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93" documentId="8_{4310CD63-E7BA-4A5F-8BD3-D7F4EA715A2B}" xr6:coauthVersionLast="47" xr6:coauthVersionMax="47" xr10:uidLastSave="{2F81A483-C971-4F85-AA07-7CD02A216DD8}"/>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Condensed'!$A$1:$BE$141</definedName>
  </definedNames>
  <calcPr calcId="191028"/>
  <pivotCaches>
    <pivotCache cacheId="10283" r:id="rId12"/>
    <pivotCache cacheId="10284" r:id="rId13"/>
    <pivotCache cacheId="10285" r:id="rId14"/>
    <pivotCache cacheId="10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26" i="2"/>
  <c r="X108" i="2"/>
  <c r="X103" i="2"/>
  <c r="X144" i="2"/>
  <c r="X145" i="2"/>
  <c r="X140" i="2"/>
  <c r="X141" i="2"/>
  <c r="X142" i="2"/>
  <c r="X143" i="2"/>
  <c r="X139" i="2"/>
  <c r="X137" i="2"/>
  <c r="X138" i="2"/>
  <c r="X136" i="2"/>
  <c r="X135" i="2"/>
  <c r="X134" i="2"/>
  <c r="X132" i="2"/>
  <c r="X133" i="2"/>
  <c r="X131" i="2"/>
  <c r="X125" i="2"/>
  <c r="X124" i="2"/>
  <c r="X123" i="2"/>
  <c r="X120" i="2"/>
  <c r="X121" i="2"/>
  <c r="X122" i="2"/>
  <c r="X117" i="2"/>
  <c r="X118" i="2"/>
  <c r="X119" i="2"/>
  <c r="X116" i="2"/>
  <c r="X115" i="2"/>
  <c r="X112" i="2"/>
  <c r="X113" i="2"/>
  <c r="X114" i="2"/>
  <c r="X109" i="2"/>
  <c r="X110" i="2"/>
  <c r="X111" i="2"/>
  <c r="X107" i="2"/>
  <c r="X106" i="2"/>
  <c r="X104" i="2"/>
  <c r="X102" i="2"/>
  <c r="X101" i="2"/>
  <c r="X100" i="2"/>
  <c r="X99" i="2"/>
  <c r="X76" i="2"/>
  <c r="X74" i="2"/>
  <c r="X21" i="2"/>
  <c r="X37" i="2"/>
  <c r="X22" i="2"/>
  <c r="X31" i="2"/>
  <c r="X33" i="2"/>
  <c r="X38" i="2"/>
  <c r="X78" i="2"/>
  <c r="X81" i="2"/>
  <c r="X75" i="2"/>
  <c r="X47" i="2"/>
  <c r="X48" i="2"/>
  <c r="X41" i="2"/>
  <c r="X29" i="2"/>
  <c r="X70" i="2"/>
  <c r="X49" i="2"/>
  <c r="X68" i="2"/>
  <c r="X69" i="2"/>
  <c r="X66" i="2"/>
  <c r="X71" i="2"/>
  <c r="X82" i="2"/>
  <c r="X83" i="2"/>
  <c r="X84" i="2"/>
  <c r="X85" i="2"/>
  <c r="X86" i="2"/>
  <c r="X87" i="2"/>
  <c r="X88" i="2"/>
  <c r="X89" i="2"/>
  <c r="X72" i="2"/>
  <c r="X73" i="2"/>
  <c r="X90" i="2"/>
  <c r="X91" i="2"/>
  <c r="X92" i="2"/>
  <c r="X93" i="2"/>
  <c r="X67" i="2"/>
  <c r="X77" i="2"/>
  <c r="X79" i="2"/>
  <c r="X80" i="2"/>
  <c r="X94"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9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5"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5"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5" authorId="7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7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7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6"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6"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6"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<sst xmlns="http://schemas.openxmlformats.org/spreadsheetml/2006/main" count="10769" uniqueCount="1252">
  <si>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</si>
  <si>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</si>
  <si>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</si>
  <si>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</si>
  <si>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</si>
  <si>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</si>
  <si>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</si>
  <si>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</si>
  <si>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</si>
  <si>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</si>
  <si>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</si>
  <si>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</si>
  <si>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</si>
  <si>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</si>
  <si>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</si>
  <si>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</si>
  <si>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</si>
  <si>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</si>
  <si>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</si>
  <si>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</si>
  <si>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</si>
  <si>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</si>
  <si>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</si>
  <si>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</si>
  <si>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</si>
  <si>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</si>
  <si>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</si>
  <si>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</si>
  <si>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</si>
  <si>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</si>
  <si>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</si>
  <si>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</si>
  <si>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</si>
  <si>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</si>
  <si>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</si>
  <si>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</si>
  <si>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</si>
  <si>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</si>
  <si>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</si>
  <si>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</si>
  <si>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</si>
  <si>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</si>
  <si>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</si>
  <si>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</si>
  <si>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</si>
  <si>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</si>
  <si>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</si>
  <si>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</si>
  <si>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</si>
  <si>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</si>
  <si>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</si>
  <si>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</si>
  <si>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</si>
  <si>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</si>
  <si>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</si>
  <si>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</si>
  <si>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</si>
  <si>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</si>
  <si>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</si>
  <si>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</si>
  <si>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</si>
  <si>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</si>
  <si>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</si>
  <si>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</si>
  <si>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</si>
  <si>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</si>
  <si>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</si>
  <si>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</si>
  <si>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</si>
  <si>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</si>
  <si>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</si>
  <si>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</si>
  <si>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</si>
  <si>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</si>
  <si>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</si>
  <si>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</si>
  <si>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</si>
  <si>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</si>
  <si>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</si>
  <si>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</si>
  <si>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</si>
  <si>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</si>
  <si>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</si>
  <si>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</si>
  <si>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</si>
  <si>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</si>
  <si>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</si>
  <si>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</si>
  <si>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</si>
  <si>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</si>
  <si>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</si>
  <si>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</si>
  <si>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</si>
  <si>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</si>
  <si>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</si>
  <si>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</si>
  <si>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</si>
  <si>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</si>
  <si>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</si>
  <si>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</si>
  <si>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</si>
  <si>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</si>
  <si>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</si>
  <si>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</si>
  <si>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</si>
  <si>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</si>
  <si>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</si>
  <si>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</si>
  <si>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</si>
  <si>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</si>
  <si>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</si>
  <si>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</si>
  <si>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</si>
  <si>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</si>
  <si>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</si>
  <si>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</si>
  <si>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</si>
  <si>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</si>
  <si>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</si>
  <si>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</si>
  <si>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</si>
  <si>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</si>
  <si>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</si>
  <si>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</si>
  <si>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</si>
  <si>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</si>
  <si>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</si>
  <si>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</si>
  <si>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</si>
  <si>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</si>
  <si>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</si>
  <si>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</si>
  <si>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</si>
  <si>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</si>
  <si>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</si>
  <si>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</si>
  <si>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</si>
  <si>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</si>
  <si>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</si>
  <si>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</si>
  <si>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</si>
  <si>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</si>
  <si>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</si>
  <si>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</si>
  <si>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</si>
  <si>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</si>
  <si>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</si>
  <si>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</si>
  <si>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</si>
  <si>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</si>
  <si>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</si>
  <si>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</si>
  <si>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</si>
  <si>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</si>
  <si>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</si>
  <si>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</si>
  <si>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</si>
  <si>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</si>
  <si>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</si>
  <si>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</si>
  <si>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</si>
  <si>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</si>
  <si>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</si>
  <si>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</si>
  <si>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</si>
  <si>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</si>
  <si>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</si>
  <si>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</si>
  <si>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</si>
  <si>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</si>
  <si>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</si>
  <si>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</si>
  <si>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</si>
  <si>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</si>
  <si>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</si>
  <si>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</si>
  <si>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</si>
  <si>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</si>
  <si>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</si>
  <si>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</si>
  <si>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</si>
  <si>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</si>
  <si>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</si>
  <si>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</si>
  <si>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</si>
  <si>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</si>
  <si>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</si>
  <si>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</si>
  <si>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</si>
  <si>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</si>
  <si>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</si>
  <si>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</si>
  <si>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</si>
  <si>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</si>
  <si>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</si>
  <si>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</si>
  <si>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</si>
  <si>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</si>
  <si>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</si>
  <si>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</si>
  <si>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</si>
  <si>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</si>
  <si>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</si>
  <si>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</si>
  <si>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</si>
  <si>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</si>
  <si>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</si>
  <si>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</si>
  <si>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</si>
  <si>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</si>
  <si>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</si>
  <si>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</si>
  <si>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</si>
  <si>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</si>
  <si>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</si>
  <si>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</si>
  <si>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</si>
  <si>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</si>
  <si>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</si>
  <si>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</si>
  <si>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</si>
  <si>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</si>
  <si>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</si>
  <si>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</si>
  <si>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</si>
  <si>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</si>
  <si>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</si>
  <si>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</si>
  <si>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</si>
  <si>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</si>
  <si>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</si>
  <si>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</si>
  <si>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</si>
  <si>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</si>
  <si>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</si>
  <si>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</si>
  <si>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</si>
  <si>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</si>
  <si>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</si>
  <si>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</si>
  <si>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</si>
  <si>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</si>
  <si>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</si>
  <si>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</si>
  <si>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</si>
  <si>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</si>
  <si>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</si>
  <si>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</si>
  <si>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</si>
  <si>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</si>
  <si>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</si>
  <si>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</si>
  <si>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</si>
  <si>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</si>
  <si>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</si>
  <si>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</si>
  <si>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</si>
  <si>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</si>
  <si>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</si>
  <si>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</si>
  <si>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</si>
  <si>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</si>
  <si>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</si>
  <si>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</si>
  <si>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</si>
  <si>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</si>
  <si>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</si>
  <si>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</si>
  <si>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</si>
  <si>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</si>
  <si>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</si>
  <si>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</si>
  <si>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</si>
  <si>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</si>
  <si>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</si>
  <si>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</si>
  <si>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</si>
  <si>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</si>
  <si>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</si>
  <si>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</si>
  <si>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</si>
  <si>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</si>
  <si>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</si>
  <si>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</si>
  <si>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</si>
  <si>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</si>
  <si>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</si>
  <si>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</si>
  <si>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D-HNP143</t>
  </si>
  <si>
    <t>PPM89772</t>
  </si>
  <si>
    <t>6/17/2025 JW | RESTORATION COMPLETE \\ PENDING TILLMAN WALKOUT. 8-18-25 rescheduled walkout for 9-4-25</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</si>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</sst>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2" fillId="4" borderId="102"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4"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5" fillId="0" borderId="93" xfId="0" applyFont="1" applyBorder="1" applyAlignment="1">
      <alignment horizontal="center" wrapTex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2" fontId="0" fillId="4" borderId="121" xfId="0" applyNumberFormat="1" applyFill="1" applyBorder="1" applyAlignment="1">
      <alignment horizontal="center"/>
    </xf>
    <xf numFmtId="0" fontId="0" fillId="4" borderId="121" xfId="0" applyFill="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8" borderId="72" xfId="0"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94" totalsRowShown="0" headerRowDxfId="103" dataDxfId="102" tableBorderDxfId="101" dataCellStyle="Percent">
  <autoFilter ref="A65:AE94" xr:uid="{8AFBF824-F636-400D-8428-7B3FE662E43C}"/>
  <sortState xmlns:xlrd2="http://schemas.microsoft.com/office/spreadsheetml/2017/richdata2" ref="A66:AE94">
    <sortCondition ref="B65: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6" totalsRowShown="0" headerRowDxfId="85" dataDxfId="84" tableBorderDxfId="83">
  <autoFilter ref="A98:AE126"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0:AE145" totalsRowShown="0" headerRowDxfId="62" tableBorderDxfId="61">
  <autoFilter ref="A130:AE145"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SUM(V131-W131)</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5" dT="2025-05-29T12:42:21.91" personId="{79160F3F-A2CD-4B5D-ACD4-80E02EA51DFF}" id="{C702B774-70B3-48A8-90E3-F9EE48A4A8A4}">
    <text>Partial Build Project Per Tillman On 2-10-2025.</text>
  </threadedComment>
  <threadedComment ref="W85"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P125" dT="2025-01-29T22:16:27.08" personId="{79160F3F-A2CD-4B5D-ACD4-80E02EA51DFF}" id="{D41F57C5-487C-4463-9A62-2064BD5E354C}">
    <text>Assigned To Barlett Fiber Per Curtis On 1/29/2025.</text>
  </threadedComment>
  <threadedComment ref="W125" dT="2025-06-30T14:34:25.46" personId="{79160F3F-A2CD-4B5D-ACD4-80E02EA51DFF}" id="{89047362-8D13-43FB-844F-E3CACC8A9B4A}">
    <text>6-30-2025 Confirmed Actual Completed Footage.</text>
  </threadedComment>
  <threadedComment ref="Z125" dT="2025-06-30T14:34:59.56" personId="{79160F3F-A2CD-4B5D-ACD4-80E02EA51DFF}" id="{D24BBC09-CAB2-4B3B-835A-7D964CA0E1E0}">
    <text>6-30-2025 Conduit Placement Confirmed Completed.</text>
  </threadedComment>
  <threadedComment ref="J126" dT="2025-02-27T00:46:40.49" personId="{79160F3F-A2CD-4B5D-ACD4-80E02EA51DFF}" id="{6D66205E-B918-4AA1-A1FD-9270CF651B85}">
    <text>2-26-2025 FDOT Permit Activated As Per Dustin From Tillman.</text>
  </threadedComment>
  <threadedComment ref="W126" dT="2025-04-07T20:33:57.07" personId="{79160F3F-A2CD-4B5D-ACD4-80E02EA51DFF}" id="{553536B4-EBE9-4CA5-8239-AB52D15986D0}">
    <text>4-7-2025 Design Change Per Tillman.</text>
  </threadedComment>
  <threadedComment ref="W126" dT="2025-06-10T13:50:44.48" personId="{79160F3F-A2CD-4B5D-ACD4-80E02EA51DFF}" id="{514CFDDD-B4AD-423E-8472-E33ED3DE072E}" parentId="{553536B4-EBE9-4CA5-8239-AB52D15986D0}">
    <text>6-10-2025 Confirmed Actual Completed Footage.</text>
  </threadedComment>
  <threadedComment ref="Z126" dT="2025-06-10T13:51:26.28" personId="{79160F3F-A2CD-4B5D-ACD4-80E02EA51DFF}" id="{455C4D6E-3507-4152-B9B0-EA86874CA473}">
    <text>6-10-2025 Conduit Placement Confirmed Completed.</text>
  </threadedComment>
  <threadedComment ref="A131" dT="2025-02-27T13:01:24.28" personId="{79160F3F-A2CD-4B5D-ACD4-80E02EA51DFF}" id="{FBDD7C19-16E7-4186-9E9E-83BEB6416E8E}">
    <text>NTP Received Fiber Placement and Splice Only Project.</text>
  </threadedComment>
  <threadedComment ref="P131" dT="2025-01-29T22:16:27.08" personId="{79160F3F-A2CD-4B5D-ACD4-80E02EA51DFF}" id="{89AF3585-EE42-4E58-9072-B9CEACAE19E0}">
    <text>Assigned To Barlett Fiber Per Curtis On 1/29/2025.</text>
  </threadedComment>
  <threadedComment ref="A132" dT="2025-02-27T13:01:41.97" personId="{79160F3F-A2CD-4B5D-ACD4-80E02EA51DFF}" id="{09034892-17E2-40FD-B000-D37952C7609A}">
    <text>NTP Received Fiber Placement and Splice Only Project.</text>
  </threadedComment>
  <threadedComment ref="P132" dT="2025-01-29T22:16:27.08" personId="{79160F3F-A2CD-4B5D-ACD4-80E02EA51DFF}" id="{7A4179EC-F866-4D20-A740-76F8D045541D}">
    <text>Assigned To Barlett Fiber Per Curtis On 1/29/2025.</text>
  </threadedComment>
  <threadedComment ref="A133" dT="2025-02-27T13:01:49.84" personId="{79160F3F-A2CD-4B5D-ACD4-80E02EA51DFF}" id="{02615FEC-C778-4AB8-B4BF-5131FEDBC5F7}">
    <text>NTP Received Fiber Placement and Splice Only Project.</text>
  </threadedComment>
  <threadedComment ref="P133" dT="2025-01-29T22:16:27.08" personId="{79160F3F-A2CD-4B5D-ACD4-80E02EA51DFF}" id="{174C9ABD-F3D8-4505-9E6B-BDAE714AF031}">
    <text>Assigned To Barlett Fiber Per Curtis On 1/29/2025.</text>
  </threadedComment>
  <threadedComment ref="A134" dT="2025-02-26T19:39:10.79" personId="{79160F3F-A2CD-4B5D-ACD4-80E02EA51DFF}" id="{57B83A73-52F5-4DDA-A8CF-2D2C8F9FEABD}">
    <text>NTP Received Fiber Placement and Splice Only Project.</text>
  </threadedComment>
  <threadedComment ref="A136" dT="2025-03-11T16:22:50.47" personId="{79160F3F-A2CD-4B5D-ACD4-80E02EA51DFF}" id="{687C2EE1-3768-486C-90AE-13EDAA10983E}">
    <text>NTP Received Fiber Placement and Splice Only Project.</text>
  </threadedComment>
  <threadedComment ref="AC136" dT="2025-05-22T14:59:38.37" personId="{79160F3F-A2CD-4B5D-ACD4-80E02EA51DFF}" id="{7298731F-638D-489A-B9F0-398BA2982337}">
    <text>Splicing Completed by Utilities One as Per Tillman.</text>
  </threadedComment>
  <threadedComment ref="A137" dT="2025-03-10T22:29:06.39" personId="{79160F3F-A2CD-4B5D-ACD4-80E02EA51DFF}" id="{9AAFD87D-0CC1-4557-8D2A-419535CDE762}">
    <text>NTP Received Fiber Placement and Splice Only Project.</text>
  </threadedComment>
  <threadedComment ref="P137" dT="2025-03-27T13:25:30.63" personId="{79160F3F-A2CD-4B5D-ACD4-80E02EA51DFF}" id="{2C9BFBA2-6FA9-4C57-BB58-F57743DA629E}">
    <text>3-14-2025 Splicing Completed by Utilities One as Per Tillman.</text>
  </threadedComment>
  <threadedComment ref="A138" dT="2025-03-10T22:29:17.70" personId="{79160F3F-A2CD-4B5D-ACD4-80E02EA51DFF}" id="{9E8578DD-0311-44B3-AB2E-65F76104CD72}">
    <text>NTP Received Fiber Placement and Splice Only Project.</text>
  </threadedComment>
  <threadedComment ref="P138" dT="2025-03-14T14:18:07.90" personId="{79160F3F-A2CD-4B5D-ACD4-80E02EA51DFF}" id="{E36D9C15-D8C4-4632-8F57-C6EF57171A9C}">
    <text>3-14-2025 Splicing Completed by Utilities One as Per Tillman.</text>
  </threadedComment>
  <threadedComment ref="AC138" dT="2025-03-14T14:19:55.94" personId="{79160F3F-A2CD-4B5D-ACD4-80E02EA51DFF}" id="{3477BC9B-C7B3-4DC9-9784-3021F04B6E7E}">
    <text>3-14-2025 Splicing Completed by Utilities One as Per Tillman.</text>
  </threadedComment>
  <threadedComment ref="A139" dT="2025-02-26T16:54:04.19" personId="{79160F3F-A2CD-4B5D-ACD4-80E02EA51DFF}" id="{56DF3EFD-7523-41EB-8BD7-3B5E8521C212}">
    <text>NTP Received Splice Only Project.</text>
  </threadedComment>
  <threadedComment ref="A140" dT="2025-02-26T19:38:35.07" personId="{79160F3F-A2CD-4B5D-ACD4-80E02EA51DFF}" id="{4E477A34-37C6-4809-B955-35B359751BCA}">
    <text>NTP Received Fiber Placement and Splice Only Project.</text>
  </threadedComment>
  <threadedComment ref="A141" dT="2025-02-26T19:38:50.71" personId="{79160F3F-A2CD-4B5D-ACD4-80E02EA51DFF}" id="{E60E78F5-4142-4282-829B-9C35674ECC56}">
    <text>NTP Received Fiber Placement and Splice Only Project.</text>
  </threadedComment>
  <threadedComment ref="A142" dT="2025-03-10T22:29:27.59" personId="{79160F3F-A2CD-4B5D-ACD4-80E02EA51DFF}" id="{78312AAE-50F1-4E4B-B523-17E1BE9F317A}">
    <text>NTP Received Fiber Placement and Splice Only Project.</text>
  </threadedComment>
  <threadedComment ref="P142" dT="2025-03-14T14:18:18.53" personId="{79160F3F-A2CD-4B5D-ACD4-80E02EA51DFF}" id="{7DD84F77-FE3E-4433-B9F8-F311A09D1FB8}">
    <text>3-14-2025 Splicing Completed by Utilities One as Per Tillman.</text>
  </threadedComment>
  <threadedComment ref="AC142" dT="2025-03-14T14:20:03.73" personId="{79160F3F-A2CD-4B5D-ACD4-80E02EA51DFF}" id="{95B072D6-7564-499B-9C59-2213E3050FE2}">
    <text>3-14-2025 Splicing Completed by Utilities One as Per Tillman.</text>
  </threadedComment>
  <threadedComment ref="A14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4"/>
  <sheetViews>
    <sheetView tabSelected="1" zoomScale="110" zoomScaleNormal="110" workbookViewId="0">
      <pane xSplit="1" topLeftCell="R85" activePane="topRight" state="frozen"/>
      <selection pane="topRight" activeCell="A91" sqref="A91:XFD9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12"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5" t="s">
        <v>19</v>
      </c>
      <c r="B1" s="529" t="s">
        <v>20</v>
      </c>
      <c r="C1" s="529" t="s">
        <v>21</v>
      </c>
      <c r="D1" s="529" t="s">
        <v>22</v>
      </c>
      <c r="E1" s="529" t="s">
        <v>23</v>
      </c>
      <c r="F1" s="529" t="s">
        <v>24</v>
      </c>
      <c r="G1" s="529" t="s">
        <v>25</v>
      </c>
      <c r="H1" s="529" t="s">
        <v>26</v>
      </c>
      <c r="I1" s="529" t="s">
        <v>27</v>
      </c>
      <c r="J1" s="529" t="s">
        <v>28</v>
      </c>
      <c r="K1" s="529" t="s">
        <v>29</v>
      </c>
      <c r="L1" s="529" t="s">
        <v>30</v>
      </c>
      <c r="M1" s="529" t="s">
        <v>31</v>
      </c>
      <c r="N1" s="709" t="s">
        <v>32</v>
      </c>
      <c r="O1" s="529" t="s">
        <v>33</v>
      </c>
      <c r="P1" s="530" t="s">
        <v>34</v>
      </c>
      <c r="Q1" s="531" t="s">
        <v>35</v>
      </c>
      <c r="R1" s="531" t="s">
        <v>36</v>
      </c>
      <c r="S1" s="531" t="s">
        <v>37</v>
      </c>
      <c r="T1" s="531" t="s">
        <v>38</v>
      </c>
      <c r="U1" s="531" t="s">
        <v>39</v>
      </c>
      <c r="V1" s="531" t="s">
        <v>40</v>
      </c>
      <c r="W1" s="531" t="s">
        <v>41</v>
      </c>
      <c r="X1" s="531" t="s">
        <v>42</v>
      </c>
      <c r="Y1" s="531" t="s">
        <v>43</v>
      </c>
      <c r="Z1" s="531" t="s">
        <v>44</v>
      </c>
      <c r="AA1" s="531" t="s">
        <v>45</v>
      </c>
      <c r="AB1" s="532" t="s">
        <v>46</v>
      </c>
      <c r="AC1" s="531" t="s">
        <v>47</v>
      </c>
      <c r="AD1" s="531" t="s">
        <v>48</v>
      </c>
      <c r="AE1" s="696" t="s">
        <v>49</v>
      </c>
    </row>
    <row r="2" spans="1:122" s="91" customFormat="1" ht="24.75" customHeight="1">
      <c r="A2" s="636" t="s">
        <v>50</v>
      </c>
      <c r="B2" s="534" t="s">
        <v>51</v>
      </c>
      <c r="C2" s="535">
        <v>46053</v>
      </c>
      <c r="D2" s="533" t="s">
        <v>52</v>
      </c>
      <c r="E2" s="535" t="s">
        <v>53</v>
      </c>
      <c r="F2" s="533" t="s">
        <v>54</v>
      </c>
      <c r="G2" s="536" t="s">
        <v>55</v>
      </c>
      <c r="H2" s="537">
        <v>0</v>
      </c>
      <c r="I2" s="538" t="s">
        <v>56</v>
      </c>
      <c r="J2" s="537" t="s">
        <v>57</v>
      </c>
      <c r="K2" s="533"/>
      <c r="L2" s="535"/>
      <c r="M2" s="537" t="s">
        <v>58</v>
      </c>
      <c r="N2" s="698">
        <v>388</v>
      </c>
      <c r="O2" s="537" t="s">
        <v>58</v>
      </c>
      <c r="P2" s="539" t="s">
        <v>59</v>
      </c>
      <c r="Q2" s="540"/>
      <c r="R2" s="540"/>
      <c r="S2" s="540"/>
      <c r="T2" s="540"/>
      <c r="U2" s="540"/>
      <c r="V2" s="541">
        <v>0</v>
      </c>
      <c r="W2" s="541">
        <v>0</v>
      </c>
      <c r="X2" s="110">
        <f>SUM(V2-W2)</f>
        <v>0</v>
      </c>
      <c r="Y2" s="631">
        <v>0</v>
      </c>
      <c r="Z2" s="632">
        <v>0</v>
      </c>
      <c r="AA2" s="382"/>
      <c r="AB2" s="385">
        <v>0</v>
      </c>
      <c r="AC2" s="385">
        <v>0</v>
      </c>
      <c r="AD2" s="385">
        <v>0</v>
      </c>
      <c r="AE2" s="543"/>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6" t="s">
        <v>60</v>
      </c>
      <c r="B3" s="534" t="s">
        <v>51</v>
      </c>
      <c r="C3" s="535">
        <v>45991</v>
      </c>
      <c r="D3" s="544" t="s">
        <v>61</v>
      </c>
      <c r="E3" s="545">
        <v>45743</v>
      </c>
      <c r="F3" s="544" t="s">
        <v>62</v>
      </c>
      <c r="G3" s="546" t="s">
        <v>63</v>
      </c>
      <c r="H3" s="547">
        <v>69</v>
      </c>
      <c r="I3" s="538" t="s">
        <v>56</v>
      </c>
      <c r="J3" s="537" t="s">
        <v>64</v>
      </c>
      <c r="K3" s="548"/>
      <c r="L3" s="545">
        <v>45741</v>
      </c>
      <c r="M3" s="537" t="s">
        <v>58</v>
      </c>
      <c r="N3" s="698">
        <v>67734.5</v>
      </c>
      <c r="O3" s="537" t="s">
        <v>58</v>
      </c>
      <c r="P3" s="549" t="s">
        <v>65</v>
      </c>
      <c r="Q3" s="550">
        <v>45744</v>
      </c>
      <c r="R3" s="550"/>
      <c r="S3" s="550"/>
      <c r="T3" s="550"/>
      <c r="U3" s="550"/>
      <c r="V3" s="41">
        <v>4822</v>
      </c>
      <c r="W3" s="541">
        <v>1914</v>
      </c>
      <c r="X3" s="110">
        <f>SUM(V3-W3)</f>
        <v>2908</v>
      </c>
      <c r="Y3" s="152">
        <v>0</v>
      </c>
      <c r="Z3" s="632">
        <v>0.4</v>
      </c>
      <c r="AA3" s="550">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6" t="s">
        <v>66</v>
      </c>
      <c r="B4" s="534" t="s">
        <v>51</v>
      </c>
      <c r="C4" s="535">
        <v>45991</v>
      </c>
      <c r="D4" s="483" t="s">
        <v>67</v>
      </c>
      <c r="E4" s="545">
        <v>45734</v>
      </c>
      <c r="F4" s="544" t="s">
        <v>62</v>
      </c>
      <c r="G4" s="546" t="s">
        <v>68</v>
      </c>
      <c r="H4" s="547">
        <v>85</v>
      </c>
      <c r="I4" s="538" t="s">
        <v>56</v>
      </c>
      <c r="J4" s="547" t="s">
        <v>64</v>
      </c>
      <c r="K4" s="547"/>
      <c r="L4" s="545">
        <v>45735</v>
      </c>
      <c r="M4" s="547" t="s">
        <v>58</v>
      </c>
      <c r="N4" s="699">
        <v>72382.5</v>
      </c>
      <c r="O4" s="547" t="s">
        <v>58</v>
      </c>
      <c r="P4" s="552" t="s">
        <v>69</v>
      </c>
      <c r="Q4" s="550">
        <v>45743</v>
      </c>
      <c r="R4" s="550"/>
      <c r="S4" s="550"/>
      <c r="T4" s="550"/>
      <c r="U4" s="550"/>
      <c r="V4" s="41">
        <v>6041</v>
      </c>
      <c r="W4" s="553"/>
      <c r="X4" s="110">
        <f t="shared" ref="X4:X61" si="0">SUM(V4-W4)</f>
        <v>6041</v>
      </c>
      <c r="Y4" s="31">
        <v>0</v>
      </c>
      <c r="Z4" s="632">
        <v>0</v>
      </c>
      <c r="AA4" s="554"/>
      <c r="AB4" s="555">
        <v>0</v>
      </c>
      <c r="AC4" s="555">
        <v>0</v>
      </c>
      <c r="AD4" s="555">
        <v>0</v>
      </c>
      <c r="AE4" s="179"/>
      <c r="CY4" s="269"/>
      <c r="CZ4" s="340"/>
      <c r="DE4" s="351"/>
      <c r="DM4" s="340"/>
    </row>
    <row r="5" spans="1:122" customFormat="1" ht="24.75" customHeight="1">
      <c r="A5" s="636" t="s">
        <v>70</v>
      </c>
      <c r="B5" s="534" t="s">
        <v>51</v>
      </c>
      <c r="C5" s="535">
        <v>45991</v>
      </c>
      <c r="D5" s="544" t="s">
        <v>71</v>
      </c>
      <c r="E5" s="545">
        <v>45743</v>
      </c>
      <c r="F5" s="544" t="s">
        <v>72</v>
      </c>
      <c r="G5" s="546" t="s">
        <v>73</v>
      </c>
      <c r="H5" s="547">
        <v>89</v>
      </c>
      <c r="I5" s="538" t="s">
        <v>56</v>
      </c>
      <c r="J5" s="537" t="s">
        <v>64</v>
      </c>
      <c r="K5" s="548"/>
      <c r="L5" s="545">
        <v>45741</v>
      </c>
      <c r="M5" s="537" t="s">
        <v>58</v>
      </c>
      <c r="N5" s="698">
        <v>72131.5</v>
      </c>
      <c r="O5" s="537" t="s">
        <v>58</v>
      </c>
      <c r="P5" s="552" t="s">
        <v>69</v>
      </c>
      <c r="Q5" s="550">
        <v>45748</v>
      </c>
      <c r="R5" s="550"/>
      <c r="S5" s="550"/>
      <c r="T5" s="550"/>
      <c r="U5" s="550"/>
      <c r="V5" s="41">
        <v>6182</v>
      </c>
      <c r="W5" s="556"/>
      <c r="X5" s="110">
        <f t="shared" si="0"/>
        <v>6182</v>
      </c>
      <c r="Y5" s="152">
        <v>0</v>
      </c>
      <c r="Z5" s="632">
        <v>0</v>
      </c>
      <c r="AA5" s="557"/>
      <c r="AB5" s="385">
        <v>0</v>
      </c>
      <c r="AC5" s="385">
        <v>0</v>
      </c>
      <c r="AD5" s="385">
        <v>0</v>
      </c>
      <c r="AE5" s="383"/>
      <c r="AF5" s="214"/>
      <c r="CY5" s="350"/>
      <c r="CZ5" s="340"/>
      <c r="DE5" s="351"/>
      <c r="DM5" s="340"/>
    </row>
    <row r="6" spans="1:122" customFormat="1" ht="24.75" customHeight="1">
      <c r="A6" s="636" t="s">
        <v>74</v>
      </c>
      <c r="B6" s="534" t="s">
        <v>51</v>
      </c>
      <c r="C6" s="535">
        <v>45991</v>
      </c>
      <c r="D6" s="544" t="s">
        <v>61</v>
      </c>
      <c r="E6" s="545">
        <v>45743</v>
      </c>
      <c r="F6" s="544" t="s">
        <v>62</v>
      </c>
      <c r="G6" s="546" t="s">
        <v>75</v>
      </c>
      <c r="H6" s="547">
        <v>54</v>
      </c>
      <c r="I6" s="538" t="s">
        <v>56</v>
      </c>
      <c r="J6" s="537" t="s">
        <v>64</v>
      </c>
      <c r="K6" s="548"/>
      <c r="L6" s="545">
        <v>45741</v>
      </c>
      <c r="M6" s="537" t="s">
        <v>58</v>
      </c>
      <c r="N6" s="699">
        <v>48215.5</v>
      </c>
      <c r="O6" s="537" t="s">
        <v>58</v>
      </c>
      <c r="P6" s="552" t="s">
        <v>69</v>
      </c>
      <c r="Q6" s="550">
        <v>45744</v>
      </c>
      <c r="R6" s="550"/>
      <c r="S6" s="550"/>
      <c r="T6" s="550"/>
      <c r="U6" s="550"/>
      <c r="V6" s="558">
        <v>3796</v>
      </c>
      <c r="W6" s="556"/>
      <c r="X6" s="110">
        <f t="shared" si="0"/>
        <v>3796</v>
      </c>
      <c r="Y6" s="152">
        <v>0</v>
      </c>
      <c r="Z6" s="632">
        <v>0</v>
      </c>
      <c r="AA6" s="557"/>
      <c r="AB6" s="385">
        <v>0</v>
      </c>
      <c r="AC6" s="385">
        <v>0</v>
      </c>
      <c r="AD6" s="385">
        <v>0</v>
      </c>
      <c r="AE6" s="383"/>
      <c r="CY6" s="350"/>
      <c r="CZ6" s="340"/>
      <c r="DE6" s="351"/>
      <c r="DM6" s="340"/>
    </row>
    <row r="7" spans="1:122" customFormat="1" ht="24.75" customHeight="1">
      <c r="A7" s="636" t="s">
        <v>76</v>
      </c>
      <c r="B7" s="534" t="s">
        <v>51</v>
      </c>
      <c r="C7" s="535">
        <v>45991</v>
      </c>
      <c r="D7" s="544" t="s">
        <v>77</v>
      </c>
      <c r="E7" s="545">
        <v>45743</v>
      </c>
      <c r="F7" s="544" t="s">
        <v>78</v>
      </c>
      <c r="G7" s="546" t="s">
        <v>79</v>
      </c>
      <c r="H7" s="547">
        <v>86</v>
      </c>
      <c r="I7" s="538" t="s">
        <v>56</v>
      </c>
      <c r="J7" s="537" t="s">
        <v>64</v>
      </c>
      <c r="K7" s="548"/>
      <c r="L7" s="545">
        <v>45741</v>
      </c>
      <c r="M7" s="537" t="s">
        <v>58</v>
      </c>
      <c r="N7" s="699">
        <v>84226.5</v>
      </c>
      <c r="O7" s="537" t="s">
        <v>58</v>
      </c>
      <c r="P7" s="552" t="s">
        <v>69</v>
      </c>
      <c r="Q7" s="550">
        <v>45749</v>
      </c>
      <c r="R7" s="550"/>
      <c r="S7" s="550"/>
      <c r="T7" s="550"/>
      <c r="U7" s="550"/>
      <c r="V7" s="558">
        <v>7020</v>
      </c>
      <c r="W7" s="943">
        <v>386</v>
      </c>
      <c r="X7" s="110">
        <f t="shared" si="0"/>
        <v>6634</v>
      </c>
      <c r="Y7" s="152">
        <v>0</v>
      </c>
      <c r="Z7" s="632">
        <v>0.05</v>
      </c>
      <c r="AA7" s="557"/>
      <c r="AB7" s="385">
        <v>0</v>
      </c>
      <c r="AC7" s="385">
        <v>0</v>
      </c>
      <c r="AD7" s="385">
        <v>0</v>
      </c>
      <c r="AE7" s="383" t="s">
        <v>80</v>
      </c>
      <c r="AF7" s="214"/>
      <c r="CY7" s="350"/>
      <c r="CZ7" s="340"/>
      <c r="DE7" s="351"/>
      <c r="DM7" s="340"/>
    </row>
    <row r="8" spans="1:122" customFormat="1" ht="24.75" customHeight="1">
      <c r="A8" s="636" t="s">
        <v>81</v>
      </c>
      <c r="B8" s="534" t="s">
        <v>51</v>
      </c>
      <c r="C8" s="535">
        <v>45991</v>
      </c>
      <c r="D8" s="544" t="s">
        <v>82</v>
      </c>
      <c r="E8" s="483">
        <v>45735</v>
      </c>
      <c r="F8" s="544" t="s">
        <v>72</v>
      </c>
      <c r="G8" s="546" t="s">
        <v>83</v>
      </c>
      <c r="H8" s="547">
        <v>70</v>
      </c>
      <c r="I8" s="538" t="s">
        <v>56</v>
      </c>
      <c r="J8" s="547" t="s">
        <v>64</v>
      </c>
      <c r="K8" s="547"/>
      <c r="L8" s="535">
        <v>45716</v>
      </c>
      <c r="M8" s="547" t="s">
        <v>58</v>
      </c>
      <c r="N8" s="699">
        <v>56262.5</v>
      </c>
      <c r="O8" s="547" t="s">
        <v>58</v>
      </c>
      <c r="P8" s="552" t="s">
        <v>65</v>
      </c>
      <c r="Q8" s="550">
        <v>45744</v>
      </c>
      <c r="R8" s="550"/>
      <c r="S8" s="550"/>
      <c r="T8" s="550"/>
      <c r="U8" s="550"/>
      <c r="V8" s="558">
        <v>4870</v>
      </c>
      <c r="W8" s="541">
        <v>3756</v>
      </c>
      <c r="X8" s="110">
        <f t="shared" si="0"/>
        <v>1114</v>
      </c>
      <c r="Y8" s="31">
        <v>0</v>
      </c>
      <c r="Z8" s="632">
        <v>0.77</v>
      </c>
      <c r="AA8" s="550">
        <v>45754</v>
      </c>
      <c r="AB8" s="385">
        <v>0</v>
      </c>
      <c r="AC8" s="385">
        <v>0</v>
      </c>
      <c r="AD8" s="385">
        <v>0</v>
      </c>
      <c r="AE8" s="383" t="s">
        <v>84</v>
      </c>
      <c r="AF8" s="214"/>
      <c r="CY8" s="350"/>
      <c r="CZ8" s="340"/>
      <c r="DE8" s="351"/>
      <c r="DM8" s="340"/>
    </row>
    <row r="9" spans="1:122" ht="24.75" customHeight="1">
      <c r="A9" s="636" t="s">
        <v>85</v>
      </c>
      <c r="B9" s="534" t="s">
        <v>51</v>
      </c>
      <c r="C9" s="535">
        <v>45991</v>
      </c>
      <c r="D9" s="535" t="s">
        <v>86</v>
      </c>
      <c r="E9" s="545">
        <v>45700</v>
      </c>
      <c r="F9" s="483" t="s">
        <v>78</v>
      </c>
      <c r="G9" s="559" t="s">
        <v>87</v>
      </c>
      <c r="H9" s="547">
        <v>81</v>
      </c>
      <c r="I9" s="538" t="s">
        <v>56</v>
      </c>
      <c r="J9" s="547" t="s">
        <v>64</v>
      </c>
      <c r="K9" s="547"/>
      <c r="L9" s="545">
        <v>45702</v>
      </c>
      <c r="M9" s="560" t="s">
        <v>58</v>
      </c>
      <c r="N9" s="699">
        <v>70635</v>
      </c>
      <c r="O9" s="560" t="s">
        <v>58</v>
      </c>
      <c r="P9" s="549" t="s">
        <v>65</v>
      </c>
      <c r="Q9" s="550">
        <v>45696</v>
      </c>
      <c r="R9" s="550"/>
      <c r="S9" s="550"/>
      <c r="T9" s="550"/>
      <c r="U9" s="550"/>
      <c r="V9" s="41">
        <v>6092</v>
      </c>
      <c r="W9" s="541">
        <v>4227</v>
      </c>
      <c r="X9" s="110">
        <f t="shared" si="0"/>
        <v>1865</v>
      </c>
      <c r="Y9" s="84">
        <v>0</v>
      </c>
      <c r="Z9" s="632">
        <v>0.69</v>
      </c>
      <c r="AA9" s="550">
        <v>45747</v>
      </c>
      <c r="AB9" s="385">
        <v>0</v>
      </c>
      <c r="AC9" s="385">
        <v>0</v>
      </c>
      <c r="AD9" s="385">
        <v>0</v>
      </c>
      <c r="AE9" s="154" t="s">
        <v>88</v>
      </c>
      <c r="AF9" s="126"/>
    </row>
    <row r="10" spans="1:122" ht="24.75" customHeight="1">
      <c r="A10" s="636" t="s">
        <v>89</v>
      </c>
      <c r="B10" s="534" t="s">
        <v>51</v>
      </c>
      <c r="C10" s="535">
        <v>45991</v>
      </c>
      <c r="D10" s="544" t="s">
        <v>86</v>
      </c>
      <c r="E10" s="545">
        <v>45743</v>
      </c>
      <c r="F10" s="544" t="s">
        <v>90</v>
      </c>
      <c r="G10" s="546" t="s">
        <v>91</v>
      </c>
      <c r="H10" s="547">
        <v>87</v>
      </c>
      <c r="I10" s="538" t="s">
        <v>56</v>
      </c>
      <c r="J10" s="537" t="s">
        <v>64</v>
      </c>
      <c r="K10" s="548"/>
      <c r="L10" s="545">
        <v>45741</v>
      </c>
      <c r="M10" s="537" t="s">
        <v>58</v>
      </c>
      <c r="N10" s="699">
        <v>75191.5</v>
      </c>
      <c r="O10" s="537" t="s">
        <v>58</v>
      </c>
      <c r="P10" s="549" t="s">
        <v>69</v>
      </c>
      <c r="Q10" s="550">
        <v>45748</v>
      </c>
      <c r="R10" s="550"/>
      <c r="S10" s="550"/>
      <c r="T10" s="550"/>
      <c r="U10" s="550"/>
      <c r="V10" s="41">
        <v>6387</v>
      </c>
      <c r="W10" s="556"/>
      <c r="X10" s="110">
        <f t="shared" si="0"/>
        <v>6387</v>
      </c>
      <c r="Y10" s="152">
        <v>0</v>
      </c>
      <c r="Z10" s="632">
        <v>0</v>
      </c>
      <c r="AA10" s="212"/>
      <c r="AB10" s="385">
        <v>0</v>
      </c>
      <c r="AC10" s="385">
        <v>0</v>
      </c>
      <c r="AD10" s="385">
        <v>0</v>
      </c>
      <c r="AE10" s="562" t="s">
        <v>92</v>
      </c>
      <c r="AF10" s="43"/>
    </row>
    <row r="11" spans="1:122" ht="24.75" customHeight="1">
      <c r="A11" s="636" t="s">
        <v>93</v>
      </c>
      <c r="B11" s="534" t="s">
        <v>51</v>
      </c>
      <c r="C11" s="535">
        <v>45991</v>
      </c>
      <c r="D11" s="535" t="s">
        <v>86</v>
      </c>
      <c r="E11" s="545">
        <v>45743</v>
      </c>
      <c r="F11" s="544" t="s">
        <v>78</v>
      </c>
      <c r="G11" s="546" t="s">
        <v>94</v>
      </c>
      <c r="H11" s="547">
        <v>60</v>
      </c>
      <c r="I11" s="538" t="s">
        <v>56</v>
      </c>
      <c r="J11" s="537" t="s">
        <v>64</v>
      </c>
      <c r="K11" s="548"/>
      <c r="L11" s="545">
        <v>45741</v>
      </c>
      <c r="M11" s="537" t="s">
        <v>58</v>
      </c>
      <c r="N11" s="699">
        <v>47849</v>
      </c>
      <c r="O11" s="537" t="s">
        <v>58</v>
      </c>
      <c r="P11" s="549" t="s">
        <v>65</v>
      </c>
      <c r="Q11" s="550">
        <v>45744</v>
      </c>
      <c r="R11" s="550"/>
      <c r="S11" s="550"/>
      <c r="T11" s="550"/>
      <c r="U11" s="550"/>
      <c r="V11" s="41">
        <v>4194</v>
      </c>
      <c r="W11" s="541">
        <v>3488</v>
      </c>
      <c r="X11" s="110">
        <f t="shared" si="0"/>
        <v>706</v>
      </c>
      <c r="Y11" s="152">
        <v>0</v>
      </c>
      <c r="Z11" s="632">
        <v>0.83</v>
      </c>
      <c r="AA11" s="550">
        <v>45784</v>
      </c>
      <c r="AB11" s="385">
        <v>0</v>
      </c>
      <c r="AC11" s="385">
        <v>0</v>
      </c>
      <c r="AD11" s="385">
        <v>0</v>
      </c>
      <c r="AE11" s="383"/>
      <c r="AF11" s="126"/>
    </row>
    <row r="12" spans="1:122" ht="24.75" customHeight="1">
      <c r="A12" s="636" t="s">
        <v>95</v>
      </c>
      <c r="B12" s="534" t="s">
        <v>51</v>
      </c>
      <c r="C12" s="535">
        <v>45991</v>
      </c>
      <c r="D12" s="535" t="s">
        <v>86</v>
      </c>
      <c r="E12" s="545">
        <v>45743</v>
      </c>
      <c r="F12" s="544" t="s">
        <v>90</v>
      </c>
      <c r="G12" s="546" t="s">
        <v>96</v>
      </c>
      <c r="H12" s="547">
        <v>70</v>
      </c>
      <c r="I12" s="538" t="s">
        <v>56</v>
      </c>
      <c r="J12" s="537" t="s">
        <v>64</v>
      </c>
      <c r="K12" s="548"/>
      <c r="L12" s="545">
        <v>45741</v>
      </c>
      <c r="M12" s="537" t="s">
        <v>58</v>
      </c>
      <c r="N12" s="699">
        <v>67735.5</v>
      </c>
      <c r="O12" s="537" t="s">
        <v>58</v>
      </c>
      <c r="P12" s="549" t="s">
        <v>65</v>
      </c>
      <c r="Q12" s="550">
        <v>45779</v>
      </c>
      <c r="R12" s="550"/>
      <c r="S12" s="550"/>
      <c r="T12" s="550"/>
      <c r="U12" s="550"/>
      <c r="V12" s="41">
        <v>6152</v>
      </c>
      <c r="W12" s="541">
        <v>3306</v>
      </c>
      <c r="X12" s="110">
        <f t="shared" si="0"/>
        <v>2846</v>
      </c>
      <c r="Y12" s="152">
        <v>0</v>
      </c>
      <c r="Z12" s="632">
        <v>0.53</v>
      </c>
      <c r="AA12" s="550">
        <v>45792</v>
      </c>
      <c r="AB12" s="385">
        <v>0</v>
      </c>
      <c r="AC12" s="385">
        <v>0</v>
      </c>
      <c r="AD12" s="385">
        <v>0</v>
      </c>
      <c r="AE12" s="383" t="s">
        <v>97</v>
      </c>
      <c r="AF12" s="126"/>
    </row>
    <row r="13" spans="1:122" ht="24.75" customHeight="1">
      <c r="A13" s="636" t="s">
        <v>98</v>
      </c>
      <c r="B13" s="534" t="s">
        <v>51</v>
      </c>
      <c r="C13" s="535">
        <v>45991</v>
      </c>
      <c r="D13" s="535" t="s">
        <v>86</v>
      </c>
      <c r="E13" s="545">
        <v>45735</v>
      </c>
      <c r="F13" s="544" t="s">
        <v>78</v>
      </c>
      <c r="G13" s="546" t="s">
        <v>99</v>
      </c>
      <c r="H13" s="547">
        <v>79</v>
      </c>
      <c r="I13" s="538" t="s">
        <v>56</v>
      </c>
      <c r="J13" s="547" t="s">
        <v>64</v>
      </c>
      <c r="K13" s="547"/>
      <c r="L13" s="545">
        <v>45735</v>
      </c>
      <c r="M13" s="547" t="s">
        <v>58</v>
      </c>
      <c r="N13" s="699">
        <v>67925</v>
      </c>
      <c r="O13" s="547" t="s">
        <v>58</v>
      </c>
      <c r="P13" s="549" t="s">
        <v>65</v>
      </c>
      <c r="Q13" s="550">
        <v>45736</v>
      </c>
      <c r="R13" s="550"/>
      <c r="S13" s="550"/>
      <c r="T13" s="550"/>
      <c r="U13" s="550"/>
      <c r="V13" s="41">
        <v>5825</v>
      </c>
      <c r="W13" s="541">
        <v>1257</v>
      </c>
      <c r="X13" s="633">
        <f t="shared" si="0"/>
        <v>4568</v>
      </c>
      <c r="Y13" s="634">
        <v>0</v>
      </c>
      <c r="Z13" s="542">
        <v>0.2</v>
      </c>
      <c r="AA13" s="382" t="s">
        <v>100</v>
      </c>
      <c r="AB13" s="385">
        <v>0</v>
      </c>
      <c r="AC13" s="385">
        <v>0</v>
      </c>
      <c r="AD13" s="385">
        <v>0</v>
      </c>
      <c r="AE13" s="179"/>
      <c r="AF13" s="126"/>
    </row>
    <row r="14" spans="1:122" ht="24.75" customHeight="1">
      <c r="A14" s="636" t="s">
        <v>101</v>
      </c>
      <c r="B14" s="534" t="s">
        <v>51</v>
      </c>
      <c r="C14" s="545">
        <v>45930</v>
      </c>
      <c r="D14" s="544" t="s">
        <v>52</v>
      </c>
      <c r="E14" s="544" t="s">
        <v>53</v>
      </c>
      <c r="F14" s="544" t="s">
        <v>54</v>
      </c>
      <c r="G14" s="546" t="s">
        <v>102</v>
      </c>
      <c r="H14" s="547">
        <v>0</v>
      </c>
      <c r="I14" s="547" t="s">
        <v>56</v>
      </c>
      <c r="J14" s="547" t="s">
        <v>64</v>
      </c>
      <c r="K14" s="547"/>
      <c r="L14" s="563">
        <v>45716</v>
      </c>
      <c r="M14" s="547" t="s">
        <v>58</v>
      </c>
      <c r="N14" s="699">
        <v>582</v>
      </c>
      <c r="O14" s="547" t="s">
        <v>58</v>
      </c>
      <c r="P14" s="549" t="s">
        <v>65</v>
      </c>
      <c r="Q14" s="382" t="s">
        <v>57</v>
      </c>
      <c r="R14" s="382"/>
      <c r="S14" s="382"/>
      <c r="T14" s="382"/>
      <c r="U14" s="382"/>
      <c r="V14" s="41">
        <v>0</v>
      </c>
      <c r="W14" s="564">
        <v>0</v>
      </c>
      <c r="X14" s="541">
        <f t="shared" si="0"/>
        <v>0</v>
      </c>
      <c r="Y14" s="382">
        <v>3</v>
      </c>
      <c r="Z14" s="542">
        <v>1</v>
      </c>
      <c r="AA14" s="382"/>
      <c r="AB14" s="385">
        <v>0</v>
      </c>
      <c r="AC14" s="385">
        <v>0</v>
      </c>
      <c r="AD14" s="385">
        <v>0</v>
      </c>
      <c r="AE14" s="179"/>
      <c r="AF14" s="43"/>
    </row>
    <row r="15" spans="1:122" customFormat="1" ht="24.75" customHeight="1">
      <c r="A15" s="636" t="s">
        <v>103</v>
      </c>
      <c r="B15" s="534" t="s">
        <v>51</v>
      </c>
      <c r="C15" s="535">
        <v>45991</v>
      </c>
      <c r="D15" s="535" t="s">
        <v>71</v>
      </c>
      <c r="E15" s="545">
        <v>45748</v>
      </c>
      <c r="F15" s="544" t="s">
        <v>72</v>
      </c>
      <c r="G15" s="546" t="s">
        <v>104</v>
      </c>
      <c r="H15" s="547">
        <v>0</v>
      </c>
      <c r="I15" s="547" t="s">
        <v>56</v>
      </c>
      <c r="J15" s="547" t="s">
        <v>64</v>
      </c>
      <c r="K15" s="547"/>
      <c r="L15" s="545">
        <v>45741</v>
      </c>
      <c r="M15" s="547" t="s">
        <v>58</v>
      </c>
      <c r="N15" s="699">
        <v>29634.15</v>
      </c>
      <c r="O15" s="547" t="s">
        <v>58</v>
      </c>
      <c r="P15" s="549" t="s">
        <v>65</v>
      </c>
      <c r="Q15" s="550">
        <v>45743</v>
      </c>
      <c r="R15" s="550"/>
      <c r="S15" s="550"/>
      <c r="T15" s="550"/>
      <c r="U15" s="550"/>
      <c r="V15" s="41">
        <v>1831</v>
      </c>
      <c r="W15" s="564">
        <v>212</v>
      </c>
      <c r="X15" s="541">
        <f t="shared" si="0"/>
        <v>1619</v>
      </c>
      <c r="Y15" s="41">
        <v>0</v>
      </c>
      <c r="Z15" s="542">
        <v>0.11</v>
      </c>
      <c r="AA15" s="550">
        <v>45790</v>
      </c>
      <c r="AB15" s="385">
        <v>0</v>
      </c>
      <c r="AC15" s="385">
        <v>0</v>
      </c>
      <c r="AD15" s="385">
        <v>0</v>
      </c>
      <c r="AE15" s="179" t="s">
        <v>105</v>
      </c>
    </row>
    <row r="16" spans="1:122" customFormat="1" ht="24.75" customHeight="1">
      <c r="A16" s="636" t="s">
        <v>106</v>
      </c>
      <c r="B16" s="534" t="s">
        <v>51</v>
      </c>
      <c r="C16" s="535">
        <v>45991</v>
      </c>
      <c r="D16" s="544" t="s">
        <v>107</v>
      </c>
      <c r="E16" s="545">
        <v>45748</v>
      </c>
      <c r="F16" s="544" t="s">
        <v>78</v>
      </c>
      <c r="G16" s="546" t="s">
        <v>108</v>
      </c>
      <c r="H16" s="547">
        <v>0</v>
      </c>
      <c r="I16" s="547" t="s">
        <v>56</v>
      </c>
      <c r="J16" s="537" t="s">
        <v>64</v>
      </c>
      <c r="K16" s="548"/>
      <c r="L16" s="545">
        <v>45741</v>
      </c>
      <c r="M16" s="537" t="s">
        <v>58</v>
      </c>
      <c r="N16" s="699">
        <v>17203.45</v>
      </c>
      <c r="O16" s="537" t="s">
        <v>58</v>
      </c>
      <c r="P16" s="565" t="s">
        <v>69</v>
      </c>
      <c r="Q16" s="550">
        <v>45742</v>
      </c>
      <c r="R16" s="550"/>
      <c r="S16" s="550"/>
      <c r="T16" s="550"/>
      <c r="U16" s="550"/>
      <c r="V16" s="41">
        <v>1157</v>
      </c>
      <c r="W16" s="556"/>
      <c r="X16" s="541">
        <f t="shared" si="0"/>
        <v>1157</v>
      </c>
      <c r="Y16" s="551">
        <v>0</v>
      </c>
      <c r="Z16" s="542">
        <v>0</v>
      </c>
      <c r="AA16" s="212"/>
      <c r="AB16" s="385">
        <v>0</v>
      </c>
      <c r="AC16" s="385">
        <v>0</v>
      </c>
      <c r="AD16" s="385">
        <v>0</v>
      </c>
      <c r="AE16" s="562" t="s">
        <v>109</v>
      </c>
      <c r="AF16" s="168"/>
    </row>
    <row r="17" spans="1:32" customFormat="1" ht="24.75" customHeight="1">
      <c r="A17" s="636" t="s">
        <v>110</v>
      </c>
      <c r="B17" s="534" t="s">
        <v>51</v>
      </c>
      <c r="C17" s="535">
        <v>45991</v>
      </c>
      <c r="D17" s="535" t="s">
        <v>86</v>
      </c>
      <c r="E17" s="545">
        <v>45748</v>
      </c>
      <c r="F17" s="544" t="s">
        <v>90</v>
      </c>
      <c r="G17" s="546" t="s">
        <v>111</v>
      </c>
      <c r="H17" s="547">
        <v>0</v>
      </c>
      <c r="I17" s="547" t="s">
        <v>56</v>
      </c>
      <c r="J17" s="537" t="s">
        <v>64</v>
      </c>
      <c r="K17" s="548"/>
      <c r="L17" s="545">
        <v>45742</v>
      </c>
      <c r="M17" s="537" t="s">
        <v>58</v>
      </c>
      <c r="N17" s="699">
        <v>13442.35</v>
      </c>
      <c r="O17" s="537" t="s">
        <v>58</v>
      </c>
      <c r="P17" s="565" t="s">
        <v>59</v>
      </c>
      <c r="Q17" s="550">
        <v>45742</v>
      </c>
      <c r="R17" s="550"/>
      <c r="S17" s="550"/>
      <c r="T17" s="550"/>
      <c r="U17" s="550"/>
      <c r="V17" s="382">
        <v>831</v>
      </c>
      <c r="W17" s="556"/>
      <c r="X17" s="541">
        <f t="shared" si="0"/>
        <v>831</v>
      </c>
      <c r="Y17" s="551">
        <v>0</v>
      </c>
      <c r="Z17" s="542">
        <v>0</v>
      </c>
      <c r="AA17" s="212"/>
      <c r="AB17" s="385">
        <v>0</v>
      </c>
      <c r="AC17" s="385">
        <v>0</v>
      </c>
      <c r="AD17" s="385">
        <v>0</v>
      </c>
      <c r="AE17" s="383" t="s">
        <v>112</v>
      </c>
      <c r="AF17" s="168"/>
    </row>
    <row r="18" spans="1:32" customFormat="1" ht="24.75" customHeight="1">
      <c r="A18" s="636" t="s">
        <v>113</v>
      </c>
      <c r="B18" s="534" t="s">
        <v>51</v>
      </c>
      <c r="C18" s="535">
        <v>45991</v>
      </c>
      <c r="D18" s="535" t="s">
        <v>86</v>
      </c>
      <c r="E18" s="545">
        <v>45779</v>
      </c>
      <c r="F18" s="544" t="s">
        <v>90</v>
      </c>
      <c r="G18" s="546" t="s">
        <v>114</v>
      </c>
      <c r="H18" s="547">
        <v>0</v>
      </c>
      <c r="I18" s="547" t="s">
        <v>56</v>
      </c>
      <c r="J18" s="537" t="s">
        <v>64</v>
      </c>
      <c r="K18" s="548"/>
      <c r="L18" s="545">
        <v>45742</v>
      </c>
      <c r="M18" s="537" t="s">
        <v>58</v>
      </c>
      <c r="N18" s="699">
        <v>23800.25</v>
      </c>
      <c r="O18" s="537" t="s">
        <v>58</v>
      </c>
      <c r="P18" s="565" t="s">
        <v>65</v>
      </c>
      <c r="Q18" s="550">
        <v>45743</v>
      </c>
      <c r="R18" s="550"/>
      <c r="S18" s="550"/>
      <c r="T18" s="550"/>
      <c r="U18" s="550"/>
      <c r="V18" s="41">
        <v>1697</v>
      </c>
      <c r="W18" s="564">
        <v>153</v>
      </c>
      <c r="X18" s="541">
        <f t="shared" si="0"/>
        <v>1544</v>
      </c>
      <c r="Y18" s="551">
        <v>0</v>
      </c>
      <c r="Z18" s="542">
        <v>0.09</v>
      </c>
      <c r="AA18" s="550">
        <v>45791</v>
      </c>
      <c r="AB18" s="385">
        <v>0</v>
      </c>
      <c r="AC18" s="385">
        <v>0</v>
      </c>
      <c r="AD18" s="385">
        <v>0</v>
      </c>
      <c r="AE18" s="566" t="s">
        <v>112</v>
      </c>
      <c r="AF18" s="168"/>
    </row>
    <row r="19" spans="1:32" customFormat="1" ht="24.75" customHeight="1">
      <c r="A19" s="636" t="s">
        <v>115</v>
      </c>
      <c r="B19" s="534" t="s">
        <v>51</v>
      </c>
      <c r="C19" s="535">
        <v>45991</v>
      </c>
      <c r="D19" s="483" t="s">
        <v>116</v>
      </c>
      <c r="E19" s="545">
        <v>45700</v>
      </c>
      <c r="F19" s="545" t="s">
        <v>78</v>
      </c>
      <c r="G19" s="559" t="s">
        <v>117</v>
      </c>
      <c r="H19" s="547">
        <v>0</v>
      </c>
      <c r="I19" s="547" t="s">
        <v>56</v>
      </c>
      <c r="J19" s="547" t="s">
        <v>64</v>
      </c>
      <c r="K19" s="547"/>
      <c r="L19" s="51">
        <v>45700</v>
      </c>
      <c r="M19" s="784" t="s">
        <v>58</v>
      </c>
      <c r="N19" s="699">
        <v>19745.25</v>
      </c>
      <c r="O19" s="547" t="s">
        <v>58</v>
      </c>
      <c r="P19" s="565" t="s">
        <v>65</v>
      </c>
      <c r="Q19" s="550">
        <v>45696</v>
      </c>
      <c r="R19" s="550"/>
      <c r="S19" s="550"/>
      <c r="T19" s="550"/>
      <c r="U19" s="550"/>
      <c r="V19" s="41">
        <v>1534</v>
      </c>
      <c r="W19" s="564">
        <v>353</v>
      </c>
      <c r="X19" s="541">
        <f t="shared" si="0"/>
        <v>1181</v>
      </c>
      <c r="Y19" s="561">
        <v>0</v>
      </c>
      <c r="Z19" s="542">
        <v>0.23</v>
      </c>
      <c r="AA19" s="550">
        <v>45736</v>
      </c>
      <c r="AB19" s="385">
        <v>0</v>
      </c>
      <c r="AC19" s="385">
        <v>0</v>
      </c>
      <c r="AD19" s="385">
        <v>0</v>
      </c>
      <c r="AE19" s="154"/>
    </row>
    <row r="20" spans="1:32" ht="24.75" customHeight="1">
      <c r="A20" s="636" t="s">
        <v>118</v>
      </c>
      <c r="B20" s="534" t="s">
        <v>51</v>
      </c>
      <c r="C20" s="535">
        <v>45991</v>
      </c>
      <c r="D20" s="535" t="s">
        <v>86</v>
      </c>
      <c r="E20" s="545">
        <v>45748</v>
      </c>
      <c r="F20" s="544" t="s">
        <v>90</v>
      </c>
      <c r="G20" s="567" t="s">
        <v>119</v>
      </c>
      <c r="H20" s="547">
        <v>0</v>
      </c>
      <c r="I20" s="547" t="s">
        <v>56</v>
      </c>
      <c r="J20" s="547" t="s">
        <v>64</v>
      </c>
      <c r="K20" s="568"/>
      <c r="L20" s="57">
        <v>45741</v>
      </c>
      <c r="M20" s="784" t="s">
        <v>58</v>
      </c>
      <c r="N20" s="699">
        <v>31186.25</v>
      </c>
      <c r="O20" s="547" t="s">
        <v>58</v>
      </c>
      <c r="P20" s="565" t="s">
        <v>65</v>
      </c>
      <c r="Q20" s="550">
        <v>45743</v>
      </c>
      <c r="R20" s="550"/>
      <c r="S20" s="550"/>
      <c r="T20" s="550"/>
      <c r="U20" s="550"/>
      <c r="V20" s="41">
        <v>2003</v>
      </c>
      <c r="W20" s="564">
        <v>225</v>
      </c>
      <c r="X20" s="541">
        <f t="shared" si="0"/>
        <v>1778</v>
      </c>
      <c r="Y20" s="41">
        <v>0</v>
      </c>
      <c r="Z20" s="542">
        <v>0.11</v>
      </c>
      <c r="AA20" s="550">
        <v>45785</v>
      </c>
      <c r="AB20" s="385">
        <v>0</v>
      </c>
      <c r="AC20" s="385">
        <v>0</v>
      </c>
      <c r="AD20" s="385">
        <v>0</v>
      </c>
      <c r="AE20" s="179" t="s">
        <v>120</v>
      </c>
      <c r="AF20" s="167"/>
    </row>
    <row r="21" spans="1:32" s="173" customFormat="1" ht="24.75" customHeight="1">
      <c r="A21" s="636" t="s">
        <v>121</v>
      </c>
      <c r="B21" s="534" t="s">
        <v>51</v>
      </c>
      <c r="C21" s="535">
        <v>45960</v>
      </c>
      <c r="D21" s="535"/>
      <c r="E21" s="545"/>
      <c r="F21" s="544"/>
      <c r="G21" s="546"/>
      <c r="H21" s="547">
        <v>0</v>
      </c>
      <c r="I21" s="560" t="s">
        <v>56</v>
      </c>
      <c r="J21" s="547" t="s">
        <v>64</v>
      </c>
      <c r="K21" s="568"/>
      <c r="L21" s="51"/>
      <c r="M21" s="52" t="s">
        <v>122</v>
      </c>
      <c r="N21" s="799"/>
      <c r="O21" s="52" t="s">
        <v>122</v>
      </c>
      <c r="P21" s="72" t="s">
        <v>59</v>
      </c>
      <c r="Q21" s="550"/>
      <c r="R21" s="550"/>
      <c r="S21" s="550"/>
      <c r="T21" s="550"/>
      <c r="U21" s="550"/>
      <c r="V21" s="41">
        <v>11</v>
      </c>
      <c r="W21" s="541"/>
      <c r="X21" s="541">
        <f>SUM(V21-W21)</f>
        <v>11</v>
      </c>
      <c r="Y21" s="551">
        <v>0</v>
      </c>
      <c r="Z21" s="542">
        <v>0</v>
      </c>
      <c r="AA21" s="382"/>
      <c r="AB21" s="385">
        <v>0</v>
      </c>
      <c r="AC21" s="385">
        <v>0</v>
      </c>
      <c r="AD21" s="385">
        <v>0</v>
      </c>
      <c r="AE21" s="179"/>
      <c r="AF21" s="358"/>
    </row>
    <row r="22" spans="1:32" s="173" customFormat="1" ht="24.75" customHeight="1">
      <c r="A22" s="636" t="s">
        <v>123</v>
      </c>
      <c r="B22" s="533" t="s">
        <v>124</v>
      </c>
      <c r="C22" s="545">
        <v>45899</v>
      </c>
      <c r="D22" s="617" t="s">
        <v>71</v>
      </c>
      <c r="E22" s="545">
        <v>45889</v>
      </c>
      <c r="F22" s="569" t="s">
        <v>125</v>
      </c>
      <c r="G22" s="546"/>
      <c r="H22" s="547">
        <v>76</v>
      </c>
      <c r="I22" s="560" t="s">
        <v>56</v>
      </c>
      <c r="J22" s="547" t="s">
        <v>64</v>
      </c>
      <c r="K22" s="568"/>
      <c r="L22" s="51">
        <v>45888</v>
      </c>
      <c r="M22" s="52" t="s">
        <v>58</v>
      </c>
      <c r="N22" s="799">
        <v>53902</v>
      </c>
      <c r="O22" s="52" t="s">
        <v>58</v>
      </c>
      <c r="P22" s="72" t="s">
        <v>59</v>
      </c>
      <c r="Q22" s="550">
        <v>45887</v>
      </c>
      <c r="R22" s="550"/>
      <c r="S22" s="550"/>
      <c r="T22" s="550"/>
      <c r="U22" s="550"/>
      <c r="V22" s="41">
        <v>4239</v>
      </c>
      <c r="W22" s="541"/>
      <c r="X22" s="541">
        <f>SUM(V22-W22)</f>
        <v>4239</v>
      </c>
      <c r="Y22" s="551">
        <v>0</v>
      </c>
      <c r="Z22" s="542">
        <v>0</v>
      </c>
      <c r="AA22" s="382"/>
      <c r="AB22" s="385">
        <v>0</v>
      </c>
      <c r="AC22" s="385">
        <v>0</v>
      </c>
      <c r="AD22" s="385">
        <v>0</v>
      </c>
      <c r="AE22" s="179"/>
      <c r="AF22" s="358"/>
    </row>
    <row r="23" spans="1:32" s="169" customFormat="1" ht="24.75" customHeight="1">
      <c r="A23" s="636" t="s">
        <v>126</v>
      </c>
      <c r="B23" s="533" t="s">
        <v>124</v>
      </c>
      <c r="C23" s="545">
        <v>45930</v>
      </c>
      <c r="D23" s="535" t="s">
        <v>127</v>
      </c>
      <c r="E23" s="569">
        <v>45880</v>
      </c>
      <c r="F23" s="569" t="s">
        <v>125</v>
      </c>
      <c r="G23" s="533" t="s">
        <v>128</v>
      </c>
      <c r="H23" s="537">
        <v>62</v>
      </c>
      <c r="I23" s="537" t="s">
        <v>56</v>
      </c>
      <c r="J23" s="537" t="s">
        <v>64</v>
      </c>
      <c r="K23" s="537"/>
      <c r="L23" s="407">
        <v>45880</v>
      </c>
      <c r="M23" s="408" t="s">
        <v>58</v>
      </c>
      <c r="N23" s="801">
        <v>56807.95</v>
      </c>
      <c r="O23" s="408" t="s">
        <v>58</v>
      </c>
      <c r="P23" s="500" t="s">
        <v>59</v>
      </c>
      <c r="Q23" s="540">
        <v>45880</v>
      </c>
      <c r="R23" s="556"/>
      <c r="S23" s="556"/>
      <c r="T23" s="556"/>
      <c r="U23" s="556"/>
      <c r="V23" s="541">
        <v>3787</v>
      </c>
      <c r="W23" s="942">
        <v>1460</v>
      </c>
      <c r="X23" s="541">
        <f t="shared" si="0"/>
        <v>2327</v>
      </c>
      <c r="Y23" s="551">
        <v>0</v>
      </c>
      <c r="Z23" s="542">
        <v>0.38</v>
      </c>
      <c r="AA23" s="382"/>
      <c r="AB23" s="385">
        <v>0</v>
      </c>
      <c r="AC23" s="385">
        <v>0</v>
      </c>
      <c r="AD23" s="385">
        <v>0</v>
      </c>
      <c r="AE23" s="185" t="s">
        <v>129</v>
      </c>
      <c r="AF23" s="173"/>
    </row>
    <row r="24" spans="1:32" s="169" customFormat="1" ht="24.75" customHeight="1">
      <c r="A24" s="636" t="s">
        <v>130</v>
      </c>
      <c r="B24" s="533" t="s">
        <v>124</v>
      </c>
      <c r="C24" s="545">
        <v>45930</v>
      </c>
      <c r="D24" s="535" t="s">
        <v>127</v>
      </c>
      <c r="E24" s="569">
        <v>45882</v>
      </c>
      <c r="F24" s="569" t="s">
        <v>125</v>
      </c>
      <c r="G24" s="533" t="s">
        <v>131</v>
      </c>
      <c r="H24" s="537">
        <v>85</v>
      </c>
      <c r="I24" s="537" t="s">
        <v>56</v>
      </c>
      <c r="J24" s="537" t="s">
        <v>64</v>
      </c>
      <c r="K24" s="537"/>
      <c r="L24" s="789">
        <v>45882</v>
      </c>
      <c r="M24" s="229" t="s">
        <v>58</v>
      </c>
      <c r="N24" s="800">
        <v>59869.5</v>
      </c>
      <c r="O24" s="798" t="s">
        <v>58</v>
      </c>
      <c r="P24" s="539" t="s">
        <v>59</v>
      </c>
      <c r="Q24" s="540">
        <v>45882</v>
      </c>
      <c r="R24" s="556"/>
      <c r="S24" s="556"/>
      <c r="T24" s="556"/>
      <c r="U24" s="556"/>
      <c r="V24" s="541">
        <v>4537</v>
      </c>
      <c r="W24" s="541"/>
      <c r="X24" s="541">
        <f t="shared" si="0"/>
        <v>4537</v>
      </c>
      <c r="Y24" s="551">
        <v>0</v>
      </c>
      <c r="Z24" s="542">
        <v>0</v>
      </c>
      <c r="AA24" s="382"/>
      <c r="AB24" s="385">
        <v>0</v>
      </c>
      <c r="AC24" s="385">
        <v>0</v>
      </c>
      <c r="AD24" s="385">
        <v>0</v>
      </c>
      <c r="AE24" s="185" t="s">
        <v>132</v>
      </c>
      <c r="AF24" s="173"/>
    </row>
    <row r="25" spans="1:32" s="126" customFormat="1" ht="24.75" customHeight="1">
      <c r="A25" s="636" t="s">
        <v>133</v>
      </c>
      <c r="B25" s="533" t="s">
        <v>124</v>
      </c>
      <c r="C25" s="545">
        <v>45960</v>
      </c>
      <c r="D25" s="569"/>
      <c r="E25" s="569"/>
      <c r="F25" s="569" t="s">
        <v>125</v>
      </c>
      <c r="G25" s="533" t="s">
        <v>134</v>
      </c>
      <c r="H25" s="537">
        <v>72</v>
      </c>
      <c r="I25" s="537" t="s">
        <v>56</v>
      </c>
      <c r="J25" s="537" t="s">
        <v>135</v>
      </c>
      <c r="K25" s="537" t="s">
        <v>136</v>
      </c>
      <c r="L25" s="787"/>
      <c r="M25" s="785" t="s">
        <v>58</v>
      </c>
      <c r="N25" s="698">
        <v>50874.95</v>
      </c>
      <c r="O25" s="537" t="s">
        <v>58</v>
      </c>
      <c r="P25" s="539" t="s">
        <v>59</v>
      </c>
      <c r="Q25" s="540"/>
      <c r="R25" s="556"/>
      <c r="S25" s="556"/>
      <c r="T25" s="556"/>
      <c r="U25" s="556"/>
      <c r="V25" s="541">
        <v>3874</v>
      </c>
      <c r="W25" s="541"/>
      <c r="X25" s="541">
        <f t="shared" si="0"/>
        <v>3874</v>
      </c>
      <c r="Y25" s="551">
        <v>0</v>
      </c>
      <c r="Z25" s="542">
        <v>0</v>
      </c>
      <c r="AA25" s="382"/>
      <c r="AB25" s="385">
        <v>0</v>
      </c>
      <c r="AC25" s="385">
        <v>0</v>
      </c>
      <c r="AD25" s="385">
        <v>0</v>
      </c>
      <c r="AE25" s="185" t="s">
        <v>129</v>
      </c>
      <c r="AF25" s="43"/>
    </row>
    <row r="26" spans="1:32" ht="24.75" customHeight="1">
      <c r="A26" s="636" t="s">
        <v>137</v>
      </c>
      <c r="B26" s="533" t="s">
        <v>124</v>
      </c>
      <c r="C26" s="545">
        <v>45960</v>
      </c>
      <c r="D26" s="569"/>
      <c r="E26" s="569"/>
      <c r="F26" s="533" t="s">
        <v>138</v>
      </c>
      <c r="G26" s="533" t="s">
        <v>139</v>
      </c>
      <c r="H26" s="537">
        <v>66</v>
      </c>
      <c r="I26" s="537" t="s">
        <v>56</v>
      </c>
      <c r="J26" s="537" t="s">
        <v>135</v>
      </c>
      <c r="K26" s="537" t="s">
        <v>136</v>
      </c>
      <c r="L26" s="788"/>
      <c r="M26" s="785" t="s">
        <v>58</v>
      </c>
      <c r="N26" s="698">
        <v>44896.1</v>
      </c>
      <c r="O26" s="537" t="s">
        <v>58</v>
      </c>
      <c r="P26" s="539" t="s">
        <v>59</v>
      </c>
      <c r="Q26" s="540"/>
      <c r="R26" s="556"/>
      <c r="S26" s="556"/>
      <c r="T26" s="556"/>
      <c r="U26" s="556"/>
      <c r="V26" s="541">
        <v>3294</v>
      </c>
      <c r="W26" s="541"/>
      <c r="X26" s="541">
        <f t="shared" si="0"/>
        <v>3294</v>
      </c>
      <c r="Y26" s="551">
        <v>0</v>
      </c>
      <c r="Z26" s="542">
        <v>0</v>
      </c>
      <c r="AA26" s="382"/>
      <c r="AB26" s="385">
        <v>0</v>
      </c>
      <c r="AC26" s="385">
        <v>0</v>
      </c>
      <c r="AD26" s="385">
        <v>0</v>
      </c>
      <c r="AE26" s="185" t="s">
        <v>129</v>
      </c>
      <c r="AF26" s="167"/>
    </row>
    <row r="27" spans="1:32" ht="24.75" customHeight="1">
      <c r="A27" s="636" t="s">
        <v>140</v>
      </c>
      <c r="B27" s="533" t="s">
        <v>124</v>
      </c>
      <c r="C27" s="545">
        <v>45899</v>
      </c>
      <c r="D27" s="569"/>
      <c r="E27" s="569"/>
      <c r="F27" s="533" t="s">
        <v>138</v>
      </c>
      <c r="G27" s="533" t="s">
        <v>141</v>
      </c>
      <c r="H27" s="537">
        <v>87</v>
      </c>
      <c r="I27" s="537" t="s">
        <v>56</v>
      </c>
      <c r="J27" s="537" t="s">
        <v>135</v>
      </c>
      <c r="K27" s="537" t="s">
        <v>136</v>
      </c>
      <c r="L27" s="787"/>
      <c r="M27" s="785" t="s">
        <v>58</v>
      </c>
      <c r="N27" s="698">
        <v>60115.95</v>
      </c>
      <c r="O27" s="537" t="s">
        <v>58</v>
      </c>
      <c r="P27" s="539" t="s">
        <v>59</v>
      </c>
      <c r="Q27" s="540"/>
      <c r="R27" s="556"/>
      <c r="S27" s="556"/>
      <c r="T27" s="556"/>
      <c r="U27" s="556"/>
      <c r="V27" s="541">
        <v>4774</v>
      </c>
      <c r="W27" s="541"/>
      <c r="X27" s="541">
        <f t="shared" si="0"/>
        <v>4774</v>
      </c>
      <c r="Y27" s="551">
        <v>0</v>
      </c>
      <c r="Z27" s="542">
        <v>0</v>
      </c>
      <c r="AA27" s="382"/>
      <c r="AB27" s="385">
        <v>0</v>
      </c>
      <c r="AC27" s="385">
        <v>0</v>
      </c>
      <c r="AD27" s="385">
        <v>0</v>
      </c>
      <c r="AE27" s="185"/>
      <c r="AF27" s="126"/>
    </row>
    <row r="28" spans="1:32" ht="24.75" customHeight="1">
      <c r="A28" s="636" t="s">
        <v>142</v>
      </c>
      <c r="B28" s="533" t="s">
        <v>124</v>
      </c>
      <c r="C28" s="545">
        <v>45899</v>
      </c>
      <c r="D28" s="569"/>
      <c r="E28" s="569"/>
      <c r="F28" s="533" t="s">
        <v>138</v>
      </c>
      <c r="G28" s="533" t="s">
        <v>143</v>
      </c>
      <c r="H28" s="537">
        <v>80</v>
      </c>
      <c r="I28" s="537" t="s">
        <v>56</v>
      </c>
      <c r="J28" s="537" t="s">
        <v>135</v>
      </c>
      <c r="K28" s="537" t="s">
        <v>136</v>
      </c>
      <c r="L28" s="788"/>
      <c r="M28" s="785" t="s">
        <v>58</v>
      </c>
      <c r="N28" s="698">
        <v>59116.7</v>
      </c>
      <c r="O28" s="537" t="s">
        <v>58</v>
      </c>
      <c r="P28" s="539" t="s">
        <v>59</v>
      </c>
      <c r="Q28" s="540"/>
      <c r="R28" s="556"/>
      <c r="S28" s="556"/>
      <c r="T28" s="556"/>
      <c r="U28" s="556"/>
      <c r="V28" s="541">
        <v>4833</v>
      </c>
      <c r="W28" s="541"/>
      <c r="X28" s="541">
        <f t="shared" si="0"/>
        <v>4833</v>
      </c>
      <c r="Y28" s="551">
        <v>0</v>
      </c>
      <c r="Z28" s="542">
        <v>0</v>
      </c>
      <c r="AA28" s="382"/>
      <c r="AB28" s="385">
        <v>0</v>
      </c>
      <c r="AC28" s="385">
        <v>0</v>
      </c>
      <c r="AD28" s="385">
        <v>0</v>
      </c>
      <c r="AE28" s="185"/>
      <c r="AF28" s="126"/>
    </row>
    <row r="29" spans="1:32" ht="24.75" customHeight="1">
      <c r="A29" s="636" t="s">
        <v>144</v>
      </c>
      <c r="B29" s="533" t="s">
        <v>124</v>
      </c>
      <c r="C29" s="545">
        <v>45930</v>
      </c>
      <c r="D29" s="535"/>
      <c r="E29" s="535"/>
      <c r="F29" s="533"/>
      <c r="G29" s="536" t="s">
        <v>145</v>
      </c>
      <c r="H29" s="537">
        <v>67</v>
      </c>
      <c r="I29" s="538" t="s">
        <v>56</v>
      </c>
      <c r="J29" s="537" t="s">
        <v>135</v>
      </c>
      <c r="K29" s="537" t="s">
        <v>136</v>
      </c>
      <c r="L29" s="407"/>
      <c r="M29" s="431" t="s">
        <v>58</v>
      </c>
      <c r="N29" s="801">
        <v>40406</v>
      </c>
      <c r="O29" s="408" t="s">
        <v>58</v>
      </c>
      <c r="P29" s="500" t="s">
        <v>59</v>
      </c>
      <c r="Q29" s="540"/>
      <c r="R29" s="718"/>
      <c r="S29" s="718"/>
      <c r="T29" s="718"/>
      <c r="U29" s="718"/>
      <c r="V29" s="541">
        <v>3895</v>
      </c>
      <c r="W29" s="541"/>
      <c r="X29" s="541">
        <f t="shared" ref="X29:X41" si="1">SUM(V29-W29)</f>
        <v>3895</v>
      </c>
      <c r="Y29" s="551">
        <v>0</v>
      </c>
      <c r="Z29" s="542">
        <v>0</v>
      </c>
      <c r="AA29" s="382"/>
      <c r="AB29" s="385">
        <v>0</v>
      </c>
      <c r="AC29" s="385">
        <v>0</v>
      </c>
      <c r="AD29" s="385">
        <v>0</v>
      </c>
      <c r="AE29" s="543"/>
      <c r="AF29" s="126"/>
    </row>
    <row r="30" spans="1:32" ht="24.75" customHeight="1">
      <c r="A30" s="636" t="s">
        <v>146</v>
      </c>
      <c r="B30" s="533" t="s">
        <v>124</v>
      </c>
      <c r="C30" s="545">
        <v>45930</v>
      </c>
      <c r="D30" s="535"/>
      <c r="E30" s="535"/>
      <c r="F30" s="533"/>
      <c r="G30" s="536"/>
      <c r="H30" s="537">
        <v>54</v>
      </c>
      <c r="I30" s="538" t="s">
        <v>56</v>
      </c>
      <c r="J30" s="537" t="s">
        <v>135</v>
      </c>
      <c r="K30" s="537" t="s">
        <v>136</v>
      </c>
      <c r="L30" s="407"/>
      <c r="M30" s="431" t="s">
        <v>58</v>
      </c>
      <c r="N30" s="801">
        <v>27186</v>
      </c>
      <c r="O30" s="408" t="s">
        <v>58</v>
      </c>
      <c r="P30" s="500" t="s">
        <v>59</v>
      </c>
      <c r="Q30" s="540"/>
      <c r="R30" s="718"/>
      <c r="S30" s="718"/>
      <c r="T30" s="718"/>
      <c r="U30" s="718"/>
      <c r="V30" s="541">
        <v>2086</v>
      </c>
      <c r="W30" s="541"/>
      <c r="X30" s="541">
        <f>SUM(V30-W30)</f>
        <v>2086</v>
      </c>
      <c r="Y30" s="551">
        <v>0</v>
      </c>
      <c r="Z30" s="542">
        <v>0</v>
      </c>
      <c r="AA30" s="382"/>
      <c r="AB30" s="385">
        <v>0</v>
      </c>
      <c r="AC30" s="385">
        <v>0</v>
      </c>
      <c r="AD30" s="385">
        <v>0</v>
      </c>
      <c r="AE30" s="543" t="s">
        <v>147</v>
      </c>
      <c r="AF30" s="126"/>
    </row>
    <row r="31" spans="1:32" ht="24.75" customHeight="1">
      <c r="A31" s="636" t="s">
        <v>148</v>
      </c>
      <c r="B31" s="533" t="s">
        <v>124</v>
      </c>
      <c r="C31" s="545">
        <v>45899</v>
      </c>
      <c r="D31" s="535"/>
      <c r="E31" s="535"/>
      <c r="F31" s="533"/>
      <c r="G31" s="536"/>
      <c r="H31" s="537">
        <v>73</v>
      </c>
      <c r="I31" s="538" t="s">
        <v>56</v>
      </c>
      <c r="J31" s="537" t="s">
        <v>64</v>
      </c>
      <c r="K31" s="537"/>
      <c r="L31" s="407">
        <v>45887</v>
      </c>
      <c r="M31" s="431" t="s">
        <v>58</v>
      </c>
      <c r="N31" s="801">
        <v>37930</v>
      </c>
      <c r="O31" s="408" t="s">
        <v>58</v>
      </c>
      <c r="P31" s="500" t="s">
        <v>59</v>
      </c>
      <c r="Q31" s="540">
        <v>45887</v>
      </c>
      <c r="R31" s="718"/>
      <c r="S31" s="718"/>
      <c r="T31" s="718"/>
      <c r="U31" s="718"/>
      <c r="V31" s="541">
        <v>2649</v>
      </c>
      <c r="W31" s="541"/>
      <c r="X31" s="541">
        <f t="shared" si="1"/>
        <v>2649</v>
      </c>
      <c r="Y31" s="551">
        <v>0</v>
      </c>
      <c r="Z31" s="542">
        <v>0</v>
      </c>
      <c r="AA31" s="382"/>
      <c r="AB31" s="385">
        <v>0</v>
      </c>
      <c r="AC31" s="385">
        <v>0</v>
      </c>
      <c r="AD31" s="385">
        <v>0</v>
      </c>
      <c r="AE31" s="543"/>
      <c r="AF31" s="126"/>
    </row>
    <row r="32" spans="1:32" ht="24.75" customHeight="1">
      <c r="A32" s="636" t="s">
        <v>149</v>
      </c>
      <c r="B32" s="533" t="s">
        <v>124</v>
      </c>
      <c r="C32" s="545">
        <v>45899</v>
      </c>
      <c r="D32" s="535"/>
      <c r="E32" s="535"/>
      <c r="F32" s="533"/>
      <c r="G32" s="536"/>
      <c r="H32" s="537">
        <v>70</v>
      </c>
      <c r="I32" s="538" t="s">
        <v>56</v>
      </c>
      <c r="J32" s="537" t="s">
        <v>64</v>
      </c>
      <c r="K32" s="537"/>
      <c r="L32" s="535"/>
      <c r="M32" s="431" t="s">
        <v>58</v>
      </c>
      <c r="N32" s="698">
        <v>69889</v>
      </c>
      <c r="O32" s="431" t="s">
        <v>58</v>
      </c>
      <c r="P32" s="539" t="s">
        <v>59</v>
      </c>
      <c r="Q32" s="540"/>
      <c r="R32" s="718"/>
      <c r="S32" s="718"/>
      <c r="T32" s="718"/>
      <c r="U32" s="718"/>
      <c r="V32" s="541">
        <v>5670</v>
      </c>
      <c r="W32" s="541"/>
      <c r="X32" s="541">
        <f>SUM(V32-W32)</f>
        <v>5670</v>
      </c>
      <c r="Y32" s="551">
        <v>0</v>
      </c>
      <c r="Z32" s="542">
        <v>0</v>
      </c>
      <c r="AA32" s="382"/>
      <c r="AB32" s="385">
        <v>0</v>
      </c>
      <c r="AC32" s="385">
        <v>0</v>
      </c>
      <c r="AD32" s="385">
        <v>0</v>
      </c>
      <c r="AE32" s="543" t="s">
        <v>150</v>
      </c>
      <c r="AF32" s="126"/>
    </row>
    <row r="33" spans="1:33" ht="24.75" customHeight="1">
      <c r="A33" s="636" t="s">
        <v>151</v>
      </c>
      <c r="B33" s="533" t="s">
        <v>124</v>
      </c>
      <c r="C33" s="545">
        <v>45899</v>
      </c>
      <c r="D33" s="535"/>
      <c r="E33" s="535"/>
      <c r="F33" s="533"/>
      <c r="G33" s="536"/>
      <c r="H33" s="537">
        <v>84</v>
      </c>
      <c r="I33" s="538" t="s">
        <v>56</v>
      </c>
      <c r="J33" s="537" t="s">
        <v>64</v>
      </c>
      <c r="K33" s="537"/>
      <c r="L33" s="407">
        <v>45887</v>
      </c>
      <c r="M33" s="431" t="s">
        <v>58</v>
      </c>
      <c r="N33" s="801">
        <v>52110</v>
      </c>
      <c r="O33" s="408" t="s">
        <v>58</v>
      </c>
      <c r="P33" s="500" t="s">
        <v>59</v>
      </c>
      <c r="Q33" s="540">
        <v>45887</v>
      </c>
      <c r="R33" s="718"/>
      <c r="S33" s="718"/>
      <c r="T33" s="718"/>
      <c r="U33" s="718"/>
      <c r="V33" s="541">
        <v>4071</v>
      </c>
      <c r="W33" s="541"/>
      <c r="X33" s="541">
        <f t="shared" si="1"/>
        <v>4071</v>
      </c>
      <c r="Y33" s="551">
        <v>0</v>
      </c>
      <c r="Z33" s="542">
        <v>0</v>
      </c>
      <c r="AA33" s="382"/>
      <c r="AB33" s="385">
        <v>0</v>
      </c>
      <c r="AC33" s="385">
        <v>0</v>
      </c>
      <c r="AD33" s="385">
        <v>0</v>
      </c>
      <c r="AE33" s="543"/>
      <c r="AF33" s="126"/>
    </row>
    <row r="34" spans="1:33" ht="24.75" customHeight="1">
      <c r="A34" s="636" t="s">
        <v>152</v>
      </c>
      <c r="B34" s="533" t="s">
        <v>124</v>
      </c>
      <c r="C34" s="545">
        <v>45930</v>
      </c>
      <c r="D34" s="535"/>
      <c r="E34" s="535"/>
      <c r="F34" s="533"/>
      <c r="G34" s="536"/>
      <c r="H34" s="537">
        <v>87</v>
      </c>
      <c r="I34" s="538" t="s">
        <v>56</v>
      </c>
      <c r="J34" s="537" t="s">
        <v>135</v>
      </c>
      <c r="K34" s="537" t="s">
        <v>136</v>
      </c>
      <c r="L34" s="407"/>
      <c r="M34" s="431" t="s">
        <v>58</v>
      </c>
      <c r="N34" s="801">
        <v>52204</v>
      </c>
      <c r="O34" s="408" t="s">
        <v>58</v>
      </c>
      <c r="P34" s="500" t="s">
        <v>59</v>
      </c>
      <c r="Q34" s="540"/>
      <c r="R34" s="718"/>
      <c r="S34" s="718"/>
      <c r="T34" s="718"/>
      <c r="U34" s="718"/>
      <c r="V34" s="541">
        <v>4048</v>
      </c>
      <c r="W34" s="541"/>
      <c r="X34" s="541">
        <f>SUM(V34-W34)</f>
        <v>4048</v>
      </c>
      <c r="Y34" s="551">
        <v>0</v>
      </c>
      <c r="Z34" s="542">
        <v>0</v>
      </c>
      <c r="AA34" s="382"/>
      <c r="AB34" s="385">
        <v>0</v>
      </c>
      <c r="AC34" s="385">
        <v>0</v>
      </c>
      <c r="AD34" s="385">
        <v>0</v>
      </c>
      <c r="AE34" s="543" t="s">
        <v>147</v>
      </c>
      <c r="AF34" s="126"/>
    </row>
    <row r="35" spans="1:33" ht="24.75" customHeight="1">
      <c r="A35" s="636" t="s">
        <v>153</v>
      </c>
      <c r="B35" s="533" t="s">
        <v>124</v>
      </c>
      <c r="C35" s="545">
        <v>45930</v>
      </c>
      <c r="D35" s="535"/>
      <c r="E35" s="535"/>
      <c r="F35" s="533"/>
      <c r="G35" s="536"/>
      <c r="H35" s="537">
        <v>21</v>
      </c>
      <c r="I35" s="538" t="s">
        <v>56</v>
      </c>
      <c r="J35" s="537" t="s">
        <v>135</v>
      </c>
      <c r="K35" s="537" t="s">
        <v>136</v>
      </c>
      <c r="L35" s="407"/>
      <c r="M35" s="431" t="s">
        <v>58</v>
      </c>
      <c r="N35" s="801">
        <v>20891</v>
      </c>
      <c r="O35" s="408" t="s">
        <v>58</v>
      </c>
      <c r="P35" s="500" t="s">
        <v>59</v>
      </c>
      <c r="Q35" s="540"/>
      <c r="R35" s="718"/>
      <c r="S35" s="718"/>
      <c r="T35" s="718"/>
      <c r="U35" s="718"/>
      <c r="V35" s="541">
        <v>1820</v>
      </c>
      <c r="W35" s="541"/>
      <c r="X35" s="541">
        <f>SUM(V35-W35)</f>
        <v>1820</v>
      </c>
      <c r="Y35" s="551">
        <v>0</v>
      </c>
      <c r="Z35" s="542">
        <v>0</v>
      </c>
      <c r="AA35" s="382"/>
      <c r="AB35" s="385">
        <v>0</v>
      </c>
      <c r="AC35" s="385">
        <v>0</v>
      </c>
      <c r="AD35" s="385">
        <v>0</v>
      </c>
      <c r="AE35" s="543" t="s">
        <v>147</v>
      </c>
      <c r="AF35" s="126"/>
    </row>
    <row r="36" spans="1:33" ht="24.75" customHeight="1">
      <c r="A36" s="636" t="s">
        <v>154</v>
      </c>
      <c r="B36" s="533" t="s">
        <v>124</v>
      </c>
      <c r="C36" s="545">
        <v>45930</v>
      </c>
      <c r="D36" s="535"/>
      <c r="E36" s="535"/>
      <c r="F36" s="533"/>
      <c r="G36" s="536"/>
      <c r="H36" s="537">
        <v>53</v>
      </c>
      <c r="I36" s="538" t="s">
        <v>56</v>
      </c>
      <c r="J36" s="537" t="s">
        <v>135</v>
      </c>
      <c r="K36" s="537" t="s">
        <v>136</v>
      </c>
      <c r="L36" s="428"/>
      <c r="M36" s="537" t="s">
        <v>58</v>
      </c>
      <c r="N36" s="702">
        <v>47676</v>
      </c>
      <c r="O36" s="493" t="s">
        <v>58</v>
      </c>
      <c r="P36" s="500" t="s">
        <v>59</v>
      </c>
      <c r="Q36" s="540"/>
      <c r="R36" s="718"/>
      <c r="S36" s="718"/>
      <c r="T36" s="718"/>
      <c r="U36" s="718"/>
      <c r="V36" s="541">
        <v>4022</v>
      </c>
      <c r="W36" s="541"/>
      <c r="X36" s="541">
        <f>SUM(V36-W36)</f>
        <v>4022</v>
      </c>
      <c r="Y36" s="551">
        <v>0</v>
      </c>
      <c r="Z36" s="542">
        <v>0</v>
      </c>
      <c r="AA36" s="382"/>
      <c r="AB36" s="385">
        <v>0</v>
      </c>
      <c r="AC36" s="385">
        <v>0</v>
      </c>
      <c r="AD36" s="385">
        <v>0</v>
      </c>
      <c r="AE36" s="543" t="s">
        <v>155</v>
      </c>
      <c r="AF36" s="126"/>
    </row>
    <row r="37" spans="1:33" ht="24.75" customHeight="1">
      <c r="A37" s="636" t="s">
        <v>156</v>
      </c>
      <c r="B37" s="533" t="s">
        <v>124</v>
      </c>
      <c r="C37" s="545">
        <v>45960</v>
      </c>
      <c r="D37" s="535"/>
      <c r="E37" s="535"/>
      <c r="F37" s="533"/>
      <c r="G37" s="536"/>
      <c r="H37" s="537">
        <v>83</v>
      </c>
      <c r="I37" s="538" t="s">
        <v>56</v>
      </c>
      <c r="J37" s="537" t="s">
        <v>135</v>
      </c>
      <c r="K37" s="537" t="s">
        <v>136</v>
      </c>
      <c r="L37" s="407"/>
      <c r="M37" s="408" t="s">
        <v>58</v>
      </c>
      <c r="N37" s="801">
        <v>96748</v>
      </c>
      <c r="O37" s="408" t="s">
        <v>58</v>
      </c>
      <c r="P37" s="500" t="s">
        <v>59</v>
      </c>
      <c r="Q37" s="540"/>
      <c r="R37" s="718"/>
      <c r="S37" s="718"/>
      <c r="T37" s="718"/>
      <c r="U37" s="718"/>
      <c r="V37" s="541">
        <v>7529</v>
      </c>
      <c r="W37" s="541"/>
      <c r="X37" s="541">
        <f t="shared" si="1"/>
        <v>7529</v>
      </c>
      <c r="Y37" s="551">
        <v>0</v>
      </c>
      <c r="Z37" s="542">
        <v>0</v>
      </c>
      <c r="AA37" s="382"/>
      <c r="AB37" s="385">
        <v>0</v>
      </c>
      <c r="AC37" s="385">
        <v>0</v>
      </c>
      <c r="AD37" s="385">
        <v>0</v>
      </c>
      <c r="AE37" s="543" t="s">
        <v>157</v>
      </c>
      <c r="AF37" s="126"/>
    </row>
    <row r="38" spans="1:33" ht="24.75" customHeight="1">
      <c r="A38" s="636" t="s">
        <v>158</v>
      </c>
      <c r="B38" s="533" t="s">
        <v>124</v>
      </c>
      <c r="C38" s="545">
        <v>45930</v>
      </c>
      <c r="D38" s="535" t="s">
        <v>127</v>
      </c>
      <c r="E38" s="535">
        <v>45884</v>
      </c>
      <c r="F38" s="533" t="s">
        <v>125</v>
      </c>
      <c r="G38" s="536"/>
      <c r="H38" s="537">
        <v>69</v>
      </c>
      <c r="I38" s="538" t="s">
        <v>56</v>
      </c>
      <c r="J38" s="537" t="s">
        <v>64</v>
      </c>
      <c r="K38" s="537"/>
      <c r="L38" s="407">
        <v>45884</v>
      </c>
      <c r="M38" s="408" t="s">
        <v>58</v>
      </c>
      <c r="N38" s="801">
        <v>67441</v>
      </c>
      <c r="O38" s="408" t="s">
        <v>58</v>
      </c>
      <c r="P38" s="500" t="s">
        <v>59</v>
      </c>
      <c r="Q38" s="540">
        <v>45884</v>
      </c>
      <c r="R38" s="718"/>
      <c r="S38" s="718"/>
      <c r="T38" s="718"/>
      <c r="U38" s="718"/>
      <c r="V38" s="541">
        <v>5456</v>
      </c>
      <c r="W38" s="541"/>
      <c r="X38" s="541">
        <f t="shared" si="1"/>
        <v>5456</v>
      </c>
      <c r="Y38" s="551">
        <v>0</v>
      </c>
      <c r="Z38" s="542">
        <v>0</v>
      </c>
      <c r="AA38" s="382"/>
      <c r="AB38" s="385">
        <v>0</v>
      </c>
      <c r="AC38" s="385">
        <v>0</v>
      </c>
      <c r="AD38" s="385">
        <v>0</v>
      </c>
      <c r="AE38" s="543" t="s">
        <v>159</v>
      </c>
      <c r="AF38" s="126"/>
    </row>
    <row r="39" spans="1:33" ht="24.75" customHeight="1">
      <c r="A39" s="636" t="s">
        <v>160</v>
      </c>
      <c r="B39" s="533" t="s">
        <v>124</v>
      </c>
      <c r="C39" s="535">
        <v>45991</v>
      </c>
      <c r="D39" s="535"/>
      <c r="E39" s="535"/>
      <c r="F39" s="533"/>
      <c r="G39" s="536"/>
      <c r="H39" s="537">
        <v>48</v>
      </c>
      <c r="I39" s="538" t="s">
        <v>56</v>
      </c>
      <c r="J39" s="537" t="s">
        <v>135</v>
      </c>
      <c r="K39" s="537" t="s">
        <v>136</v>
      </c>
      <c r="L39" s="407"/>
      <c r="M39" s="408" t="s">
        <v>58</v>
      </c>
      <c r="N39" s="801">
        <v>18021.7</v>
      </c>
      <c r="O39" s="408" t="s">
        <v>58</v>
      </c>
      <c r="P39" s="500" t="s">
        <v>59</v>
      </c>
      <c r="Q39" s="540"/>
      <c r="R39" s="718"/>
      <c r="S39" s="718"/>
      <c r="T39" s="718"/>
      <c r="U39" s="718"/>
      <c r="V39" s="541">
        <v>1111</v>
      </c>
      <c r="W39" s="541"/>
      <c r="X39" s="541">
        <f>SUM(V39-W39)</f>
        <v>1111</v>
      </c>
      <c r="Y39" s="551">
        <v>0</v>
      </c>
      <c r="Z39" s="542">
        <v>0</v>
      </c>
      <c r="AA39" s="382"/>
      <c r="AB39" s="385">
        <v>0</v>
      </c>
      <c r="AC39" s="385">
        <v>0</v>
      </c>
      <c r="AD39" s="385">
        <v>0</v>
      </c>
      <c r="AE39" s="543" t="s">
        <v>147</v>
      </c>
      <c r="AF39" s="126"/>
    </row>
    <row r="40" spans="1:33" ht="24.75" customHeight="1">
      <c r="A40" s="636" t="s">
        <v>161</v>
      </c>
      <c r="B40" s="533" t="s">
        <v>124</v>
      </c>
      <c r="C40" s="535">
        <v>45991</v>
      </c>
      <c r="D40" s="535"/>
      <c r="E40" s="535"/>
      <c r="F40" s="533"/>
      <c r="G40" s="536"/>
      <c r="H40" s="537">
        <v>56</v>
      </c>
      <c r="I40" s="538" t="s">
        <v>56</v>
      </c>
      <c r="J40" s="537" t="s">
        <v>135</v>
      </c>
      <c r="K40" s="537" t="s">
        <v>136</v>
      </c>
      <c r="L40" s="407"/>
      <c r="M40" s="408" t="s">
        <v>58</v>
      </c>
      <c r="N40" s="801">
        <v>20705</v>
      </c>
      <c r="O40" s="408" t="s">
        <v>58</v>
      </c>
      <c r="P40" s="500" t="s">
        <v>59</v>
      </c>
      <c r="Q40" s="540"/>
      <c r="R40" s="718"/>
      <c r="S40" s="718"/>
      <c r="T40" s="718"/>
      <c r="U40" s="718"/>
      <c r="V40" s="541">
        <v>1547</v>
      </c>
      <c r="W40" s="541"/>
      <c r="X40" s="541">
        <f>SUM(V40-W40)</f>
        <v>1547</v>
      </c>
      <c r="Y40" s="551">
        <v>0</v>
      </c>
      <c r="Z40" s="542">
        <v>0</v>
      </c>
      <c r="AA40" s="382"/>
      <c r="AB40" s="385">
        <v>0</v>
      </c>
      <c r="AC40" s="385">
        <v>0</v>
      </c>
      <c r="AD40" s="385">
        <v>0</v>
      </c>
      <c r="AE40" s="543" t="s">
        <v>147</v>
      </c>
      <c r="AF40" s="126"/>
    </row>
    <row r="41" spans="1:33" ht="24.75" customHeight="1">
      <c r="A41" s="636" t="s">
        <v>162</v>
      </c>
      <c r="B41" s="713" t="s">
        <v>124</v>
      </c>
      <c r="C41" s="545">
        <v>45899</v>
      </c>
      <c r="D41" s="535" t="s">
        <v>86</v>
      </c>
      <c r="E41" s="535">
        <v>45876</v>
      </c>
      <c r="F41" s="535" t="s">
        <v>138</v>
      </c>
      <c r="G41" s="536"/>
      <c r="H41" s="537">
        <v>0</v>
      </c>
      <c r="I41" s="538" t="s">
        <v>56</v>
      </c>
      <c r="J41" s="537" t="s">
        <v>64</v>
      </c>
      <c r="K41" s="537"/>
      <c r="L41" s="407">
        <v>45876</v>
      </c>
      <c r="M41" s="408" t="s">
        <v>58</v>
      </c>
      <c r="N41" s="801">
        <v>1462.85</v>
      </c>
      <c r="O41" s="408" t="s">
        <v>58</v>
      </c>
      <c r="P41" s="500" t="s">
        <v>59</v>
      </c>
      <c r="Q41" s="540">
        <v>45876</v>
      </c>
      <c r="R41" s="540"/>
      <c r="S41" s="540"/>
      <c r="T41" s="540"/>
      <c r="U41" s="540"/>
      <c r="V41" s="468">
        <v>116</v>
      </c>
      <c r="W41" s="468"/>
      <c r="X41" s="541">
        <f t="shared" si="1"/>
        <v>116</v>
      </c>
      <c r="Y41" s="541">
        <v>0</v>
      </c>
      <c r="Z41" s="542">
        <v>0</v>
      </c>
      <c r="AA41" s="212"/>
      <c r="AB41" s="385">
        <v>0</v>
      </c>
      <c r="AC41" s="385">
        <v>0</v>
      </c>
      <c r="AD41" s="385">
        <v>0</v>
      </c>
      <c r="AE41" s="179" t="s">
        <v>163</v>
      </c>
    </row>
    <row r="42" spans="1:33" ht="24.75" customHeight="1">
      <c r="A42" s="636" t="s">
        <v>164</v>
      </c>
      <c r="B42" s="533" t="s">
        <v>124</v>
      </c>
      <c r="C42" s="545">
        <v>45930</v>
      </c>
      <c r="D42" s="535"/>
      <c r="E42" s="535"/>
      <c r="F42" s="535"/>
      <c r="G42" s="536"/>
      <c r="H42" s="537">
        <v>0</v>
      </c>
      <c r="I42" s="538" t="s">
        <v>56</v>
      </c>
      <c r="J42" s="537" t="s">
        <v>135</v>
      </c>
      <c r="K42" s="537" t="s">
        <v>136</v>
      </c>
      <c r="L42" s="786"/>
      <c r="M42" s="798" t="s">
        <v>58</v>
      </c>
      <c r="N42" s="940">
        <v>13022.05</v>
      </c>
      <c r="O42" s="941" t="s">
        <v>58</v>
      </c>
      <c r="P42" s="500" t="s">
        <v>59</v>
      </c>
      <c r="Q42" s="540"/>
      <c r="R42" s="540"/>
      <c r="S42" s="540"/>
      <c r="T42" s="540"/>
      <c r="U42" s="540"/>
      <c r="V42" s="468">
        <v>923</v>
      </c>
      <c r="W42" s="468"/>
      <c r="X42" s="541">
        <f>SUM(V42-W42)</f>
        <v>923</v>
      </c>
      <c r="Y42" s="541">
        <v>0</v>
      </c>
      <c r="Z42" s="542">
        <v>0</v>
      </c>
      <c r="AA42" s="212"/>
      <c r="AB42" s="385">
        <v>0</v>
      </c>
      <c r="AC42" s="385">
        <v>0</v>
      </c>
      <c r="AD42" s="385">
        <v>0</v>
      </c>
      <c r="AE42" s="179" t="s">
        <v>147</v>
      </c>
    </row>
    <row r="43" spans="1:33" ht="24.75" customHeight="1">
      <c r="A43" s="636" t="s">
        <v>165</v>
      </c>
      <c r="B43" s="533" t="s">
        <v>124</v>
      </c>
      <c r="C43" s="545">
        <v>45930</v>
      </c>
      <c r="D43" s="535"/>
      <c r="E43" s="535"/>
      <c r="F43" s="569" t="s">
        <v>125</v>
      </c>
      <c r="G43" s="536" t="s">
        <v>166</v>
      </c>
      <c r="H43" s="537">
        <v>0</v>
      </c>
      <c r="I43" s="537" t="s">
        <v>56</v>
      </c>
      <c r="J43" s="537" t="s">
        <v>135</v>
      </c>
      <c r="K43" s="537" t="s">
        <v>136</v>
      </c>
      <c r="L43" s="533"/>
      <c r="M43" s="537" t="s">
        <v>58</v>
      </c>
      <c r="N43" s="800">
        <v>3410.1</v>
      </c>
      <c r="O43" s="798" t="s">
        <v>58</v>
      </c>
      <c r="P43" s="539" t="s">
        <v>59</v>
      </c>
      <c r="Q43" s="540"/>
      <c r="R43" s="540"/>
      <c r="S43" s="540"/>
      <c r="T43" s="540"/>
      <c r="U43" s="540"/>
      <c r="V43" s="571">
        <v>226</v>
      </c>
      <c r="W43" s="571"/>
      <c r="X43" s="541">
        <f t="shared" si="0"/>
        <v>226</v>
      </c>
      <c r="Y43" s="541">
        <v>0</v>
      </c>
      <c r="Z43" s="542">
        <v>0</v>
      </c>
      <c r="AA43" s="212"/>
      <c r="AB43" s="385">
        <v>0</v>
      </c>
      <c r="AC43" s="385">
        <v>0</v>
      </c>
      <c r="AD43" s="385">
        <v>0</v>
      </c>
      <c r="AE43" s="433" t="s">
        <v>129</v>
      </c>
    </row>
    <row r="44" spans="1:33" ht="24.75" customHeight="1">
      <c r="A44" s="636" t="s">
        <v>167</v>
      </c>
      <c r="B44" s="533" t="s">
        <v>124</v>
      </c>
      <c r="C44" s="545">
        <v>45899</v>
      </c>
      <c r="D44" s="535"/>
      <c r="E44" s="535"/>
      <c r="F44" s="533" t="s">
        <v>138</v>
      </c>
      <c r="G44" s="536" t="s">
        <v>168</v>
      </c>
      <c r="H44" s="537">
        <v>0</v>
      </c>
      <c r="I44" s="537" t="s">
        <v>56</v>
      </c>
      <c r="J44" s="537" t="s">
        <v>135</v>
      </c>
      <c r="K44" s="537" t="s">
        <v>136</v>
      </c>
      <c r="L44" s="533"/>
      <c r="M44" s="537" t="s">
        <v>58</v>
      </c>
      <c r="N44" s="698">
        <v>17916.55</v>
      </c>
      <c r="O44" s="537" t="s">
        <v>58</v>
      </c>
      <c r="P44" s="539" t="s">
        <v>59</v>
      </c>
      <c r="Q44" s="540"/>
      <c r="R44" s="540"/>
      <c r="S44" s="540"/>
      <c r="T44" s="540"/>
      <c r="U44" s="540"/>
      <c r="V44" s="571">
        <v>1433</v>
      </c>
      <c r="W44" s="571"/>
      <c r="X44" s="541">
        <f t="shared" si="0"/>
        <v>1433</v>
      </c>
      <c r="Y44" s="541">
        <v>0</v>
      </c>
      <c r="Z44" s="542">
        <v>0</v>
      </c>
      <c r="AA44" s="212"/>
      <c r="AB44" s="385">
        <v>0</v>
      </c>
      <c r="AC44" s="385">
        <v>0</v>
      </c>
      <c r="AD44" s="385">
        <v>0</v>
      </c>
      <c r="AE44" s="433" t="s">
        <v>169</v>
      </c>
    </row>
    <row r="45" spans="1:33" ht="24.75" customHeight="1">
      <c r="A45" s="636" t="s">
        <v>170</v>
      </c>
      <c r="B45" s="533" t="s">
        <v>124</v>
      </c>
      <c r="C45" s="545">
        <v>45899</v>
      </c>
      <c r="D45" s="535"/>
      <c r="E45" s="535">
        <v>45866</v>
      </c>
      <c r="F45" s="533" t="s">
        <v>138</v>
      </c>
      <c r="G45" s="536" t="s">
        <v>171</v>
      </c>
      <c r="H45" s="537">
        <v>0</v>
      </c>
      <c r="I45" s="538" t="s">
        <v>56</v>
      </c>
      <c r="J45" s="537" t="s">
        <v>135</v>
      </c>
      <c r="K45" s="537" t="s">
        <v>136</v>
      </c>
      <c r="L45" s="535">
        <v>45866</v>
      </c>
      <c r="M45" s="537" t="s">
        <v>58</v>
      </c>
      <c r="N45" s="698">
        <v>18401.05</v>
      </c>
      <c r="O45" s="537" t="s">
        <v>58</v>
      </c>
      <c r="P45" s="539" t="s">
        <v>59</v>
      </c>
      <c r="Q45" s="540">
        <v>45866</v>
      </c>
      <c r="R45" s="540"/>
      <c r="S45" s="540"/>
      <c r="T45" s="540"/>
      <c r="U45" s="540"/>
      <c r="V45" s="468">
        <v>1403</v>
      </c>
      <c r="W45" s="468"/>
      <c r="X45" s="541">
        <f t="shared" si="0"/>
        <v>1403</v>
      </c>
      <c r="Y45" s="541">
        <v>0</v>
      </c>
      <c r="Z45" s="542">
        <v>0</v>
      </c>
      <c r="AA45" s="212"/>
      <c r="AB45" s="385">
        <v>0</v>
      </c>
      <c r="AC45" s="385">
        <v>0</v>
      </c>
      <c r="AD45" s="385">
        <v>0</v>
      </c>
      <c r="AE45" s="179" t="s">
        <v>172</v>
      </c>
    </row>
    <row r="46" spans="1:33" ht="24.75" customHeight="1">
      <c r="A46" s="636" t="s">
        <v>173</v>
      </c>
      <c r="B46" s="533" t="s">
        <v>124</v>
      </c>
      <c r="C46" s="545">
        <v>45899</v>
      </c>
      <c r="D46" s="535"/>
      <c r="E46" s="535"/>
      <c r="F46" s="533" t="s">
        <v>138</v>
      </c>
      <c r="G46" s="536" t="s">
        <v>174</v>
      </c>
      <c r="H46" s="537">
        <v>0</v>
      </c>
      <c r="I46" s="537" t="s">
        <v>56</v>
      </c>
      <c r="J46" s="537" t="s">
        <v>135</v>
      </c>
      <c r="K46" s="537" t="s">
        <v>136</v>
      </c>
      <c r="L46" s="533"/>
      <c r="M46" s="537" t="s">
        <v>58</v>
      </c>
      <c r="N46" s="698">
        <v>51970</v>
      </c>
      <c r="O46" s="537" t="s">
        <v>58</v>
      </c>
      <c r="P46" s="539" t="s">
        <v>59</v>
      </c>
      <c r="Q46" s="540"/>
      <c r="R46" s="540"/>
      <c r="S46" s="540"/>
      <c r="T46" s="540"/>
      <c r="U46" s="540"/>
      <c r="V46" s="571">
        <v>4544</v>
      </c>
      <c r="W46" s="571"/>
      <c r="X46" s="541">
        <f t="shared" si="0"/>
        <v>4544</v>
      </c>
      <c r="Y46" s="541">
        <v>0</v>
      </c>
      <c r="Z46" s="542">
        <v>0</v>
      </c>
      <c r="AA46" s="212"/>
      <c r="AB46" s="385">
        <v>0</v>
      </c>
      <c r="AC46" s="385">
        <v>0</v>
      </c>
      <c r="AD46" s="385">
        <v>0</v>
      </c>
      <c r="AE46" s="433" t="s">
        <v>175</v>
      </c>
      <c r="AG46" s="421"/>
    </row>
    <row r="47" spans="1:33" ht="24.75" customHeight="1">
      <c r="A47" s="636" t="s">
        <v>176</v>
      </c>
      <c r="B47" s="533" t="s">
        <v>124</v>
      </c>
      <c r="C47" s="545">
        <v>45899</v>
      </c>
      <c r="D47" s="569" t="s">
        <v>86</v>
      </c>
      <c r="E47" s="569">
        <v>45882</v>
      </c>
      <c r="F47" s="533" t="s">
        <v>138</v>
      </c>
      <c r="G47" s="944" t="s">
        <v>177</v>
      </c>
      <c r="H47" s="537">
        <v>0</v>
      </c>
      <c r="I47" s="538" t="s">
        <v>56</v>
      </c>
      <c r="J47" s="537" t="s">
        <v>64</v>
      </c>
      <c r="K47" s="537" t="s">
        <v>178</v>
      </c>
      <c r="L47" s="535" t="s">
        <v>179</v>
      </c>
      <c r="M47" s="537" t="s">
        <v>58</v>
      </c>
      <c r="N47" s="698">
        <v>18903.7</v>
      </c>
      <c r="O47" s="537" t="s">
        <v>58</v>
      </c>
      <c r="P47" s="539" t="s">
        <v>59</v>
      </c>
      <c r="Q47" s="540">
        <v>45882</v>
      </c>
      <c r="R47" s="540"/>
      <c r="S47" s="540"/>
      <c r="T47" s="540"/>
      <c r="U47" s="540"/>
      <c r="V47" s="541">
        <v>1442</v>
      </c>
      <c r="W47" s="541"/>
      <c r="X47" s="541">
        <f>SUM(V47-W47)</f>
        <v>1442</v>
      </c>
      <c r="Y47" s="561">
        <v>0</v>
      </c>
      <c r="Z47" s="542">
        <v>0</v>
      </c>
      <c r="AA47" s="550">
        <v>45887</v>
      </c>
      <c r="AB47" s="385">
        <v>0</v>
      </c>
      <c r="AC47" s="385">
        <v>0</v>
      </c>
      <c r="AD47" s="385">
        <v>0</v>
      </c>
      <c r="AE47" s="341" t="s">
        <v>180</v>
      </c>
      <c r="AG47" s="421"/>
    </row>
    <row r="48" spans="1:33" ht="24.75" customHeight="1">
      <c r="A48" s="636" t="s">
        <v>181</v>
      </c>
      <c r="B48" s="533" t="s">
        <v>124</v>
      </c>
      <c r="C48" s="545">
        <v>45899</v>
      </c>
      <c r="D48" s="535" t="s">
        <v>86</v>
      </c>
      <c r="E48" s="545">
        <v>45806</v>
      </c>
      <c r="F48" s="533" t="s">
        <v>138</v>
      </c>
      <c r="G48" s="944" t="s">
        <v>182</v>
      </c>
      <c r="H48" s="537">
        <v>0</v>
      </c>
      <c r="I48" s="538" t="s">
        <v>56</v>
      </c>
      <c r="J48" s="537" t="s">
        <v>64</v>
      </c>
      <c r="K48" s="537" t="s">
        <v>178</v>
      </c>
      <c r="L48" s="535" t="s">
        <v>183</v>
      </c>
      <c r="M48" s="537" t="s">
        <v>58</v>
      </c>
      <c r="N48" s="698">
        <v>21888.65</v>
      </c>
      <c r="O48" s="537" t="s">
        <v>58</v>
      </c>
      <c r="P48" s="539" t="s">
        <v>65</v>
      </c>
      <c r="Q48" s="540">
        <v>45824</v>
      </c>
      <c r="R48" s="540" t="s">
        <v>184</v>
      </c>
      <c r="S48" s="540"/>
      <c r="T48" s="540"/>
      <c r="U48" s="540"/>
      <c r="V48" s="541">
        <v>1669</v>
      </c>
      <c r="W48" s="942">
        <v>1701</v>
      </c>
      <c r="X48" s="541">
        <f>SUM(V48-W48)</f>
        <v>-32</v>
      </c>
      <c r="Y48" s="561">
        <v>0</v>
      </c>
      <c r="Z48" s="542">
        <v>1</v>
      </c>
      <c r="AA48" s="550">
        <v>45833</v>
      </c>
      <c r="AB48" s="385">
        <v>0</v>
      </c>
      <c r="AC48" s="385">
        <v>0</v>
      </c>
      <c r="AD48" s="385">
        <v>0</v>
      </c>
      <c r="AE48" s="341" t="s">
        <v>185</v>
      </c>
      <c r="AG48" s="421"/>
    </row>
    <row r="49" spans="1:57" ht="24.75" customHeight="1">
      <c r="A49" s="636" t="s">
        <v>186</v>
      </c>
      <c r="B49" s="533" t="s">
        <v>124</v>
      </c>
      <c r="C49" s="545">
        <v>45899</v>
      </c>
      <c r="D49" s="535" t="s">
        <v>127</v>
      </c>
      <c r="E49" s="535">
        <v>45874</v>
      </c>
      <c r="F49" s="533"/>
      <c r="G49" s="536"/>
      <c r="H49" s="537">
        <v>208</v>
      </c>
      <c r="I49" s="538" t="s">
        <v>56</v>
      </c>
      <c r="J49" s="537" t="s">
        <v>57</v>
      </c>
      <c r="K49" s="537"/>
      <c r="L49" s="535">
        <v>45876</v>
      </c>
      <c r="M49" s="537" t="s">
        <v>58</v>
      </c>
      <c r="N49" s="698">
        <v>124980</v>
      </c>
      <c r="O49" s="537" t="s">
        <v>58</v>
      </c>
      <c r="P49" s="539" t="s">
        <v>59</v>
      </c>
      <c r="Q49" s="540">
        <v>45876</v>
      </c>
      <c r="R49" s="540"/>
      <c r="S49" s="540"/>
      <c r="T49" s="540"/>
      <c r="U49" s="540"/>
      <c r="V49" s="468">
        <v>11700</v>
      </c>
      <c r="W49" s="468"/>
      <c r="X49" s="541">
        <f>SUM(V49-W49)</f>
        <v>11700</v>
      </c>
      <c r="Y49" s="41">
        <v>0</v>
      </c>
      <c r="Z49" s="542">
        <v>0</v>
      </c>
      <c r="AA49" s="382"/>
      <c r="AB49" s="385">
        <v>0</v>
      </c>
      <c r="AC49" s="385">
        <v>0</v>
      </c>
      <c r="AD49" s="385">
        <v>0</v>
      </c>
      <c r="AE49" s="179"/>
      <c r="AF49" s="178"/>
      <c r="AG49" s="421"/>
    </row>
    <row r="50" spans="1:57" ht="24.75" customHeight="1">
      <c r="A50" s="636" t="s">
        <v>187</v>
      </c>
      <c r="B50" s="572" t="s">
        <v>188</v>
      </c>
      <c r="C50" s="535">
        <v>45960</v>
      </c>
      <c r="D50" s="535"/>
      <c r="E50" s="535"/>
      <c r="F50" s="533"/>
      <c r="G50" s="536"/>
      <c r="H50" s="537">
        <v>0</v>
      </c>
      <c r="I50" s="538" t="s">
        <v>56</v>
      </c>
      <c r="J50" s="537" t="s">
        <v>64</v>
      </c>
      <c r="K50" s="537"/>
      <c r="L50" s="535"/>
      <c r="M50" s="537" t="s">
        <v>58</v>
      </c>
      <c r="N50" s="698">
        <v>184994.5</v>
      </c>
      <c r="O50" s="537" t="s">
        <v>58</v>
      </c>
      <c r="P50" s="539" t="s">
        <v>59</v>
      </c>
      <c r="Q50" s="540"/>
      <c r="R50" s="540"/>
      <c r="S50" s="540"/>
      <c r="T50" s="540"/>
      <c r="U50" s="540"/>
      <c r="V50" s="468">
        <v>14790</v>
      </c>
      <c r="W50" s="468"/>
      <c r="X50" s="541">
        <f>SUM(V50-W50)</f>
        <v>14790</v>
      </c>
      <c r="Y50" s="41"/>
      <c r="Z50" s="542">
        <v>0</v>
      </c>
      <c r="AA50" s="382"/>
      <c r="AB50" s="385">
        <v>0</v>
      </c>
      <c r="AC50" s="385">
        <v>0</v>
      </c>
      <c r="AD50" s="385">
        <v>0</v>
      </c>
      <c r="AE50" s="179" t="s">
        <v>150</v>
      </c>
      <c r="AF50" s="178"/>
      <c r="AG50" s="421"/>
    </row>
    <row r="51" spans="1:57" ht="24.75" customHeight="1">
      <c r="A51" s="636" t="s">
        <v>189</v>
      </c>
      <c r="B51" s="572" t="s">
        <v>188</v>
      </c>
      <c r="C51" s="535">
        <v>45991</v>
      </c>
      <c r="D51" s="535" t="s">
        <v>190</v>
      </c>
      <c r="E51" s="535">
        <v>45852</v>
      </c>
      <c r="F51" s="569" t="s">
        <v>191</v>
      </c>
      <c r="G51" s="536" t="s">
        <v>192</v>
      </c>
      <c r="H51" s="537">
        <v>0</v>
      </c>
      <c r="I51" s="537" t="s">
        <v>56</v>
      </c>
      <c r="J51" s="537" t="s">
        <v>64</v>
      </c>
      <c r="K51" s="537"/>
      <c r="L51" s="535">
        <v>45852</v>
      </c>
      <c r="M51" s="537" t="s">
        <v>58</v>
      </c>
      <c r="N51" s="698">
        <v>42837.2</v>
      </c>
      <c r="O51" s="537" t="s">
        <v>58</v>
      </c>
      <c r="P51" s="539" t="s">
        <v>65</v>
      </c>
      <c r="Q51" s="540">
        <v>45852</v>
      </c>
      <c r="R51" s="540"/>
      <c r="S51" s="540"/>
      <c r="T51" s="540"/>
      <c r="U51" s="540"/>
      <c r="V51" s="571">
        <v>3432</v>
      </c>
      <c r="W51" s="571">
        <v>1089</v>
      </c>
      <c r="X51" s="541">
        <f t="shared" si="0"/>
        <v>2343</v>
      </c>
      <c r="Y51" s="541">
        <v>0</v>
      </c>
      <c r="Z51" s="542">
        <v>0.31</v>
      </c>
      <c r="AA51" s="550">
        <v>45866</v>
      </c>
      <c r="AB51" s="385">
        <v>0</v>
      </c>
      <c r="AC51" s="385">
        <v>0</v>
      </c>
      <c r="AD51" s="385">
        <v>0</v>
      </c>
      <c r="AE51" s="433"/>
      <c r="AF51" s="178"/>
    </row>
    <row r="52" spans="1:57" ht="24.75" customHeight="1">
      <c r="A52" s="636" t="s">
        <v>193</v>
      </c>
      <c r="B52" s="572" t="s">
        <v>188</v>
      </c>
      <c r="C52" s="535">
        <v>45991</v>
      </c>
      <c r="D52" s="544"/>
      <c r="E52" s="545">
        <v>45716</v>
      </c>
      <c r="F52" s="544" t="s">
        <v>191</v>
      </c>
      <c r="G52" s="546" t="s">
        <v>194</v>
      </c>
      <c r="H52" s="547">
        <v>0</v>
      </c>
      <c r="I52" s="560" t="s">
        <v>56</v>
      </c>
      <c r="J52" s="547" t="s">
        <v>64</v>
      </c>
      <c r="K52" s="547"/>
      <c r="L52" s="535">
        <v>45716</v>
      </c>
      <c r="M52" s="547" t="s">
        <v>58</v>
      </c>
      <c r="N52" s="699">
        <v>14013.5</v>
      </c>
      <c r="O52" s="547" t="s">
        <v>58</v>
      </c>
      <c r="P52" s="549" t="s">
        <v>69</v>
      </c>
      <c r="Q52" s="550">
        <v>45721</v>
      </c>
      <c r="R52" s="550"/>
      <c r="S52" s="550"/>
      <c r="T52" s="550"/>
      <c r="U52" s="550"/>
      <c r="V52" s="41">
        <v>150</v>
      </c>
      <c r="W52" s="553"/>
      <c r="X52" s="541">
        <f t="shared" si="0"/>
        <v>150</v>
      </c>
      <c r="Y52" s="41">
        <v>0</v>
      </c>
      <c r="Z52" s="542">
        <v>0</v>
      </c>
      <c r="AA52" s="382"/>
      <c r="AB52" s="385">
        <v>0</v>
      </c>
      <c r="AC52" s="385">
        <v>0</v>
      </c>
      <c r="AD52" s="385">
        <v>0</v>
      </c>
      <c r="AE52" s="179" t="s">
        <v>195</v>
      </c>
    </row>
    <row r="53" spans="1:57" ht="24.75" customHeight="1">
      <c r="A53" s="637" t="s">
        <v>196</v>
      </c>
      <c r="B53" s="572" t="s">
        <v>188</v>
      </c>
      <c r="C53" s="535">
        <v>45991</v>
      </c>
      <c r="D53" s="545" t="s">
        <v>190</v>
      </c>
      <c r="E53" s="483">
        <v>45707</v>
      </c>
      <c r="F53" s="544" t="s">
        <v>191</v>
      </c>
      <c r="G53" s="573" t="s">
        <v>197</v>
      </c>
      <c r="H53" s="560">
        <v>0</v>
      </c>
      <c r="I53" s="560" t="s">
        <v>56</v>
      </c>
      <c r="J53" s="560" t="s">
        <v>64</v>
      </c>
      <c r="K53" s="560"/>
      <c r="L53" s="545">
        <v>45708</v>
      </c>
      <c r="M53" s="560" t="s">
        <v>58</v>
      </c>
      <c r="N53" s="700">
        <v>87944.4</v>
      </c>
      <c r="O53" s="560" t="s">
        <v>58</v>
      </c>
      <c r="P53" s="549" t="s">
        <v>65</v>
      </c>
      <c r="Q53" s="550">
        <v>45709</v>
      </c>
      <c r="R53" s="550"/>
      <c r="S53" s="550"/>
      <c r="T53" s="550"/>
      <c r="U53" s="550"/>
      <c r="V53" s="574">
        <v>7008</v>
      </c>
      <c r="W53" s="571">
        <v>5818</v>
      </c>
      <c r="X53" s="541">
        <f t="shared" si="0"/>
        <v>1190</v>
      </c>
      <c r="Y53" s="561">
        <v>0</v>
      </c>
      <c r="Z53" s="542">
        <v>0.83</v>
      </c>
      <c r="AA53" s="550">
        <v>45747</v>
      </c>
      <c r="AB53" s="385">
        <v>0</v>
      </c>
      <c r="AC53" s="385">
        <v>0</v>
      </c>
      <c r="AD53" s="385">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36" t="s">
        <v>199</v>
      </c>
      <c r="B54" s="572" t="s">
        <v>188</v>
      </c>
      <c r="C54" s="535">
        <v>45991</v>
      </c>
      <c r="D54" s="544" t="s">
        <v>200</v>
      </c>
      <c r="E54" s="545">
        <v>45716</v>
      </c>
      <c r="F54" s="544" t="s">
        <v>191</v>
      </c>
      <c r="G54" s="546" t="s">
        <v>201</v>
      </c>
      <c r="H54" s="547">
        <v>31</v>
      </c>
      <c r="I54" s="560" t="s">
        <v>56</v>
      </c>
      <c r="J54" s="547" t="s">
        <v>64</v>
      </c>
      <c r="K54" s="568"/>
      <c r="L54" s="535">
        <v>45716</v>
      </c>
      <c r="M54" s="547" t="s">
        <v>58</v>
      </c>
      <c r="N54" s="699">
        <v>28777</v>
      </c>
      <c r="O54" s="547" t="s">
        <v>58</v>
      </c>
      <c r="P54" s="549" t="s">
        <v>65</v>
      </c>
      <c r="Q54" s="550">
        <v>45716</v>
      </c>
      <c r="R54" s="550"/>
      <c r="S54" s="550"/>
      <c r="T54" s="550"/>
      <c r="U54" s="550"/>
      <c r="V54" s="41">
        <v>2315</v>
      </c>
      <c r="W54" s="942">
        <v>1367</v>
      </c>
      <c r="X54" s="541">
        <f t="shared" si="0"/>
        <v>948</v>
      </c>
      <c r="Y54" s="41">
        <v>0</v>
      </c>
      <c r="Z54" s="542">
        <v>0.59</v>
      </c>
      <c r="AA54" s="550">
        <v>45862</v>
      </c>
      <c r="AB54" s="385">
        <v>0</v>
      </c>
      <c r="AC54" s="385">
        <v>0</v>
      </c>
      <c r="AD54" s="385">
        <v>0</v>
      </c>
      <c r="AE54" s="179"/>
      <c r="AF54" s="43"/>
    </row>
    <row r="55" spans="1:57" ht="24.75" customHeight="1">
      <c r="A55" s="636" t="s">
        <v>202</v>
      </c>
      <c r="B55" s="572" t="s">
        <v>188</v>
      </c>
      <c r="C55" s="535">
        <v>45991</v>
      </c>
      <c r="D55" s="544" t="s">
        <v>190</v>
      </c>
      <c r="E55" s="545">
        <v>45716</v>
      </c>
      <c r="F55" s="544" t="s">
        <v>191</v>
      </c>
      <c r="G55" s="546" t="s">
        <v>203</v>
      </c>
      <c r="H55" s="547">
        <v>31</v>
      </c>
      <c r="I55" s="560" t="s">
        <v>56</v>
      </c>
      <c r="J55" s="547" t="s">
        <v>64</v>
      </c>
      <c r="K55" s="568"/>
      <c r="L55" s="545">
        <v>45716</v>
      </c>
      <c r="M55" s="547" t="s">
        <v>58</v>
      </c>
      <c r="N55" s="699">
        <v>57973.5</v>
      </c>
      <c r="O55" s="547" t="s">
        <v>58</v>
      </c>
      <c r="P55" s="549" t="s">
        <v>65</v>
      </c>
      <c r="Q55" s="550">
        <v>45716</v>
      </c>
      <c r="R55" s="550"/>
      <c r="S55" s="550"/>
      <c r="T55" s="550"/>
      <c r="U55" s="550"/>
      <c r="V55" s="41">
        <v>4885</v>
      </c>
      <c r="W55" s="541">
        <v>4097</v>
      </c>
      <c r="X55" s="541">
        <f t="shared" si="0"/>
        <v>788</v>
      </c>
      <c r="Y55" s="41">
        <v>0</v>
      </c>
      <c r="Z55" s="542">
        <v>0.83</v>
      </c>
      <c r="AA55" s="550">
        <v>45741</v>
      </c>
      <c r="AB55" s="385">
        <v>0</v>
      </c>
      <c r="AC55" s="385">
        <v>0</v>
      </c>
      <c r="AD55" s="385">
        <v>0</v>
      </c>
      <c r="AE55" s="179"/>
      <c r="AF55" s="89"/>
    </row>
    <row r="56" spans="1:57" ht="24.75" customHeight="1">
      <c r="A56" s="636" t="s">
        <v>204</v>
      </c>
      <c r="B56" s="572" t="s">
        <v>188</v>
      </c>
      <c r="C56" s="535">
        <v>45991</v>
      </c>
      <c r="D56" s="544" t="s">
        <v>190</v>
      </c>
      <c r="E56" s="545">
        <v>45880</v>
      </c>
      <c r="F56" s="544" t="s">
        <v>191</v>
      </c>
      <c r="G56" s="546" t="s">
        <v>205</v>
      </c>
      <c r="H56" s="547">
        <v>57</v>
      </c>
      <c r="I56" s="560" t="s">
        <v>56</v>
      </c>
      <c r="J56" s="547" t="s">
        <v>64</v>
      </c>
      <c r="K56" s="568"/>
      <c r="L56" s="545">
        <v>45863</v>
      </c>
      <c r="M56" s="547" t="s">
        <v>58</v>
      </c>
      <c r="N56" s="699">
        <v>49223.7</v>
      </c>
      <c r="O56" s="547" t="s">
        <v>58</v>
      </c>
      <c r="P56" s="549" t="s">
        <v>59</v>
      </c>
      <c r="Q56" s="550">
        <v>45863</v>
      </c>
      <c r="R56" s="550"/>
      <c r="S56" s="550"/>
      <c r="T56" s="550"/>
      <c r="U56" s="550"/>
      <c r="V56" s="41">
        <v>3737</v>
      </c>
      <c r="W56" s="541"/>
      <c r="X56" s="541">
        <f t="shared" si="0"/>
        <v>3737</v>
      </c>
      <c r="Y56" s="41">
        <v>0</v>
      </c>
      <c r="Z56" s="542">
        <v>0</v>
      </c>
      <c r="AA56" s="382"/>
      <c r="AB56" s="385">
        <v>0</v>
      </c>
      <c r="AC56" s="385">
        <v>0</v>
      </c>
      <c r="AD56" s="385">
        <v>0</v>
      </c>
      <c r="AE56" s="179"/>
      <c r="AF56" s="103"/>
    </row>
    <row r="57" spans="1:57" ht="24.75" customHeight="1">
      <c r="A57" s="636" t="s">
        <v>206</v>
      </c>
      <c r="B57" s="572" t="s">
        <v>188</v>
      </c>
      <c r="C57" s="535">
        <v>45991</v>
      </c>
      <c r="D57" s="544" t="s">
        <v>190</v>
      </c>
      <c r="E57" s="545">
        <v>45880</v>
      </c>
      <c r="F57" s="544" t="s">
        <v>191</v>
      </c>
      <c r="G57" s="546" t="s">
        <v>207</v>
      </c>
      <c r="H57" s="547">
        <v>75</v>
      </c>
      <c r="I57" s="560" t="s">
        <v>56</v>
      </c>
      <c r="J57" s="547" t="s">
        <v>64</v>
      </c>
      <c r="K57" s="568"/>
      <c r="L57" s="545"/>
      <c r="M57" s="547" t="s">
        <v>58</v>
      </c>
      <c r="N57" s="699">
        <v>68151.75</v>
      </c>
      <c r="O57" s="547" t="s">
        <v>58</v>
      </c>
      <c r="P57" s="549" t="s">
        <v>59</v>
      </c>
      <c r="Q57" s="550"/>
      <c r="R57" s="550"/>
      <c r="S57" s="550"/>
      <c r="T57" s="550"/>
      <c r="U57" s="550"/>
      <c r="V57" s="41">
        <v>5362</v>
      </c>
      <c r="W57" s="541"/>
      <c r="X57" s="541">
        <f t="shared" si="0"/>
        <v>5362</v>
      </c>
      <c r="Y57" s="41">
        <v>0</v>
      </c>
      <c r="Z57" s="542">
        <v>0</v>
      </c>
      <c r="AA57" s="382"/>
      <c r="AB57" s="385">
        <v>0</v>
      </c>
      <c r="AC57" s="385">
        <v>0</v>
      </c>
      <c r="AD57" s="385">
        <v>0</v>
      </c>
      <c r="AE57" s="179"/>
      <c r="AF57" s="103"/>
    </row>
    <row r="58" spans="1:57" ht="24.75" customHeight="1">
      <c r="A58" s="636" t="s">
        <v>208</v>
      </c>
      <c r="B58" s="572" t="s">
        <v>188</v>
      </c>
      <c r="C58" s="535">
        <v>45991</v>
      </c>
      <c r="D58" s="544" t="s">
        <v>190</v>
      </c>
      <c r="E58" s="545">
        <v>45866</v>
      </c>
      <c r="F58" s="544" t="s">
        <v>191</v>
      </c>
      <c r="G58" s="546" t="s">
        <v>209</v>
      </c>
      <c r="H58" s="547">
        <v>0</v>
      </c>
      <c r="I58" s="560" t="s">
        <v>56</v>
      </c>
      <c r="J58" s="547" t="s">
        <v>64</v>
      </c>
      <c r="K58" s="568"/>
      <c r="L58" s="545">
        <v>45863</v>
      </c>
      <c r="M58" s="547" t="s">
        <v>58</v>
      </c>
      <c r="N58" s="699">
        <v>143407.25</v>
      </c>
      <c r="O58" s="547" t="s">
        <v>58</v>
      </c>
      <c r="P58" s="549" t="s">
        <v>65</v>
      </c>
      <c r="Q58" s="550">
        <v>45863</v>
      </c>
      <c r="R58" s="550"/>
      <c r="S58" s="550"/>
      <c r="T58" s="550"/>
      <c r="U58" s="550"/>
      <c r="V58" s="41">
        <v>11987</v>
      </c>
      <c r="W58" s="541">
        <v>9878</v>
      </c>
      <c r="X58" s="541">
        <f t="shared" si="0"/>
        <v>2109</v>
      </c>
      <c r="Y58" s="41">
        <v>0</v>
      </c>
      <c r="Z58" s="542">
        <v>0.82</v>
      </c>
      <c r="AA58" s="550">
        <v>45869</v>
      </c>
      <c r="AB58" s="385">
        <v>0</v>
      </c>
      <c r="AC58" s="385">
        <v>0</v>
      </c>
      <c r="AD58" s="385">
        <v>0</v>
      </c>
      <c r="AE58" s="179"/>
      <c r="AF58" s="103"/>
    </row>
    <row r="59" spans="1:57" ht="24.75" customHeight="1">
      <c r="A59" s="636" t="s">
        <v>210</v>
      </c>
      <c r="B59" s="572" t="s">
        <v>188</v>
      </c>
      <c r="C59" s="535">
        <v>45991</v>
      </c>
      <c r="D59" s="544" t="s">
        <v>86</v>
      </c>
      <c r="E59" s="545">
        <v>45880</v>
      </c>
      <c r="F59" s="544" t="s">
        <v>78</v>
      </c>
      <c r="G59" s="546" t="s">
        <v>211</v>
      </c>
      <c r="H59" s="547">
        <v>0</v>
      </c>
      <c r="I59" s="560" t="s">
        <v>56</v>
      </c>
      <c r="J59" s="547" t="s">
        <v>64</v>
      </c>
      <c r="K59" s="568"/>
      <c r="L59" s="545"/>
      <c r="M59" s="547" t="s">
        <v>58</v>
      </c>
      <c r="N59" s="699">
        <v>4815.6499999999996</v>
      </c>
      <c r="O59" s="547" t="s">
        <v>58</v>
      </c>
      <c r="P59" s="549" t="s">
        <v>59</v>
      </c>
      <c r="Q59" s="550"/>
      <c r="R59" s="550"/>
      <c r="S59" s="550"/>
      <c r="T59" s="550"/>
      <c r="U59" s="550"/>
      <c r="V59" s="41">
        <v>321</v>
      </c>
      <c r="W59" s="541"/>
      <c r="X59" s="541">
        <f t="shared" si="0"/>
        <v>321</v>
      </c>
      <c r="Y59" s="41">
        <v>0</v>
      </c>
      <c r="Z59" s="542">
        <v>0</v>
      </c>
      <c r="AA59" s="382"/>
      <c r="AB59" s="385">
        <v>0</v>
      </c>
      <c r="AC59" s="385">
        <v>0</v>
      </c>
      <c r="AD59" s="385">
        <v>0</v>
      </c>
      <c r="AE59" s="179"/>
      <c r="AF59" s="103"/>
    </row>
    <row r="60" spans="1:57" ht="24.75" customHeight="1">
      <c r="A60" s="636" t="s">
        <v>212</v>
      </c>
      <c r="B60" s="572" t="s">
        <v>188</v>
      </c>
      <c r="C60" s="535">
        <v>45960</v>
      </c>
      <c r="D60" s="544" t="s">
        <v>86</v>
      </c>
      <c r="E60" s="545">
        <v>45867</v>
      </c>
      <c r="F60" s="544" t="s">
        <v>78</v>
      </c>
      <c r="G60" s="546" t="s">
        <v>213</v>
      </c>
      <c r="H60" s="547">
        <v>0</v>
      </c>
      <c r="I60" s="560" t="s">
        <v>56</v>
      </c>
      <c r="J60" s="547" t="s">
        <v>64</v>
      </c>
      <c r="K60" s="568"/>
      <c r="L60" s="545"/>
      <c r="M60" s="547" t="s">
        <v>58</v>
      </c>
      <c r="N60" s="699">
        <v>144972.5</v>
      </c>
      <c r="O60" s="547" t="s">
        <v>58</v>
      </c>
      <c r="P60" s="549" t="s">
        <v>65</v>
      </c>
      <c r="Q60" s="550">
        <v>45867</v>
      </c>
      <c r="R60" s="550"/>
      <c r="S60" s="550"/>
      <c r="T60" s="550"/>
      <c r="U60" s="550"/>
      <c r="V60" s="41">
        <v>12735</v>
      </c>
      <c r="W60" s="541">
        <v>787</v>
      </c>
      <c r="X60" s="541">
        <f t="shared" si="0"/>
        <v>11948</v>
      </c>
      <c r="Y60" s="41">
        <v>0</v>
      </c>
      <c r="Z60" s="542">
        <v>0.06</v>
      </c>
      <c r="AA60" s="550">
        <v>45884</v>
      </c>
      <c r="AB60" s="385">
        <v>0</v>
      </c>
      <c r="AC60" s="385">
        <v>0</v>
      </c>
      <c r="AD60" s="385">
        <v>0</v>
      </c>
      <c r="AE60" s="179"/>
      <c r="AF60" s="103"/>
    </row>
    <row r="61" spans="1:57" ht="24.75" customHeight="1">
      <c r="A61" s="638" t="s">
        <v>214</v>
      </c>
      <c r="B61" s="575" t="s">
        <v>188</v>
      </c>
      <c r="C61" s="576">
        <v>45955</v>
      </c>
      <c r="D61" s="577" t="s">
        <v>215</v>
      </c>
      <c r="E61" s="577" t="s">
        <v>53</v>
      </c>
      <c r="F61" s="577" t="s">
        <v>53</v>
      </c>
      <c r="G61" s="578" t="s">
        <v>216</v>
      </c>
      <c r="H61" s="579">
        <v>0</v>
      </c>
      <c r="I61" s="580" t="s">
        <v>56</v>
      </c>
      <c r="J61" s="579" t="s">
        <v>135</v>
      </c>
      <c r="K61" s="579" t="s">
        <v>136</v>
      </c>
      <c r="L61" s="577" t="s">
        <v>53</v>
      </c>
      <c r="M61" s="579" t="s">
        <v>58</v>
      </c>
      <c r="N61" s="701">
        <v>5219.2</v>
      </c>
      <c r="O61" s="579" t="s">
        <v>122</v>
      </c>
      <c r="P61" s="581" t="s">
        <v>59</v>
      </c>
      <c r="Q61" s="582"/>
      <c r="R61" s="582"/>
      <c r="S61" s="582"/>
      <c r="T61" s="582"/>
      <c r="U61" s="582"/>
      <c r="V61" s="583">
        <v>152</v>
      </c>
      <c r="W61" s="583"/>
      <c r="X61" s="110">
        <f t="shared" si="0"/>
        <v>152</v>
      </c>
      <c r="Y61" s="945">
        <v>0</v>
      </c>
      <c r="Z61" s="348">
        <v>0</v>
      </c>
      <c r="AA61" s="80"/>
      <c r="AB61" s="61">
        <v>0</v>
      </c>
      <c r="AC61" s="61">
        <v>0</v>
      </c>
      <c r="AD61" s="61">
        <v>0</v>
      </c>
      <c r="AE61" s="499"/>
      <c r="AF61" s="421"/>
    </row>
    <row r="62" spans="1:57" ht="24.75" customHeight="1">
      <c r="A62" s="490"/>
      <c r="B62" s="491"/>
      <c r="C62" s="428"/>
      <c r="D62" s="57"/>
      <c r="E62" s="57"/>
      <c r="F62" s="57"/>
      <c r="G62" s="492"/>
      <c r="H62" s="493"/>
      <c r="I62" s="494"/>
      <c r="J62" s="493"/>
      <c r="K62" s="493"/>
      <c r="L62" s="57"/>
      <c r="M62" s="493"/>
      <c r="N62" s="702"/>
      <c r="O62" s="493"/>
      <c r="P62" s="229"/>
      <c r="Q62" s="375"/>
      <c r="R62" s="375"/>
      <c r="S62" s="375"/>
      <c r="T62" s="375"/>
      <c r="U62" s="375"/>
      <c r="V62" s="495"/>
      <c r="W62" s="495"/>
      <c r="X62" s="495"/>
      <c r="Y62" s="946"/>
      <c r="Z62" s="496"/>
      <c r="AA62" s="124"/>
      <c r="AB62" s="497"/>
      <c r="AC62" s="497"/>
      <c r="AD62" s="497"/>
      <c r="AE62" s="498"/>
      <c r="AF62" s="421"/>
    </row>
    <row r="63" spans="1:57" ht="24.75" customHeight="1">
      <c r="A63" s="406"/>
      <c r="B63" s="424"/>
      <c r="C63" s="424"/>
      <c r="D63" s="424"/>
      <c r="E63" s="427"/>
      <c r="F63" s="406"/>
      <c r="G63" s="406"/>
      <c r="H63" s="424"/>
      <c r="I63" s="424"/>
      <c r="J63" s="424"/>
      <c r="K63" s="424"/>
      <c r="L63" s="406"/>
      <c r="M63" s="424"/>
      <c r="N63" s="703"/>
      <c r="O63" s="424"/>
      <c r="P63" s="424"/>
      <c r="Q63" s="424"/>
      <c r="R63" s="424"/>
      <c r="S63" s="424"/>
      <c r="T63" s="424"/>
      <c r="U63" s="424"/>
      <c r="V63" s="424"/>
      <c r="W63" s="424"/>
      <c r="X63" s="424"/>
      <c r="Y63" s="424"/>
      <c r="Z63" s="424"/>
      <c r="AA63" s="424"/>
      <c r="AB63" s="424"/>
      <c r="AC63" s="424"/>
      <c r="AD63" s="424"/>
      <c r="AE63" s="429"/>
      <c r="AF63" s="421"/>
    </row>
    <row r="64" spans="1:57" ht="24.75" customHeight="1">
      <c r="A64" s="462" t="s">
        <v>217</v>
      </c>
      <c r="B64" s="463"/>
      <c r="C64" s="463"/>
      <c r="D64" s="463"/>
      <c r="E64" s="464"/>
      <c r="F64" s="462"/>
      <c r="G64" s="462"/>
      <c r="H64" s="463"/>
      <c r="I64" s="463"/>
      <c r="J64" s="463"/>
      <c r="K64" s="463"/>
      <c r="L64" s="462"/>
      <c r="M64" s="463"/>
      <c r="N64" s="710"/>
      <c r="O64" s="463"/>
      <c r="P64" s="463"/>
      <c r="Q64" s="463"/>
      <c r="R64" s="463"/>
      <c r="S64" s="463"/>
      <c r="T64" s="463"/>
      <c r="U64" s="463"/>
      <c r="V64" s="463"/>
      <c r="W64" s="463"/>
      <c r="X64" s="463"/>
      <c r="Y64" s="463"/>
      <c r="Z64" s="463"/>
      <c r="AA64" s="463"/>
      <c r="AB64" s="463"/>
      <c r="AC64" s="463"/>
      <c r="AD64" s="463"/>
      <c r="AE64" s="465"/>
      <c r="AF64" s="421"/>
    </row>
    <row r="65" spans="1:38" ht="24.75" customHeight="1">
      <c r="A65" s="646" t="s">
        <v>19</v>
      </c>
      <c r="B65" s="646" t="s">
        <v>20</v>
      </c>
      <c r="C65" s="646" t="s">
        <v>21</v>
      </c>
      <c r="D65" s="646" t="s">
        <v>22</v>
      </c>
      <c r="E65" s="646" t="s">
        <v>23</v>
      </c>
      <c r="F65" s="646" t="s">
        <v>24</v>
      </c>
      <c r="G65" s="646" t="s">
        <v>25</v>
      </c>
      <c r="H65" s="646" t="s">
        <v>26</v>
      </c>
      <c r="I65" s="646" t="s">
        <v>27</v>
      </c>
      <c r="J65" s="646" t="s">
        <v>28</v>
      </c>
      <c r="K65" s="646" t="s">
        <v>29</v>
      </c>
      <c r="L65" s="646" t="s">
        <v>30</v>
      </c>
      <c r="M65" s="646" t="s">
        <v>31</v>
      </c>
      <c r="N65" s="711" t="s">
        <v>32</v>
      </c>
      <c r="O65" s="646" t="s">
        <v>33</v>
      </c>
      <c r="P65" s="646" t="s">
        <v>34</v>
      </c>
      <c r="Q65" s="478" t="s">
        <v>35</v>
      </c>
      <c r="R65" s="478" t="s">
        <v>36</v>
      </c>
      <c r="S65" s="478" t="s">
        <v>37</v>
      </c>
      <c r="T65" s="478" t="s">
        <v>38</v>
      </c>
      <c r="U65" s="817" t="s">
        <v>39</v>
      </c>
      <c r="V65" s="811" t="s">
        <v>40</v>
      </c>
      <c r="W65" s="478" t="s">
        <v>41</v>
      </c>
      <c r="X65" s="478" t="s">
        <v>42</v>
      </c>
      <c r="Y65" s="478" t="s">
        <v>43</v>
      </c>
      <c r="Z65" s="478" t="s">
        <v>44</v>
      </c>
      <c r="AA65" s="478" t="s">
        <v>45</v>
      </c>
      <c r="AB65" s="647" t="s">
        <v>46</v>
      </c>
      <c r="AC65" s="478" t="s">
        <v>47</v>
      </c>
      <c r="AD65" s="478" t="s">
        <v>48</v>
      </c>
      <c r="AE65" s="697" t="s">
        <v>49</v>
      </c>
      <c r="AF65" s="502"/>
      <c r="AG65" s="173"/>
      <c r="AH65" s="173"/>
      <c r="AI65" s="173"/>
      <c r="AJ65" s="173"/>
      <c r="AK65" s="173"/>
    </row>
    <row r="66" spans="1:38" ht="24.75" customHeight="1">
      <c r="A66" s="584" t="s">
        <v>218</v>
      </c>
      <c r="B66" s="572" t="s">
        <v>188</v>
      </c>
      <c r="C66" s="535">
        <v>45868</v>
      </c>
      <c r="D66" s="544" t="s">
        <v>61</v>
      </c>
      <c r="E66" s="545">
        <v>45716</v>
      </c>
      <c r="F66" s="544" t="s">
        <v>191</v>
      </c>
      <c r="G66" s="859" t="s">
        <v>219</v>
      </c>
      <c r="H66" s="547">
        <v>0</v>
      </c>
      <c r="I66" s="560" t="s">
        <v>220</v>
      </c>
      <c r="J66" s="547" t="s">
        <v>64</v>
      </c>
      <c r="K66" s="568"/>
      <c r="L66" s="535">
        <v>45716</v>
      </c>
      <c r="M66" s="547" t="s">
        <v>58</v>
      </c>
      <c r="N66" s="699">
        <v>64932.55</v>
      </c>
      <c r="O66" s="547" t="s">
        <v>58</v>
      </c>
      <c r="P66" s="585" t="s">
        <v>221</v>
      </c>
      <c r="Q66" s="550">
        <v>45721</v>
      </c>
      <c r="R66" s="550"/>
      <c r="S66" s="550"/>
      <c r="T66" s="550"/>
      <c r="U66" s="54"/>
      <c r="V66" s="814">
        <v>5151</v>
      </c>
      <c r="W66" s="586">
        <v>5127</v>
      </c>
      <c r="X66" s="110">
        <f>SUM(V66-W66)</f>
        <v>24</v>
      </c>
      <c r="Y66" s="41">
        <v>0</v>
      </c>
      <c r="Z66" s="542">
        <v>1</v>
      </c>
      <c r="AA66" s="550">
        <v>45748</v>
      </c>
      <c r="AB66" s="385">
        <v>1</v>
      </c>
      <c r="AC66" s="385">
        <v>1</v>
      </c>
      <c r="AD66" s="385">
        <v>1</v>
      </c>
      <c r="AE66" s="640"/>
      <c r="AL66" s="421"/>
    </row>
    <row r="67" spans="1:38" ht="24.75" customHeight="1">
      <c r="A67" s="714" t="s">
        <v>222</v>
      </c>
      <c r="B67" s="572" t="s">
        <v>188</v>
      </c>
      <c r="C67" s="535">
        <v>45991</v>
      </c>
      <c r="D67" s="544" t="s">
        <v>223</v>
      </c>
      <c r="E67" s="545">
        <v>45735</v>
      </c>
      <c r="F67" s="544" t="s">
        <v>191</v>
      </c>
      <c r="G67" s="546" t="s">
        <v>224</v>
      </c>
      <c r="H67" s="547">
        <v>0</v>
      </c>
      <c r="I67" s="547" t="s">
        <v>220</v>
      </c>
      <c r="J67" s="547" t="s">
        <v>64</v>
      </c>
      <c r="K67" s="568"/>
      <c r="L67" s="614">
        <v>45718</v>
      </c>
      <c r="M67" s="601" t="s">
        <v>58</v>
      </c>
      <c r="N67" s="699">
        <v>200394.1</v>
      </c>
      <c r="O67" s="547" t="s">
        <v>58</v>
      </c>
      <c r="P67" s="585" t="s">
        <v>221</v>
      </c>
      <c r="Q67" s="550">
        <v>45716</v>
      </c>
      <c r="R67" s="550"/>
      <c r="S67" s="550"/>
      <c r="T67" s="550"/>
      <c r="U67" s="54"/>
      <c r="V67" s="814">
        <v>15386</v>
      </c>
      <c r="W67" s="586">
        <v>15339</v>
      </c>
      <c r="X67" s="541">
        <f>SUM(V67-W67)</f>
        <v>47</v>
      </c>
      <c r="Y67" s="41">
        <v>0</v>
      </c>
      <c r="Z67" s="542">
        <v>1</v>
      </c>
      <c r="AA67" s="550">
        <v>45747</v>
      </c>
      <c r="AB67" s="385">
        <v>1</v>
      </c>
      <c r="AC67" s="385">
        <v>1</v>
      </c>
      <c r="AD67" s="385">
        <v>1</v>
      </c>
      <c r="AE67" s="179"/>
      <c r="AL67" s="421"/>
    </row>
    <row r="68" spans="1:38" ht="24.75" customHeight="1">
      <c r="A68" s="605" t="s">
        <v>225</v>
      </c>
      <c r="B68" s="570" t="s">
        <v>124</v>
      </c>
      <c r="C68" s="595">
        <v>45868</v>
      </c>
      <c r="D68" s="603" t="s">
        <v>127</v>
      </c>
      <c r="E68" s="595">
        <v>45786</v>
      </c>
      <c r="F68" s="603" t="s">
        <v>138</v>
      </c>
      <c r="G68" s="570" t="s">
        <v>226</v>
      </c>
      <c r="H68" s="594">
        <v>0</v>
      </c>
      <c r="I68" s="594" t="s">
        <v>220</v>
      </c>
      <c r="J68" s="594" t="s">
        <v>64</v>
      </c>
      <c r="K68" s="606"/>
      <c r="L68" s="595">
        <v>45786</v>
      </c>
      <c r="M68" s="594" t="s">
        <v>58</v>
      </c>
      <c r="N68" s="704">
        <v>133172.15</v>
      </c>
      <c r="O68" s="594" t="s">
        <v>58</v>
      </c>
      <c r="P68" s="607" t="s">
        <v>221</v>
      </c>
      <c r="Q68" s="540">
        <v>45789</v>
      </c>
      <c r="R68" s="540">
        <v>45826</v>
      </c>
      <c r="S68" s="540">
        <v>45828</v>
      </c>
      <c r="T68" s="540">
        <v>45828</v>
      </c>
      <c r="U68" s="129"/>
      <c r="V68" s="812">
        <v>13306</v>
      </c>
      <c r="W68" s="586">
        <v>13332</v>
      </c>
      <c r="X68" s="110">
        <f>SUM(V68-W68)</f>
        <v>-26</v>
      </c>
      <c r="Y68" s="41">
        <v>0</v>
      </c>
      <c r="Z68" s="542">
        <v>1</v>
      </c>
      <c r="AA68" s="540">
        <v>45810</v>
      </c>
      <c r="AB68" s="542">
        <v>1</v>
      </c>
      <c r="AC68" s="542">
        <v>1</v>
      </c>
      <c r="AD68" s="542">
        <v>1</v>
      </c>
      <c r="AE68" s="856" t="s">
        <v>227</v>
      </c>
      <c r="AL68" s="421"/>
    </row>
    <row r="69" spans="1:38" ht="24.75" customHeight="1">
      <c r="A69" s="605" t="s">
        <v>228</v>
      </c>
      <c r="B69" s="570" t="s">
        <v>124</v>
      </c>
      <c r="C69" s="595">
        <v>45868</v>
      </c>
      <c r="D69" s="603" t="s">
        <v>127</v>
      </c>
      <c r="E69" s="595">
        <v>45828</v>
      </c>
      <c r="F69" s="603" t="s">
        <v>125</v>
      </c>
      <c r="G69" s="593" t="s">
        <v>229</v>
      </c>
      <c r="H69" s="594">
        <v>0</v>
      </c>
      <c r="I69" s="604" t="s">
        <v>220</v>
      </c>
      <c r="J69" s="594" t="s">
        <v>64</v>
      </c>
      <c r="K69" s="594"/>
      <c r="L69" s="595">
        <v>45826</v>
      </c>
      <c r="M69" s="594" t="s">
        <v>58</v>
      </c>
      <c r="N69" s="704">
        <v>144886</v>
      </c>
      <c r="O69" s="594" t="s">
        <v>58</v>
      </c>
      <c r="P69" s="607" t="s">
        <v>221</v>
      </c>
      <c r="Q69" s="608">
        <v>45840</v>
      </c>
      <c r="R69" s="540"/>
      <c r="S69" s="608"/>
      <c r="T69" s="608"/>
      <c r="U69" s="648"/>
      <c r="V69" s="813">
        <v>11054</v>
      </c>
      <c r="W69" s="609">
        <v>11100</v>
      </c>
      <c r="X69" s="110">
        <f>SUM(V69-W69)</f>
        <v>-46</v>
      </c>
      <c r="Y69" s="41">
        <v>0</v>
      </c>
      <c r="Z69" s="542">
        <v>1</v>
      </c>
      <c r="AA69" s="540">
        <v>45845</v>
      </c>
      <c r="AB69" s="385">
        <v>1</v>
      </c>
      <c r="AC69" s="385">
        <v>1</v>
      </c>
      <c r="AD69" s="385">
        <v>1</v>
      </c>
      <c r="AE69" s="461" t="s">
        <v>230</v>
      </c>
      <c r="AL69" s="421"/>
    </row>
    <row r="70" spans="1:38" ht="24.75" customHeight="1">
      <c r="A70" s="605" t="s">
        <v>231</v>
      </c>
      <c r="B70" s="570" t="s">
        <v>124</v>
      </c>
      <c r="C70" s="595">
        <v>45899</v>
      </c>
      <c r="D70" s="603" t="s">
        <v>127</v>
      </c>
      <c r="E70" s="595">
        <v>45853</v>
      </c>
      <c r="F70" s="570" t="s">
        <v>138</v>
      </c>
      <c r="G70" s="570" t="s">
        <v>232</v>
      </c>
      <c r="H70" s="594">
        <v>0</v>
      </c>
      <c r="I70" s="594" t="s">
        <v>220</v>
      </c>
      <c r="J70" s="594" t="s">
        <v>64</v>
      </c>
      <c r="K70" s="594"/>
      <c r="L70" s="595">
        <v>45853</v>
      </c>
      <c r="M70" s="599" t="s">
        <v>58</v>
      </c>
      <c r="N70" s="704">
        <v>60849.9</v>
      </c>
      <c r="O70" s="599" t="s">
        <v>58</v>
      </c>
      <c r="P70" s="607" t="s">
        <v>221</v>
      </c>
      <c r="Q70" s="540">
        <v>45853</v>
      </c>
      <c r="R70" s="608"/>
      <c r="S70" s="608"/>
      <c r="T70" s="608"/>
      <c r="U70" s="139"/>
      <c r="V70" s="812">
        <v>5276</v>
      </c>
      <c r="W70" s="586">
        <v>5016</v>
      </c>
      <c r="X70" s="110">
        <f>SUM(V70-W70)</f>
        <v>260</v>
      </c>
      <c r="Y70" s="41">
        <v>0</v>
      </c>
      <c r="Z70" s="542">
        <v>0.95</v>
      </c>
      <c r="AA70" s="540">
        <v>45874</v>
      </c>
      <c r="AB70" s="542">
        <v>1</v>
      </c>
      <c r="AC70" s="542">
        <v>1</v>
      </c>
      <c r="AD70" s="542">
        <v>1</v>
      </c>
      <c r="AE70" s="461" t="s">
        <v>233</v>
      </c>
      <c r="AL70" s="421"/>
    </row>
    <row r="71" spans="1:38" ht="24.75" customHeight="1">
      <c r="A71" s="605" t="s">
        <v>234</v>
      </c>
      <c r="B71" s="570" t="s">
        <v>124</v>
      </c>
      <c r="C71" s="595">
        <v>45868</v>
      </c>
      <c r="D71" s="595" t="s">
        <v>86</v>
      </c>
      <c r="E71" s="595">
        <v>45793</v>
      </c>
      <c r="F71" s="603" t="s">
        <v>125</v>
      </c>
      <c r="G71" s="570" t="s">
        <v>235</v>
      </c>
      <c r="H71" s="594">
        <v>0</v>
      </c>
      <c r="I71" s="594" t="s">
        <v>220</v>
      </c>
      <c r="J71" s="594" t="s">
        <v>64</v>
      </c>
      <c r="K71" s="606"/>
      <c r="L71" s="595">
        <v>45793</v>
      </c>
      <c r="M71" s="594" t="s">
        <v>58</v>
      </c>
      <c r="N71" s="704">
        <v>53589.8</v>
      </c>
      <c r="O71" s="594" t="s">
        <v>58</v>
      </c>
      <c r="P71" s="611" t="s">
        <v>221</v>
      </c>
      <c r="Q71" s="540">
        <v>45793</v>
      </c>
      <c r="R71" s="540" t="s">
        <v>184</v>
      </c>
      <c r="S71" s="540"/>
      <c r="T71" s="540"/>
      <c r="U71" s="129"/>
      <c r="V71" s="812">
        <v>8305</v>
      </c>
      <c r="W71" s="586">
        <v>8818</v>
      </c>
      <c r="X71" s="110">
        <f>SUM(V71-W71)</f>
        <v>-513</v>
      </c>
      <c r="Y71" s="551">
        <v>0</v>
      </c>
      <c r="Z71" s="542">
        <v>1.06</v>
      </c>
      <c r="AA71" s="540">
        <v>45810</v>
      </c>
      <c r="AB71" s="385">
        <v>1</v>
      </c>
      <c r="AC71" s="385">
        <v>1</v>
      </c>
      <c r="AD71" s="385">
        <v>1</v>
      </c>
      <c r="AE71" s="461" t="s">
        <v>236</v>
      </c>
      <c r="AL71" s="421"/>
    </row>
    <row r="72" spans="1:38" ht="24.75" customHeight="1">
      <c r="A72" s="605" t="s">
        <v>237</v>
      </c>
      <c r="B72" s="570" t="s">
        <v>124</v>
      </c>
      <c r="C72" s="587">
        <v>45868</v>
      </c>
      <c r="D72" s="603" t="s">
        <v>127</v>
      </c>
      <c r="E72" s="603">
        <v>45840</v>
      </c>
      <c r="F72" s="595" t="s">
        <v>138</v>
      </c>
      <c r="G72" s="570" t="s">
        <v>134</v>
      </c>
      <c r="H72" s="594">
        <v>81</v>
      </c>
      <c r="I72" s="594" t="s">
        <v>220</v>
      </c>
      <c r="J72" s="594" t="s">
        <v>64</v>
      </c>
      <c r="K72" s="594"/>
      <c r="L72" s="595">
        <v>45847</v>
      </c>
      <c r="M72" s="594" t="s">
        <v>58</v>
      </c>
      <c r="N72" s="704">
        <v>71310.899999999994</v>
      </c>
      <c r="O72" s="594" t="s">
        <v>58</v>
      </c>
      <c r="P72" s="607" t="s">
        <v>221</v>
      </c>
      <c r="Q72" s="540">
        <v>45847</v>
      </c>
      <c r="R72" s="556"/>
      <c r="S72" s="556"/>
      <c r="T72" s="556"/>
      <c r="U72" s="129">
        <v>45875</v>
      </c>
      <c r="V72" s="812">
        <v>5539</v>
      </c>
      <c r="W72" s="586">
        <v>5244</v>
      </c>
      <c r="X72" s="110">
        <f>SUM(V72-W72)</f>
        <v>295</v>
      </c>
      <c r="Y72" s="551">
        <v>0</v>
      </c>
      <c r="Z72" s="542">
        <v>0.94</v>
      </c>
      <c r="AA72" s="550">
        <v>45854</v>
      </c>
      <c r="AB72" s="385">
        <v>1</v>
      </c>
      <c r="AC72" s="385">
        <v>1</v>
      </c>
      <c r="AD72" s="385">
        <v>1</v>
      </c>
      <c r="AE72" s="461" t="s">
        <v>238</v>
      </c>
      <c r="AF72" s="421"/>
    </row>
    <row r="73" spans="1:38" ht="24.75" customHeight="1">
      <c r="A73" s="605" t="s">
        <v>239</v>
      </c>
      <c r="B73" s="570" t="s">
        <v>124</v>
      </c>
      <c r="C73" s="587">
        <v>45868</v>
      </c>
      <c r="D73" s="603" t="s">
        <v>127</v>
      </c>
      <c r="E73" s="603">
        <v>45839</v>
      </c>
      <c r="F73" s="595" t="s">
        <v>138</v>
      </c>
      <c r="G73" s="570" t="s">
        <v>240</v>
      </c>
      <c r="H73" s="594">
        <v>43</v>
      </c>
      <c r="I73" s="594" t="s">
        <v>220</v>
      </c>
      <c r="J73" s="594" t="s">
        <v>64</v>
      </c>
      <c r="K73" s="594"/>
      <c r="L73" s="595">
        <v>45840</v>
      </c>
      <c r="M73" s="594" t="s">
        <v>58</v>
      </c>
      <c r="N73" s="704">
        <v>23404.75</v>
      </c>
      <c r="O73" s="594" t="s">
        <v>58</v>
      </c>
      <c r="P73" s="607" t="s">
        <v>221</v>
      </c>
      <c r="Q73" s="540">
        <v>45840</v>
      </c>
      <c r="R73" s="556"/>
      <c r="S73" s="556"/>
      <c r="T73" s="556"/>
      <c r="U73" s="129">
        <v>45875</v>
      </c>
      <c r="V73" s="812">
        <v>1667</v>
      </c>
      <c r="W73" s="586">
        <v>1607</v>
      </c>
      <c r="X73" s="110">
        <f>SUM(V73-W73)</f>
        <v>60</v>
      </c>
      <c r="Y73" s="551">
        <v>0</v>
      </c>
      <c r="Z73" s="542">
        <v>0.97</v>
      </c>
      <c r="AA73" s="550">
        <v>45853</v>
      </c>
      <c r="AB73" s="385">
        <v>1</v>
      </c>
      <c r="AC73" s="385">
        <v>1</v>
      </c>
      <c r="AD73" s="385">
        <v>1</v>
      </c>
      <c r="AE73" s="461" t="s">
        <v>241</v>
      </c>
      <c r="AF73" s="421"/>
    </row>
    <row r="74" spans="1:38" ht="24.75" customHeight="1">
      <c r="A74" s="929" t="s">
        <v>242</v>
      </c>
      <c r="B74" s="570" t="s">
        <v>124</v>
      </c>
      <c r="C74" s="587">
        <v>45899</v>
      </c>
      <c r="D74" s="595" t="s">
        <v>127</v>
      </c>
      <c r="E74" s="595">
        <v>45870</v>
      </c>
      <c r="F74" s="603" t="s">
        <v>125</v>
      </c>
      <c r="G74" s="593" t="s">
        <v>243</v>
      </c>
      <c r="H74" s="594">
        <v>0</v>
      </c>
      <c r="I74" s="594" t="s">
        <v>220</v>
      </c>
      <c r="J74" s="594" t="s">
        <v>64</v>
      </c>
      <c r="K74" s="594"/>
      <c r="L74" s="595">
        <v>45870</v>
      </c>
      <c r="M74" s="594" t="s">
        <v>58</v>
      </c>
      <c r="N74" s="704">
        <v>49307.5</v>
      </c>
      <c r="O74" s="594" t="s">
        <v>58</v>
      </c>
      <c r="P74" s="607" t="s">
        <v>221</v>
      </c>
      <c r="Q74" s="540">
        <v>45870</v>
      </c>
      <c r="R74" s="540"/>
      <c r="S74" s="540"/>
      <c r="T74" s="540"/>
      <c r="U74" s="129"/>
      <c r="V74" s="813">
        <v>3914</v>
      </c>
      <c r="W74" s="609">
        <v>3675</v>
      </c>
      <c r="X74" s="110">
        <f>SUM(V74-W74)</f>
        <v>239</v>
      </c>
      <c r="Y74" s="541">
        <v>0</v>
      </c>
      <c r="Z74" s="542">
        <v>0.94</v>
      </c>
      <c r="AA74" s="550">
        <v>45873</v>
      </c>
      <c r="AB74" s="385">
        <v>0</v>
      </c>
      <c r="AC74" s="385">
        <v>0</v>
      </c>
      <c r="AD74" s="385">
        <v>0</v>
      </c>
      <c r="AE74" s="644" t="s">
        <v>244</v>
      </c>
      <c r="AF74" s="421"/>
    </row>
    <row r="75" spans="1:38" ht="24.75" customHeight="1">
      <c r="A75" s="929" t="s">
        <v>245</v>
      </c>
      <c r="B75" s="570" t="s">
        <v>124</v>
      </c>
      <c r="C75" s="587">
        <v>45899</v>
      </c>
      <c r="D75" s="595" t="s">
        <v>127</v>
      </c>
      <c r="E75" s="595">
        <v>45870</v>
      </c>
      <c r="F75" s="603" t="s">
        <v>125</v>
      </c>
      <c r="G75" s="593" t="s">
        <v>246</v>
      </c>
      <c r="H75" s="594">
        <v>0</v>
      </c>
      <c r="I75" s="594" t="s">
        <v>220</v>
      </c>
      <c r="J75" s="594" t="s">
        <v>64</v>
      </c>
      <c r="K75" s="594"/>
      <c r="L75" s="595">
        <v>45870</v>
      </c>
      <c r="M75" s="594" t="s">
        <v>58</v>
      </c>
      <c r="N75" s="704">
        <v>12886.4</v>
      </c>
      <c r="O75" s="594" t="s">
        <v>58</v>
      </c>
      <c r="P75" s="611" t="s">
        <v>221</v>
      </c>
      <c r="Q75" s="540">
        <v>45870</v>
      </c>
      <c r="R75" s="540"/>
      <c r="S75" s="540"/>
      <c r="T75" s="540"/>
      <c r="U75" s="129"/>
      <c r="V75" s="813">
        <v>884</v>
      </c>
      <c r="W75" s="609">
        <v>797</v>
      </c>
      <c r="X75" s="110">
        <f>SUM(V75-W75)</f>
        <v>87</v>
      </c>
      <c r="Y75" s="541">
        <v>0</v>
      </c>
      <c r="Z75" s="542">
        <v>0.9</v>
      </c>
      <c r="AA75" s="550">
        <v>45876</v>
      </c>
      <c r="AB75" s="385">
        <v>1</v>
      </c>
      <c r="AC75" s="385">
        <v>1</v>
      </c>
      <c r="AD75" s="385">
        <v>1</v>
      </c>
      <c r="AE75" s="644" t="s">
        <v>247</v>
      </c>
      <c r="AF75" s="421"/>
    </row>
    <row r="76" spans="1:38" ht="24.75" customHeight="1">
      <c r="A76" s="605" t="s">
        <v>248</v>
      </c>
      <c r="B76" s="570" t="s">
        <v>124</v>
      </c>
      <c r="C76" s="587">
        <v>45899</v>
      </c>
      <c r="D76" s="595" t="s">
        <v>127</v>
      </c>
      <c r="E76" s="595">
        <v>45882</v>
      </c>
      <c r="F76" s="603" t="s">
        <v>125</v>
      </c>
      <c r="G76" s="593"/>
      <c r="H76" s="594">
        <v>0</v>
      </c>
      <c r="I76" s="604" t="s">
        <v>220</v>
      </c>
      <c r="J76" s="594" t="s">
        <v>64</v>
      </c>
      <c r="K76" s="594"/>
      <c r="L76" s="595">
        <v>45882</v>
      </c>
      <c r="M76" s="594" t="s">
        <v>58</v>
      </c>
      <c r="N76" s="704">
        <v>13056.5</v>
      </c>
      <c r="O76" s="594" t="s">
        <v>58</v>
      </c>
      <c r="P76" s="611" t="s">
        <v>221</v>
      </c>
      <c r="Q76" s="540">
        <v>45882</v>
      </c>
      <c r="R76" s="540"/>
      <c r="S76" s="540"/>
      <c r="T76" s="540"/>
      <c r="U76" s="129"/>
      <c r="V76" s="816">
        <v>1100</v>
      </c>
      <c r="W76" s="783">
        <v>1109</v>
      </c>
      <c r="X76" s="110">
        <f>SUM(V76-W76)</f>
        <v>-9</v>
      </c>
      <c r="Y76" s="541">
        <v>0</v>
      </c>
      <c r="Z76" s="542">
        <v>1</v>
      </c>
      <c r="AA76" s="550">
        <v>45887</v>
      </c>
      <c r="AB76" s="385">
        <v>0</v>
      </c>
      <c r="AC76" s="385">
        <v>0</v>
      </c>
      <c r="AD76" s="385">
        <v>0</v>
      </c>
      <c r="AE76" s="640" t="s">
        <v>249</v>
      </c>
      <c r="AF76" s="421"/>
    </row>
    <row r="77" spans="1:38" ht="24.75" customHeight="1">
      <c r="A77" s="605" t="s">
        <v>250</v>
      </c>
      <c r="B77" s="570" t="s">
        <v>124</v>
      </c>
      <c r="C77" s="603">
        <v>45838</v>
      </c>
      <c r="D77" s="603" t="s">
        <v>127</v>
      </c>
      <c r="E77" s="587">
        <v>45786</v>
      </c>
      <c r="F77" s="603" t="s">
        <v>125</v>
      </c>
      <c r="G77" s="749" t="s">
        <v>251</v>
      </c>
      <c r="H77" s="594">
        <v>0</v>
      </c>
      <c r="I77" s="604" t="s">
        <v>220</v>
      </c>
      <c r="J77" s="594" t="s">
        <v>64</v>
      </c>
      <c r="K77" s="594"/>
      <c r="L77" s="595">
        <v>45790</v>
      </c>
      <c r="M77" s="594" t="s">
        <v>58</v>
      </c>
      <c r="N77" s="704">
        <v>63283</v>
      </c>
      <c r="O77" s="594" t="s">
        <v>58</v>
      </c>
      <c r="P77" s="607" t="s">
        <v>221</v>
      </c>
      <c r="Q77" s="540">
        <v>45790</v>
      </c>
      <c r="R77" s="540">
        <v>45813</v>
      </c>
      <c r="S77" s="540">
        <v>45814</v>
      </c>
      <c r="T77" s="540">
        <v>45828</v>
      </c>
      <c r="U77" s="129">
        <v>45846</v>
      </c>
      <c r="V77" s="812">
        <v>4390</v>
      </c>
      <c r="W77" s="586">
        <v>5484</v>
      </c>
      <c r="X77" s="110">
        <f>SUM(V77-W77)</f>
        <v>-1094</v>
      </c>
      <c r="Y77" s="551">
        <v>0</v>
      </c>
      <c r="Z77" s="542">
        <v>1.25</v>
      </c>
      <c r="AA77" s="540">
        <v>45796</v>
      </c>
      <c r="AB77" s="385">
        <v>1</v>
      </c>
      <c r="AC77" s="385">
        <v>1</v>
      </c>
      <c r="AD77" s="385">
        <v>1</v>
      </c>
      <c r="AE77" s="639" t="s">
        <v>252</v>
      </c>
      <c r="AF77" s="421"/>
    </row>
    <row r="78" spans="1:38" ht="24.75" customHeight="1">
      <c r="A78" s="605" t="s">
        <v>253</v>
      </c>
      <c r="B78" s="570" t="s">
        <v>124</v>
      </c>
      <c r="C78" s="587">
        <v>45930</v>
      </c>
      <c r="D78" s="592" t="s">
        <v>86</v>
      </c>
      <c r="E78" s="595">
        <v>45868</v>
      </c>
      <c r="F78" s="570" t="s">
        <v>138</v>
      </c>
      <c r="G78" s="593" t="s">
        <v>254</v>
      </c>
      <c r="H78" s="594">
        <v>0</v>
      </c>
      <c r="I78" s="594" t="s">
        <v>220</v>
      </c>
      <c r="J78" s="594" t="s">
        <v>64</v>
      </c>
      <c r="K78" s="594"/>
      <c r="L78" s="595">
        <v>45868</v>
      </c>
      <c r="M78" s="594" t="s">
        <v>58</v>
      </c>
      <c r="N78" s="704">
        <v>14179.65</v>
      </c>
      <c r="O78" s="594" t="s">
        <v>58</v>
      </c>
      <c r="P78" s="611" t="s">
        <v>221</v>
      </c>
      <c r="Q78" s="540">
        <v>45868</v>
      </c>
      <c r="R78" s="540"/>
      <c r="S78" s="540"/>
      <c r="T78" s="540"/>
      <c r="U78" s="129"/>
      <c r="V78" s="813">
        <v>973</v>
      </c>
      <c r="W78" s="609">
        <v>1060</v>
      </c>
      <c r="X78" s="110">
        <f>SUM(V78-W78)</f>
        <v>-87</v>
      </c>
      <c r="Y78" s="541">
        <v>0</v>
      </c>
      <c r="Z78" s="542">
        <v>1.0900000000000001</v>
      </c>
      <c r="AA78" s="550">
        <v>45880</v>
      </c>
      <c r="AB78" s="385">
        <v>1</v>
      </c>
      <c r="AC78" s="385">
        <v>1</v>
      </c>
      <c r="AD78" s="385">
        <v>1</v>
      </c>
      <c r="AE78" s="644" t="s">
        <v>255</v>
      </c>
      <c r="AF78" s="421"/>
    </row>
    <row r="79" spans="1:38" ht="24.75" customHeight="1">
      <c r="A79" s="605" t="s">
        <v>256</v>
      </c>
      <c r="B79" s="570" t="s">
        <v>124</v>
      </c>
      <c r="C79" s="587">
        <v>45868</v>
      </c>
      <c r="D79" s="592" t="s">
        <v>86</v>
      </c>
      <c r="E79" s="595">
        <v>45853</v>
      </c>
      <c r="F79" s="603" t="s">
        <v>138</v>
      </c>
      <c r="G79" s="749" t="s">
        <v>257</v>
      </c>
      <c r="H79" s="594">
        <v>0</v>
      </c>
      <c r="I79" s="594" t="s">
        <v>220</v>
      </c>
      <c r="J79" s="594" t="s">
        <v>64</v>
      </c>
      <c r="K79" s="594"/>
      <c r="L79" s="595">
        <v>45853</v>
      </c>
      <c r="M79" s="594" t="s">
        <v>58</v>
      </c>
      <c r="N79" s="704">
        <v>3190.5</v>
      </c>
      <c r="O79" s="594" t="s">
        <v>58</v>
      </c>
      <c r="P79" s="607" t="s">
        <v>221</v>
      </c>
      <c r="Q79" s="540">
        <v>45853</v>
      </c>
      <c r="R79" s="540"/>
      <c r="S79" s="540"/>
      <c r="T79" s="540"/>
      <c r="U79" s="129"/>
      <c r="V79" s="813">
        <v>581</v>
      </c>
      <c r="W79" s="609">
        <v>581</v>
      </c>
      <c r="X79" s="110">
        <f>SUM(V79-W79)</f>
        <v>0</v>
      </c>
      <c r="Y79" s="541">
        <v>1200</v>
      </c>
      <c r="Z79" s="542">
        <v>1</v>
      </c>
      <c r="AA79" s="550">
        <v>45868</v>
      </c>
      <c r="AB79" s="385">
        <v>1</v>
      </c>
      <c r="AC79" s="385">
        <v>1</v>
      </c>
      <c r="AD79" s="385">
        <v>1</v>
      </c>
      <c r="AE79" s="644" t="s">
        <v>258</v>
      </c>
      <c r="AF79" s="421"/>
    </row>
    <row r="80" spans="1:38" ht="24.75" customHeight="1">
      <c r="A80" s="605" t="s">
        <v>259</v>
      </c>
      <c r="B80" s="570" t="s">
        <v>124</v>
      </c>
      <c r="C80" s="587">
        <v>45868</v>
      </c>
      <c r="D80" s="595" t="s">
        <v>86</v>
      </c>
      <c r="E80" s="603">
        <v>45839</v>
      </c>
      <c r="F80" s="595" t="s">
        <v>138</v>
      </c>
      <c r="G80" s="598" t="s">
        <v>260</v>
      </c>
      <c r="H80" s="121">
        <v>0</v>
      </c>
      <c r="I80" s="121" t="s">
        <v>220</v>
      </c>
      <c r="J80" s="121" t="s">
        <v>64</v>
      </c>
      <c r="K80" s="176"/>
      <c r="L80" s="614">
        <v>45838</v>
      </c>
      <c r="M80" s="121" t="s">
        <v>58</v>
      </c>
      <c r="N80" s="705">
        <v>12586.25</v>
      </c>
      <c r="O80" s="121" t="s">
        <v>58</v>
      </c>
      <c r="P80" s="611" t="s">
        <v>221</v>
      </c>
      <c r="Q80" s="550">
        <v>45838</v>
      </c>
      <c r="R80" s="550"/>
      <c r="S80" s="550"/>
      <c r="T80" s="550"/>
      <c r="U80" s="54"/>
      <c r="V80" s="814">
        <v>765</v>
      </c>
      <c r="W80" s="586">
        <v>786</v>
      </c>
      <c r="X80" s="110">
        <f>SUM(V80-W80)</f>
        <v>-21</v>
      </c>
      <c r="Y80" s="541">
        <v>0</v>
      </c>
      <c r="Z80" s="542">
        <v>1.03</v>
      </c>
      <c r="AA80" s="550">
        <v>45845</v>
      </c>
      <c r="AB80" s="385">
        <v>1</v>
      </c>
      <c r="AC80" s="385">
        <v>1</v>
      </c>
      <c r="AD80" s="385">
        <v>1</v>
      </c>
      <c r="AE80" s="640" t="s">
        <v>261</v>
      </c>
      <c r="AF80" s="421"/>
    </row>
    <row r="81" spans="1:33" ht="24.75" customHeight="1">
      <c r="A81" s="929" t="s">
        <v>262</v>
      </c>
      <c r="B81" s="570" t="s">
        <v>124</v>
      </c>
      <c r="C81" s="587">
        <v>45899</v>
      </c>
      <c r="D81" s="595" t="s">
        <v>127</v>
      </c>
      <c r="E81" s="595">
        <v>45873</v>
      </c>
      <c r="F81" s="603" t="s">
        <v>125</v>
      </c>
      <c r="G81" s="593"/>
      <c r="H81" s="594">
        <v>50</v>
      </c>
      <c r="I81" s="604" t="s">
        <v>220</v>
      </c>
      <c r="J81" s="594" t="s">
        <v>57</v>
      </c>
      <c r="K81" s="594"/>
      <c r="L81" s="595">
        <v>45874</v>
      </c>
      <c r="M81" s="594" t="s">
        <v>58</v>
      </c>
      <c r="N81" s="704">
        <v>11894.25</v>
      </c>
      <c r="O81" s="594" t="s">
        <v>58</v>
      </c>
      <c r="P81" s="611" t="s">
        <v>221</v>
      </c>
      <c r="Q81" s="540">
        <v>45873</v>
      </c>
      <c r="R81" s="540"/>
      <c r="S81" s="540"/>
      <c r="T81" s="540"/>
      <c r="U81" s="129"/>
      <c r="V81" s="816">
        <v>1471</v>
      </c>
      <c r="W81" s="783">
        <v>1437</v>
      </c>
      <c r="X81" s="110">
        <f>SUM(V81-W81)</f>
        <v>34</v>
      </c>
      <c r="Y81" s="541">
        <v>0</v>
      </c>
      <c r="Z81" s="542">
        <v>0.98</v>
      </c>
      <c r="AA81" s="550">
        <v>45881</v>
      </c>
      <c r="AB81" s="385">
        <v>0</v>
      </c>
      <c r="AC81" s="385">
        <v>0</v>
      </c>
      <c r="AD81" s="385">
        <v>0</v>
      </c>
      <c r="AE81" s="640"/>
      <c r="AF81" s="421"/>
    </row>
    <row r="82" spans="1:33" ht="24.75" customHeight="1">
      <c r="A82" s="621" t="s">
        <v>263</v>
      </c>
      <c r="B82" s="616" t="s">
        <v>51</v>
      </c>
      <c r="C82" s="587">
        <v>45772</v>
      </c>
      <c r="D82" s="617" t="s">
        <v>67</v>
      </c>
      <c r="E82" s="617">
        <v>45693</v>
      </c>
      <c r="F82" s="592" t="s">
        <v>62</v>
      </c>
      <c r="G82" s="618" t="s">
        <v>264</v>
      </c>
      <c r="H82" s="599">
        <v>86</v>
      </c>
      <c r="I82" s="604" t="s">
        <v>220</v>
      </c>
      <c r="J82" s="599" t="s">
        <v>64</v>
      </c>
      <c r="K82" s="599"/>
      <c r="L82" s="617">
        <v>45714</v>
      </c>
      <c r="M82" s="599" t="s">
        <v>58</v>
      </c>
      <c r="N82" s="706">
        <v>94170.5</v>
      </c>
      <c r="O82" s="599" t="s">
        <v>58</v>
      </c>
      <c r="P82" s="611" t="s">
        <v>221</v>
      </c>
      <c r="Q82" s="550">
        <v>45693</v>
      </c>
      <c r="R82" s="550">
        <v>45869</v>
      </c>
      <c r="S82" s="550">
        <v>45903</v>
      </c>
      <c r="T82" s="550"/>
      <c r="U82" s="54">
        <v>45887</v>
      </c>
      <c r="V82" s="815">
        <v>7980</v>
      </c>
      <c r="W82" s="609">
        <v>7457</v>
      </c>
      <c r="X82" s="110">
        <f>SUM(V82-W82)</f>
        <v>523</v>
      </c>
      <c r="Y82" s="561">
        <v>0</v>
      </c>
      <c r="Z82" s="542">
        <v>0.93</v>
      </c>
      <c r="AA82" s="550">
        <v>45713</v>
      </c>
      <c r="AB82" s="542">
        <v>1</v>
      </c>
      <c r="AC82" s="542">
        <v>1</v>
      </c>
      <c r="AD82" s="542">
        <v>1</v>
      </c>
      <c r="AE82" s="184" t="s">
        <v>265</v>
      </c>
      <c r="AF82" s="421"/>
    </row>
    <row r="83" spans="1:33" ht="24.75" customHeight="1">
      <c r="A83" s="621" t="s">
        <v>266</v>
      </c>
      <c r="B83" s="616" t="s">
        <v>51</v>
      </c>
      <c r="C83" s="587">
        <v>45772</v>
      </c>
      <c r="D83" s="617" t="s">
        <v>67</v>
      </c>
      <c r="E83" s="617">
        <v>45698</v>
      </c>
      <c r="F83" s="587" t="s">
        <v>62</v>
      </c>
      <c r="G83" s="618" t="s">
        <v>267</v>
      </c>
      <c r="H83" s="599">
        <v>89</v>
      </c>
      <c r="I83" s="599" t="s">
        <v>220</v>
      </c>
      <c r="J83" s="599" t="s">
        <v>64</v>
      </c>
      <c r="K83" s="599"/>
      <c r="L83" s="617">
        <v>45695</v>
      </c>
      <c r="M83" s="599" t="s">
        <v>58</v>
      </c>
      <c r="N83" s="707">
        <v>89698.5</v>
      </c>
      <c r="O83" s="599" t="s">
        <v>58</v>
      </c>
      <c r="P83" s="611" t="s">
        <v>221</v>
      </c>
      <c r="Q83" s="550">
        <v>45694</v>
      </c>
      <c r="R83" s="550"/>
      <c r="S83" s="550"/>
      <c r="T83" s="550"/>
      <c r="U83" s="54"/>
      <c r="V83" s="815">
        <v>7562</v>
      </c>
      <c r="W83" s="609">
        <v>6528</v>
      </c>
      <c r="X83" s="110">
        <f>SUM(V83-W83)</f>
        <v>1034</v>
      </c>
      <c r="Y83" s="561">
        <v>0</v>
      </c>
      <c r="Z83" s="542">
        <v>0.8</v>
      </c>
      <c r="AA83" s="550">
        <v>45709</v>
      </c>
      <c r="AB83" s="542">
        <v>1</v>
      </c>
      <c r="AC83" s="542">
        <v>1</v>
      </c>
      <c r="AD83" s="542">
        <v>1</v>
      </c>
      <c r="AE83" s="212" t="s">
        <v>268</v>
      </c>
      <c r="AF83" s="421"/>
    </row>
    <row r="84" spans="1:33" ht="24.75" customHeight="1">
      <c r="A84" s="605" t="s">
        <v>269</v>
      </c>
      <c r="B84" s="616" t="s">
        <v>51</v>
      </c>
      <c r="C84" s="617">
        <v>45688</v>
      </c>
      <c r="D84" s="587" t="s">
        <v>270</v>
      </c>
      <c r="E84" s="617">
        <v>45685</v>
      </c>
      <c r="F84" s="617" t="s">
        <v>271</v>
      </c>
      <c r="G84" s="618" t="s">
        <v>272</v>
      </c>
      <c r="H84" s="121">
        <v>86</v>
      </c>
      <c r="I84" s="599" t="s">
        <v>273</v>
      </c>
      <c r="J84" s="121" t="s">
        <v>64</v>
      </c>
      <c r="K84" s="121"/>
      <c r="L84" s="587">
        <v>45677</v>
      </c>
      <c r="M84" s="599" t="s">
        <v>58</v>
      </c>
      <c r="N84" s="705">
        <v>78075.5</v>
      </c>
      <c r="O84" s="599" t="s">
        <v>58</v>
      </c>
      <c r="P84" s="611" t="s">
        <v>221</v>
      </c>
      <c r="Q84" s="550">
        <v>45675</v>
      </c>
      <c r="R84" s="550">
        <v>45870</v>
      </c>
      <c r="S84" s="550">
        <v>45887</v>
      </c>
      <c r="T84" s="550"/>
      <c r="U84" s="129"/>
      <c r="V84" s="814">
        <v>6526</v>
      </c>
      <c r="W84" s="586">
        <v>6217</v>
      </c>
      <c r="X84" s="110">
        <f>SUM(V84-W84)</f>
        <v>309</v>
      </c>
      <c r="Y84" s="561">
        <v>0</v>
      </c>
      <c r="Z84" s="589">
        <v>0.95</v>
      </c>
      <c r="AA84" s="550">
        <v>45685</v>
      </c>
      <c r="AB84" s="542">
        <v>1</v>
      </c>
      <c r="AC84" s="542">
        <v>1</v>
      </c>
      <c r="AD84" s="542">
        <v>1</v>
      </c>
      <c r="AE84" s="184"/>
      <c r="AF84" s="421"/>
      <c r="AG84" s="43"/>
    </row>
    <row r="85" spans="1:33" ht="24.75" customHeight="1">
      <c r="A85" s="605" t="s">
        <v>274</v>
      </c>
      <c r="B85" s="623" t="s">
        <v>51</v>
      </c>
      <c r="C85" s="603">
        <v>45688</v>
      </c>
      <c r="D85" s="603" t="s">
        <v>67</v>
      </c>
      <c r="E85" s="603">
        <v>45695</v>
      </c>
      <c r="F85" s="595" t="s">
        <v>62</v>
      </c>
      <c r="G85" s="613" t="s">
        <v>275</v>
      </c>
      <c r="H85" s="594">
        <v>88</v>
      </c>
      <c r="I85" s="604" t="s">
        <v>273</v>
      </c>
      <c r="J85" s="594" t="s">
        <v>64</v>
      </c>
      <c r="K85" s="594"/>
      <c r="L85" s="570" t="s">
        <v>221</v>
      </c>
      <c r="M85" s="604" t="s">
        <v>58</v>
      </c>
      <c r="N85" s="704">
        <v>43130</v>
      </c>
      <c r="O85" s="604" t="s">
        <v>58</v>
      </c>
      <c r="P85" s="611" t="s">
        <v>221</v>
      </c>
      <c r="Q85" s="540">
        <v>45691</v>
      </c>
      <c r="R85" s="540">
        <v>45870</v>
      </c>
      <c r="S85" s="540">
        <v>45891</v>
      </c>
      <c r="T85" s="540"/>
      <c r="U85" s="129"/>
      <c r="V85" s="812">
        <v>2092</v>
      </c>
      <c r="W85" s="586">
        <v>344</v>
      </c>
      <c r="X85" s="110">
        <f>SUM(V85-W85)</f>
        <v>1748</v>
      </c>
      <c r="Y85" s="551">
        <v>0</v>
      </c>
      <c r="Z85" s="542">
        <v>1</v>
      </c>
      <c r="AA85" s="540">
        <v>45750</v>
      </c>
      <c r="AB85" s="589">
        <v>1</v>
      </c>
      <c r="AC85" s="589">
        <v>1</v>
      </c>
      <c r="AD85" s="589">
        <v>1</v>
      </c>
      <c r="AE85" s="641" t="s">
        <v>276</v>
      </c>
      <c r="AF85" s="421"/>
    </row>
    <row r="86" spans="1:33" ht="24.75" customHeight="1">
      <c r="A86" s="605" t="s">
        <v>277</v>
      </c>
      <c r="B86" s="616" t="s">
        <v>51</v>
      </c>
      <c r="C86" s="587">
        <v>45772</v>
      </c>
      <c r="D86" s="592" t="s">
        <v>278</v>
      </c>
      <c r="E86" s="587">
        <v>45743</v>
      </c>
      <c r="F86" s="592" t="s">
        <v>279</v>
      </c>
      <c r="G86" s="598" t="s">
        <v>280</v>
      </c>
      <c r="H86" s="121">
        <v>85</v>
      </c>
      <c r="I86" s="599" t="s">
        <v>220</v>
      </c>
      <c r="J86" s="594" t="s">
        <v>64</v>
      </c>
      <c r="K86" s="624"/>
      <c r="L86" s="587">
        <v>45741</v>
      </c>
      <c r="M86" s="594" t="s">
        <v>58</v>
      </c>
      <c r="N86" s="705">
        <v>74508.5</v>
      </c>
      <c r="O86" s="594" t="s">
        <v>58</v>
      </c>
      <c r="P86" s="611" t="s">
        <v>221</v>
      </c>
      <c r="Q86" s="550">
        <v>45749</v>
      </c>
      <c r="R86" s="550"/>
      <c r="S86" s="550"/>
      <c r="T86" s="550"/>
      <c r="U86" s="54"/>
      <c r="V86" s="814">
        <v>6258</v>
      </c>
      <c r="W86" s="586">
        <v>6226</v>
      </c>
      <c r="X86" s="110">
        <f>SUM(V86-W86)</f>
        <v>32</v>
      </c>
      <c r="Y86" s="551">
        <v>0</v>
      </c>
      <c r="Z86" s="542">
        <v>1</v>
      </c>
      <c r="AA86" s="550">
        <v>45763</v>
      </c>
      <c r="AB86" s="542">
        <v>1</v>
      </c>
      <c r="AC86" s="542">
        <v>1</v>
      </c>
      <c r="AD86" s="542">
        <v>1</v>
      </c>
      <c r="AE86" s="642"/>
      <c r="AF86" s="421"/>
    </row>
    <row r="87" spans="1:33" ht="24.75" customHeight="1">
      <c r="A87" s="626" t="s">
        <v>281</v>
      </c>
      <c r="B87" s="534" t="s">
        <v>51</v>
      </c>
      <c r="C87" s="483">
        <v>45711</v>
      </c>
      <c r="D87" s="483" t="s">
        <v>282</v>
      </c>
      <c r="E87" s="483">
        <v>45691</v>
      </c>
      <c r="F87" s="483" t="s">
        <v>78</v>
      </c>
      <c r="G87" s="573" t="s">
        <v>283</v>
      </c>
      <c r="H87" s="547">
        <v>73</v>
      </c>
      <c r="I87" s="538" t="s">
        <v>273</v>
      </c>
      <c r="J87" s="547" t="s">
        <v>64</v>
      </c>
      <c r="K87" s="547"/>
      <c r="L87" s="545">
        <v>45698</v>
      </c>
      <c r="M87" s="560" t="s">
        <v>58</v>
      </c>
      <c r="N87" s="699">
        <v>60575.5</v>
      </c>
      <c r="O87" s="560" t="s">
        <v>58</v>
      </c>
      <c r="P87" s="585" t="s">
        <v>221</v>
      </c>
      <c r="Q87" s="550">
        <v>45691</v>
      </c>
      <c r="R87" s="550">
        <v>45870</v>
      </c>
      <c r="S87" s="550">
        <v>45881</v>
      </c>
      <c r="T87" s="550"/>
      <c r="U87" s="54"/>
      <c r="V87" s="814">
        <v>4614</v>
      </c>
      <c r="W87" s="586">
        <v>4123</v>
      </c>
      <c r="X87" s="110">
        <f>SUM(V87-W87)</f>
        <v>491</v>
      </c>
      <c r="Y87" s="561">
        <v>0</v>
      </c>
      <c r="Z87" s="542">
        <v>0.9</v>
      </c>
      <c r="AA87" s="550">
        <v>45706</v>
      </c>
      <c r="AB87" s="542">
        <v>1</v>
      </c>
      <c r="AC87" s="542">
        <v>1</v>
      </c>
      <c r="AD87" s="542">
        <v>1</v>
      </c>
      <c r="AE87" s="184" t="s">
        <v>284</v>
      </c>
      <c r="AF87" s="421"/>
    </row>
    <row r="88" spans="1:33" ht="24.75" customHeight="1">
      <c r="A88" s="714" t="s">
        <v>285</v>
      </c>
      <c r="B88" s="534" t="s">
        <v>51</v>
      </c>
      <c r="C88" s="545">
        <v>45742</v>
      </c>
      <c r="D88" s="545" t="s">
        <v>282</v>
      </c>
      <c r="E88" s="483">
        <v>45680</v>
      </c>
      <c r="F88" s="544" t="s">
        <v>72</v>
      </c>
      <c r="G88" s="573" t="s">
        <v>286</v>
      </c>
      <c r="H88" s="547">
        <v>79</v>
      </c>
      <c r="I88" s="560" t="s">
        <v>273</v>
      </c>
      <c r="J88" s="547" t="s">
        <v>64</v>
      </c>
      <c r="K88" s="547"/>
      <c r="L88" s="533" t="s">
        <v>221</v>
      </c>
      <c r="M88" s="560" t="s">
        <v>58</v>
      </c>
      <c r="N88" s="699">
        <v>64790.5</v>
      </c>
      <c r="O88" s="560" t="s">
        <v>58</v>
      </c>
      <c r="P88" s="585" t="s">
        <v>221</v>
      </c>
      <c r="Q88" s="550">
        <v>45675</v>
      </c>
      <c r="R88" s="550"/>
      <c r="S88" s="550"/>
      <c r="T88" s="550"/>
      <c r="U88" s="54"/>
      <c r="V88" s="814">
        <v>4975</v>
      </c>
      <c r="W88" s="586">
        <v>4794</v>
      </c>
      <c r="X88" s="541">
        <f>SUM(V88-W88)</f>
        <v>181</v>
      </c>
      <c r="Y88" s="561">
        <v>0</v>
      </c>
      <c r="Z88" s="542">
        <v>0.96</v>
      </c>
      <c r="AA88" s="550">
        <v>45680</v>
      </c>
      <c r="AB88" s="385">
        <v>0</v>
      </c>
      <c r="AC88" s="385">
        <v>0</v>
      </c>
      <c r="AD88" s="385">
        <v>0</v>
      </c>
      <c r="AE88" s="154" t="s">
        <v>287</v>
      </c>
      <c r="AF88" s="421"/>
    </row>
    <row r="89" spans="1:33" ht="24.75" customHeight="1">
      <c r="A89" s="1048" t="s">
        <v>288</v>
      </c>
      <c r="B89" s="534" t="s">
        <v>51</v>
      </c>
      <c r="C89" s="545">
        <v>45747</v>
      </c>
      <c r="D89" s="545" t="s">
        <v>127</v>
      </c>
      <c r="E89" s="483">
        <v>45698</v>
      </c>
      <c r="F89" s="483" t="s">
        <v>90</v>
      </c>
      <c r="G89" s="559" t="s">
        <v>289</v>
      </c>
      <c r="H89" s="547">
        <v>87</v>
      </c>
      <c r="I89" s="560" t="s">
        <v>221</v>
      </c>
      <c r="J89" s="547" t="s">
        <v>64</v>
      </c>
      <c r="K89" s="547"/>
      <c r="L89" s="587">
        <v>45699</v>
      </c>
      <c r="M89" s="860" t="s">
        <v>58</v>
      </c>
      <c r="N89" s="699">
        <v>72566</v>
      </c>
      <c r="O89" s="560" t="s">
        <v>58</v>
      </c>
      <c r="P89" s="585" t="s">
        <v>221</v>
      </c>
      <c r="Q89" s="619">
        <v>45699</v>
      </c>
      <c r="R89" s="619">
        <v>45887</v>
      </c>
      <c r="S89" s="619">
        <v>45904</v>
      </c>
      <c r="T89" s="619"/>
      <c r="U89" s="139"/>
      <c r="V89" s="814">
        <v>6104</v>
      </c>
      <c r="W89" s="586">
        <v>6039</v>
      </c>
      <c r="X89" s="110">
        <f>SUM(V89-W89)</f>
        <v>65</v>
      </c>
      <c r="Y89" s="863">
        <v>0</v>
      </c>
      <c r="Z89" s="694">
        <v>0.99</v>
      </c>
      <c r="AA89" s="695">
        <v>45721</v>
      </c>
      <c r="AB89" s="590">
        <v>1</v>
      </c>
      <c r="AC89" s="590">
        <v>1</v>
      </c>
      <c r="AD89" s="590">
        <v>1</v>
      </c>
      <c r="AE89" s="643" t="s">
        <v>290</v>
      </c>
      <c r="AF89" s="421"/>
    </row>
    <row r="90" spans="1:33" ht="24.75" customHeight="1">
      <c r="A90" s="584" t="s">
        <v>291</v>
      </c>
      <c r="B90" s="534" t="s">
        <v>51</v>
      </c>
      <c r="C90" s="545">
        <v>45742</v>
      </c>
      <c r="D90" s="544" t="s">
        <v>71</v>
      </c>
      <c r="E90" s="545">
        <v>45708</v>
      </c>
      <c r="F90" s="483" t="s">
        <v>72</v>
      </c>
      <c r="G90" s="546" t="s">
        <v>292</v>
      </c>
      <c r="H90" s="547">
        <v>0</v>
      </c>
      <c r="I90" s="537" t="s">
        <v>221</v>
      </c>
      <c r="J90" s="547" t="s">
        <v>64</v>
      </c>
      <c r="K90" s="547"/>
      <c r="L90" s="596">
        <v>45712</v>
      </c>
      <c r="M90" s="547" t="s">
        <v>58</v>
      </c>
      <c r="N90" s="699">
        <v>14262</v>
      </c>
      <c r="O90" s="547" t="s">
        <v>58</v>
      </c>
      <c r="P90" s="585" t="s">
        <v>221</v>
      </c>
      <c r="Q90" s="550">
        <v>45712</v>
      </c>
      <c r="R90" s="550">
        <v>45853</v>
      </c>
      <c r="S90" s="550">
        <v>45859</v>
      </c>
      <c r="T90" s="550"/>
      <c r="U90" s="54">
        <v>45867</v>
      </c>
      <c r="V90" s="815">
        <v>826</v>
      </c>
      <c r="W90" s="609">
        <v>575</v>
      </c>
      <c r="X90" s="110">
        <f>SUM(V90-W90)</f>
        <v>251</v>
      </c>
      <c r="Y90" s="561">
        <v>0</v>
      </c>
      <c r="Z90" s="542">
        <v>0.7</v>
      </c>
      <c r="AA90" s="550">
        <v>45741</v>
      </c>
      <c r="AB90" s="385">
        <v>1</v>
      </c>
      <c r="AC90" s="385">
        <v>1</v>
      </c>
      <c r="AD90" s="385">
        <v>1</v>
      </c>
      <c r="AE90" s="184"/>
      <c r="AF90" s="421"/>
    </row>
    <row r="91" spans="1:33" ht="24.75" customHeight="1">
      <c r="A91" s="630" t="s">
        <v>293</v>
      </c>
      <c r="B91" s="622" t="s">
        <v>51</v>
      </c>
      <c r="C91" s="596">
        <v>45711</v>
      </c>
      <c r="D91" s="596" t="s">
        <v>61</v>
      </c>
      <c r="E91" s="596">
        <v>45694</v>
      </c>
      <c r="F91" s="596" t="s">
        <v>62</v>
      </c>
      <c r="G91" s="559" t="s">
        <v>294</v>
      </c>
      <c r="H91" s="565">
        <v>0</v>
      </c>
      <c r="I91" s="560" t="s">
        <v>273</v>
      </c>
      <c r="J91" s="565" t="s">
        <v>64</v>
      </c>
      <c r="K91" s="565"/>
      <c r="L91" s="596">
        <v>45686</v>
      </c>
      <c r="M91" s="597" t="s">
        <v>58</v>
      </c>
      <c r="N91" s="861">
        <v>22755.7</v>
      </c>
      <c r="O91" s="597" t="s">
        <v>58</v>
      </c>
      <c r="P91" s="585" t="s">
        <v>221</v>
      </c>
      <c r="Q91" s="550">
        <v>45693</v>
      </c>
      <c r="R91" s="550">
        <v>45853</v>
      </c>
      <c r="S91" s="550">
        <v>45861</v>
      </c>
      <c r="T91" s="550">
        <v>45861</v>
      </c>
      <c r="U91" s="54"/>
      <c r="V91" s="814">
        <v>1735</v>
      </c>
      <c r="W91" s="586">
        <v>1718</v>
      </c>
      <c r="X91" s="110">
        <f>SUM(V91-W91)</f>
        <v>17</v>
      </c>
      <c r="Y91" s="561">
        <v>0</v>
      </c>
      <c r="Z91" s="542">
        <v>1</v>
      </c>
      <c r="AA91" s="550">
        <v>45729</v>
      </c>
      <c r="AB91" s="542">
        <v>1</v>
      </c>
      <c r="AC91" s="542">
        <v>1</v>
      </c>
      <c r="AD91" s="542">
        <v>1</v>
      </c>
      <c r="AE91" s="184" t="s">
        <v>295</v>
      </c>
      <c r="AF91" s="421"/>
    </row>
    <row r="92" spans="1:33" ht="24.75" customHeight="1">
      <c r="A92" s="857" t="s">
        <v>296</v>
      </c>
      <c r="B92" s="534" t="s">
        <v>51</v>
      </c>
      <c r="C92" s="535">
        <v>45833</v>
      </c>
      <c r="D92" s="483" t="s">
        <v>297</v>
      </c>
      <c r="E92" s="483" t="s">
        <v>53</v>
      </c>
      <c r="F92" s="483" t="s">
        <v>298</v>
      </c>
      <c r="G92" s="573" t="s">
        <v>299</v>
      </c>
      <c r="H92" s="560">
        <v>0</v>
      </c>
      <c r="I92" s="538" t="s">
        <v>220</v>
      </c>
      <c r="J92" s="560" t="s">
        <v>64</v>
      </c>
      <c r="K92" s="560"/>
      <c r="L92" s="533" t="s">
        <v>221</v>
      </c>
      <c r="M92" s="560" t="s">
        <v>58</v>
      </c>
      <c r="N92" s="700">
        <v>289634.75</v>
      </c>
      <c r="O92" s="560" t="s">
        <v>58</v>
      </c>
      <c r="P92" s="585" t="s">
        <v>221</v>
      </c>
      <c r="Q92" s="550">
        <v>45693</v>
      </c>
      <c r="R92" s="550">
        <v>45849</v>
      </c>
      <c r="S92" s="550">
        <v>45874</v>
      </c>
      <c r="T92" s="550">
        <v>45882</v>
      </c>
      <c r="U92" s="54">
        <v>45882</v>
      </c>
      <c r="V92" s="815">
        <v>22725</v>
      </c>
      <c r="W92" s="609">
        <v>19837</v>
      </c>
      <c r="X92" s="541">
        <f>SUM(V92-W92)</f>
        <v>2888</v>
      </c>
      <c r="Y92" s="561">
        <v>0</v>
      </c>
      <c r="Z92" s="542">
        <f>W92/V92</f>
        <v>0.87291529152915293</v>
      </c>
      <c r="AA92" s="550">
        <v>45674</v>
      </c>
      <c r="AB92" s="385">
        <v>1</v>
      </c>
      <c r="AC92" s="385">
        <v>1</v>
      </c>
      <c r="AD92" s="385">
        <v>1</v>
      </c>
      <c r="AE92" s="179" t="s">
        <v>300</v>
      </c>
      <c r="AF92" s="421"/>
    </row>
    <row r="93" spans="1:33" ht="24.75" customHeight="1">
      <c r="A93" s="584" t="s">
        <v>301</v>
      </c>
      <c r="B93" s="534" t="s">
        <v>51</v>
      </c>
      <c r="C93" s="545">
        <v>45742</v>
      </c>
      <c r="D93" s="544" t="s">
        <v>302</v>
      </c>
      <c r="E93" s="545">
        <v>45708</v>
      </c>
      <c r="F93" s="483" t="s">
        <v>78</v>
      </c>
      <c r="G93" s="546" t="s">
        <v>303</v>
      </c>
      <c r="H93" s="547">
        <v>0</v>
      </c>
      <c r="I93" s="547" t="s">
        <v>220</v>
      </c>
      <c r="J93" s="547" t="s">
        <v>64</v>
      </c>
      <c r="K93" s="547"/>
      <c r="L93" s="587">
        <v>45714</v>
      </c>
      <c r="M93" s="601" t="s">
        <v>58</v>
      </c>
      <c r="N93" s="699">
        <v>93462.85</v>
      </c>
      <c r="O93" s="547" t="s">
        <v>58</v>
      </c>
      <c r="P93" s="585" t="s">
        <v>221</v>
      </c>
      <c r="Q93" s="619">
        <v>45709</v>
      </c>
      <c r="R93" s="619">
        <v>45870</v>
      </c>
      <c r="S93" s="619">
        <v>45884</v>
      </c>
      <c r="T93" s="619"/>
      <c r="U93" s="139"/>
      <c r="V93" s="815">
        <v>7497</v>
      </c>
      <c r="W93" s="609">
        <v>7248</v>
      </c>
      <c r="X93" s="110">
        <f>SUM(V93-W93)</f>
        <v>249</v>
      </c>
      <c r="Y93" s="561">
        <v>0</v>
      </c>
      <c r="Z93" s="542">
        <v>0.96</v>
      </c>
      <c r="AA93" s="550">
        <v>45728</v>
      </c>
      <c r="AB93" s="542">
        <v>1</v>
      </c>
      <c r="AC93" s="542">
        <v>1</v>
      </c>
      <c r="AD93" s="542">
        <v>1</v>
      </c>
      <c r="AE93" s="184"/>
      <c r="AF93" s="421"/>
    </row>
    <row r="94" spans="1:33" ht="24.75" customHeight="1">
      <c r="A94" s="627" t="s">
        <v>304</v>
      </c>
      <c r="B94" s="858" t="s">
        <v>51</v>
      </c>
      <c r="C94" s="628">
        <v>45862</v>
      </c>
      <c r="D94" s="947" t="s">
        <v>127</v>
      </c>
      <c r="E94" s="628">
        <v>45772</v>
      </c>
      <c r="F94" s="528" t="s">
        <v>90</v>
      </c>
      <c r="G94" s="528" t="s">
        <v>305</v>
      </c>
      <c r="H94" s="134">
        <v>0</v>
      </c>
      <c r="I94" s="134" t="s">
        <v>220</v>
      </c>
      <c r="J94" s="134" t="s">
        <v>64</v>
      </c>
      <c r="K94" s="528"/>
      <c r="L94" s="339" t="s">
        <v>53</v>
      </c>
      <c r="M94" s="134" t="s">
        <v>58</v>
      </c>
      <c r="N94" s="708">
        <v>4397.6499999999996</v>
      </c>
      <c r="O94" s="134" t="s">
        <v>58</v>
      </c>
      <c r="P94" s="629" t="s">
        <v>221</v>
      </c>
      <c r="Q94" s="582">
        <v>45852</v>
      </c>
      <c r="R94" s="346"/>
      <c r="S94" s="346"/>
      <c r="T94" s="346"/>
      <c r="U94" s="818"/>
      <c r="V94" s="384">
        <v>47</v>
      </c>
      <c r="W94" s="862">
        <v>47</v>
      </c>
      <c r="X94" s="110">
        <f>SUM(V94-W94)</f>
        <v>0</v>
      </c>
      <c r="Y94" s="864">
        <v>0</v>
      </c>
      <c r="Z94" s="348">
        <v>1</v>
      </c>
      <c r="AA94" s="387">
        <v>45856</v>
      </c>
      <c r="AB94" s="61">
        <v>0</v>
      </c>
      <c r="AC94" s="61">
        <v>0</v>
      </c>
      <c r="AD94" s="61">
        <v>0</v>
      </c>
      <c r="AE94" s="645"/>
      <c r="AF94" s="421"/>
    </row>
    <row r="95" spans="1:33" ht="24.75" customHeight="1">
      <c r="U95" s="178"/>
      <c r="Z95" s="178"/>
      <c r="AA95" s="178"/>
      <c r="AB95" s="178"/>
      <c r="AC95" s="178"/>
      <c r="AD95" s="178"/>
    </row>
    <row r="96" spans="1:33" ht="24.75" customHeight="1"/>
    <row r="97" spans="1:37" ht="24.75" customHeight="1">
      <c r="A97" s="55" t="s">
        <v>306</v>
      </c>
    </row>
    <row r="98" spans="1:37" ht="24.75" customHeight="1">
      <c r="A98" s="930" t="s">
        <v>19</v>
      </c>
      <c r="B98" s="930" t="s">
        <v>20</v>
      </c>
      <c r="C98" s="930" t="s">
        <v>21</v>
      </c>
      <c r="D98" s="930" t="s">
        <v>22</v>
      </c>
      <c r="E98" s="930" t="s">
        <v>23</v>
      </c>
      <c r="F98" s="930" t="s">
        <v>24</v>
      </c>
      <c r="G98" s="930" t="s">
        <v>25</v>
      </c>
      <c r="H98" s="930" t="s">
        <v>26</v>
      </c>
      <c r="I98" s="930" t="s">
        <v>27</v>
      </c>
      <c r="J98" s="930" t="s">
        <v>28</v>
      </c>
      <c r="K98" s="930" t="s">
        <v>29</v>
      </c>
      <c r="L98" s="930" t="s">
        <v>30</v>
      </c>
      <c r="M98" s="930" t="s">
        <v>31</v>
      </c>
      <c r="N98" s="931" t="s">
        <v>32</v>
      </c>
      <c r="O98" s="930" t="s">
        <v>33</v>
      </c>
      <c r="P98" s="930" t="s">
        <v>34</v>
      </c>
      <c r="Q98" s="932" t="s">
        <v>35</v>
      </c>
      <c r="R98" s="932" t="s">
        <v>36</v>
      </c>
      <c r="S98" s="932" t="s">
        <v>37</v>
      </c>
      <c r="T98" s="932" t="s">
        <v>38</v>
      </c>
      <c r="U98" s="933" t="s">
        <v>39</v>
      </c>
      <c r="V98" s="934" t="s">
        <v>40</v>
      </c>
      <c r="W98" s="932" t="s">
        <v>41</v>
      </c>
      <c r="X98" s="932" t="s">
        <v>42</v>
      </c>
      <c r="Y98" s="932" t="s">
        <v>43</v>
      </c>
      <c r="Z98" s="932" t="s">
        <v>44</v>
      </c>
      <c r="AA98" s="932" t="s">
        <v>45</v>
      </c>
      <c r="AB98" s="935" t="s">
        <v>46</v>
      </c>
      <c r="AC98" s="932" t="s">
        <v>47</v>
      </c>
      <c r="AD98" s="932" t="s">
        <v>48</v>
      </c>
      <c r="AE98" s="936" t="s">
        <v>49</v>
      </c>
    </row>
    <row r="99" spans="1:37" ht="24.75" customHeight="1">
      <c r="A99" s="865" t="s">
        <v>307</v>
      </c>
      <c r="B99" s="948" t="s">
        <v>188</v>
      </c>
      <c r="C99" s="866">
        <v>45807</v>
      </c>
      <c r="D99" s="866" t="s">
        <v>278</v>
      </c>
      <c r="E99" s="866">
        <v>45706</v>
      </c>
      <c r="F99" s="821" t="s">
        <v>191</v>
      </c>
      <c r="G99" s="949" t="s">
        <v>308</v>
      </c>
      <c r="H99" s="867">
        <v>56</v>
      </c>
      <c r="I99" s="950" t="s">
        <v>220</v>
      </c>
      <c r="J99" s="867" t="s">
        <v>64</v>
      </c>
      <c r="K99" s="867"/>
      <c r="L99" s="868">
        <v>45701</v>
      </c>
      <c r="M99" s="951" t="s">
        <v>58</v>
      </c>
      <c r="N99" s="869">
        <v>55089</v>
      </c>
      <c r="O99" s="950" t="s">
        <v>58</v>
      </c>
      <c r="P99" s="870" t="s">
        <v>221</v>
      </c>
      <c r="Q99" s="871">
        <v>45709</v>
      </c>
      <c r="R99" s="871"/>
      <c r="S99" s="871"/>
      <c r="T99" s="871"/>
      <c r="U99" s="89" t="s">
        <v>309</v>
      </c>
      <c r="V99" s="872">
        <v>4836</v>
      </c>
      <c r="W99" s="873">
        <v>5095</v>
      </c>
      <c r="X99" s="110">
        <f t="shared" ref="X99:X104" si="2">SUM(V99-W99)</f>
        <v>-259</v>
      </c>
      <c r="Y99" s="952">
        <v>0</v>
      </c>
      <c r="Z99" s="953">
        <v>1.05</v>
      </c>
      <c r="AA99" s="874">
        <v>45741</v>
      </c>
      <c r="AB99" s="875">
        <v>1</v>
      </c>
      <c r="AC99" s="875">
        <v>1</v>
      </c>
      <c r="AD99" s="875">
        <v>1</v>
      </c>
      <c r="AE99" s="954" t="s">
        <v>198</v>
      </c>
    </row>
    <row r="100" spans="1:37" ht="24.75" customHeight="1">
      <c r="A100" s="876" t="s">
        <v>310</v>
      </c>
      <c r="B100" s="955" t="s">
        <v>188</v>
      </c>
      <c r="C100" s="877">
        <v>45807</v>
      </c>
      <c r="D100" s="878" t="s">
        <v>61</v>
      </c>
      <c r="E100" s="879" t="s">
        <v>53</v>
      </c>
      <c r="F100" s="878" t="s">
        <v>271</v>
      </c>
      <c r="G100" s="956" t="s">
        <v>311</v>
      </c>
      <c r="H100" s="880">
        <v>84</v>
      </c>
      <c r="I100" s="957" t="s">
        <v>220</v>
      </c>
      <c r="J100" s="881" t="s">
        <v>64</v>
      </c>
      <c r="K100" s="882"/>
      <c r="L100" s="883">
        <v>45716</v>
      </c>
      <c r="M100" s="884" t="s">
        <v>58</v>
      </c>
      <c r="N100" s="885">
        <v>2812.95</v>
      </c>
      <c r="O100" s="881" t="s">
        <v>58</v>
      </c>
      <c r="P100" s="870" t="s">
        <v>221</v>
      </c>
      <c r="Q100" s="874">
        <v>45792</v>
      </c>
      <c r="R100" s="886"/>
      <c r="S100" s="886"/>
      <c r="T100" s="886"/>
      <c r="U100" s="89" t="s">
        <v>309</v>
      </c>
      <c r="V100" s="872">
        <v>285</v>
      </c>
      <c r="W100" s="887">
        <v>285</v>
      </c>
      <c r="X100" s="110">
        <f t="shared" si="2"/>
        <v>0</v>
      </c>
      <c r="Y100" s="888">
        <v>3451</v>
      </c>
      <c r="Z100" s="958">
        <v>0</v>
      </c>
      <c r="AA100" s="874">
        <v>45798</v>
      </c>
      <c r="AB100" s="958">
        <v>1</v>
      </c>
      <c r="AC100" s="958">
        <v>1</v>
      </c>
      <c r="AD100" s="958">
        <v>1</v>
      </c>
      <c r="AE100" s="959"/>
    </row>
    <row r="101" spans="1:37" ht="24.75" customHeight="1">
      <c r="A101" s="865" t="s">
        <v>312</v>
      </c>
      <c r="B101" s="889" t="s">
        <v>124</v>
      </c>
      <c r="C101" s="890">
        <v>45868</v>
      </c>
      <c r="D101" s="960" t="s">
        <v>127</v>
      </c>
      <c r="E101" s="890">
        <v>45813</v>
      </c>
      <c r="F101" s="960" t="s">
        <v>125</v>
      </c>
      <c r="G101" s="891" t="s">
        <v>313</v>
      </c>
      <c r="H101" s="892">
        <v>0</v>
      </c>
      <c r="I101" s="961" t="s">
        <v>220</v>
      </c>
      <c r="J101" s="892" t="s">
        <v>64</v>
      </c>
      <c r="K101" s="892"/>
      <c r="L101" s="883">
        <v>45793</v>
      </c>
      <c r="M101" s="893" t="s">
        <v>58</v>
      </c>
      <c r="N101" s="894">
        <v>104070.8</v>
      </c>
      <c r="O101" s="892" t="s">
        <v>58</v>
      </c>
      <c r="P101" s="870" t="s">
        <v>221</v>
      </c>
      <c r="Q101" s="871">
        <v>45793</v>
      </c>
      <c r="R101" s="871" t="s">
        <v>184</v>
      </c>
      <c r="S101" s="871">
        <v>45841</v>
      </c>
      <c r="T101" s="871">
        <v>45841</v>
      </c>
      <c r="U101" s="89" t="s">
        <v>309</v>
      </c>
      <c r="V101" s="895">
        <v>7848</v>
      </c>
      <c r="W101" s="873">
        <v>7859</v>
      </c>
      <c r="X101" s="110">
        <f t="shared" si="2"/>
        <v>-11</v>
      </c>
      <c r="Y101" s="962">
        <v>0</v>
      </c>
      <c r="Z101" s="958">
        <v>1</v>
      </c>
      <c r="AA101" s="871">
        <v>45825</v>
      </c>
      <c r="AB101" s="896">
        <v>1</v>
      </c>
      <c r="AC101" s="896">
        <v>1</v>
      </c>
      <c r="AD101" s="896">
        <v>1</v>
      </c>
      <c r="AE101" s="897" t="s">
        <v>314</v>
      </c>
    </row>
    <row r="102" spans="1:37" ht="24.75" customHeight="1">
      <c r="A102" s="898" t="s">
        <v>315</v>
      </c>
      <c r="B102" s="899" t="s">
        <v>124</v>
      </c>
      <c r="C102" s="883">
        <v>45807</v>
      </c>
      <c r="D102" s="963" t="s">
        <v>127</v>
      </c>
      <c r="E102" s="883">
        <v>45778</v>
      </c>
      <c r="F102" s="899" t="s">
        <v>138</v>
      </c>
      <c r="G102" s="964" t="s">
        <v>316</v>
      </c>
      <c r="H102" s="900">
        <v>0</v>
      </c>
      <c r="I102" s="900" t="s">
        <v>220</v>
      </c>
      <c r="J102" s="900" t="s">
        <v>64</v>
      </c>
      <c r="K102" s="901"/>
      <c r="L102" s="883">
        <v>45782</v>
      </c>
      <c r="M102" s="900" t="s">
        <v>58</v>
      </c>
      <c r="N102" s="902">
        <v>119135.3</v>
      </c>
      <c r="O102" s="900" t="s">
        <v>58</v>
      </c>
      <c r="P102" s="903" t="s">
        <v>221</v>
      </c>
      <c r="Q102" s="871">
        <v>45782</v>
      </c>
      <c r="R102" s="871">
        <v>45819</v>
      </c>
      <c r="S102" s="871">
        <v>45820</v>
      </c>
      <c r="T102" s="871">
        <v>45820</v>
      </c>
      <c r="U102" s="89" t="s">
        <v>309</v>
      </c>
      <c r="V102" s="895">
        <v>9356</v>
      </c>
      <c r="W102" s="873">
        <v>9202</v>
      </c>
      <c r="X102" s="110">
        <f t="shared" si="2"/>
        <v>154</v>
      </c>
      <c r="Y102" s="888">
        <v>0</v>
      </c>
      <c r="Z102" s="953">
        <v>0.98</v>
      </c>
      <c r="AA102" s="871">
        <v>45792</v>
      </c>
      <c r="AB102" s="896">
        <v>1</v>
      </c>
      <c r="AC102" s="896">
        <v>1</v>
      </c>
      <c r="AD102" s="896">
        <v>1</v>
      </c>
      <c r="AE102" s="959" t="s">
        <v>317</v>
      </c>
    </row>
    <row r="103" spans="1:37" ht="24.75" customHeight="1">
      <c r="A103" s="591" t="s">
        <v>318</v>
      </c>
      <c r="B103" s="570" t="s">
        <v>124</v>
      </c>
      <c r="C103" s="587">
        <v>45868</v>
      </c>
      <c r="D103" s="603" t="s">
        <v>127</v>
      </c>
      <c r="E103" s="595">
        <v>45796</v>
      </c>
      <c r="F103" s="603" t="s">
        <v>125</v>
      </c>
      <c r="G103" s="570" t="s">
        <v>319</v>
      </c>
      <c r="H103" s="594">
        <v>58</v>
      </c>
      <c r="I103" s="594" t="s">
        <v>220</v>
      </c>
      <c r="J103" s="594" t="s">
        <v>64</v>
      </c>
      <c r="K103" s="606"/>
      <c r="L103" s="595">
        <v>45797</v>
      </c>
      <c r="M103" s="594" t="s">
        <v>58</v>
      </c>
      <c r="N103" s="704">
        <v>43097.65</v>
      </c>
      <c r="O103" s="594" t="s">
        <v>58</v>
      </c>
      <c r="P103" s="600" t="s">
        <v>221</v>
      </c>
      <c r="Q103" s="540">
        <v>45810</v>
      </c>
      <c r="R103" s="540" t="s">
        <v>184</v>
      </c>
      <c r="S103" s="556"/>
      <c r="T103" s="556"/>
      <c r="U103" s="129">
        <v>45835</v>
      </c>
      <c r="V103" s="812">
        <v>3309</v>
      </c>
      <c r="W103" s="588">
        <v>3194</v>
      </c>
      <c r="X103" s="110">
        <f t="shared" si="2"/>
        <v>115</v>
      </c>
      <c r="Y103" s="551">
        <v>0</v>
      </c>
      <c r="Z103" s="542">
        <v>0.96</v>
      </c>
      <c r="AA103" s="550">
        <v>45832</v>
      </c>
      <c r="AB103" s="385">
        <v>1</v>
      </c>
      <c r="AC103" s="385">
        <v>1</v>
      </c>
      <c r="AD103" s="385">
        <v>1</v>
      </c>
      <c r="AE103" s="461" t="s">
        <v>320</v>
      </c>
      <c r="AF103" s="422"/>
      <c r="AG103" s="178"/>
      <c r="AH103" s="178"/>
      <c r="AI103" s="178"/>
      <c r="AJ103" s="178"/>
      <c r="AK103" s="178"/>
    </row>
    <row r="104" spans="1:37" ht="24.75" customHeight="1">
      <c r="A104" s="898" t="s">
        <v>321</v>
      </c>
      <c r="B104" s="899" t="s">
        <v>124</v>
      </c>
      <c r="C104" s="868">
        <v>45868</v>
      </c>
      <c r="D104" s="963" t="s">
        <v>127</v>
      </c>
      <c r="E104" s="963">
        <v>45833</v>
      </c>
      <c r="F104" s="899" t="s">
        <v>125</v>
      </c>
      <c r="G104" s="899" t="s">
        <v>322</v>
      </c>
      <c r="H104" s="900">
        <v>66</v>
      </c>
      <c r="I104" s="900" t="s">
        <v>220</v>
      </c>
      <c r="J104" s="900" t="s">
        <v>64</v>
      </c>
      <c r="K104" s="900"/>
      <c r="L104" s="883">
        <v>45833</v>
      </c>
      <c r="M104" s="900" t="s">
        <v>58</v>
      </c>
      <c r="N104" s="902">
        <v>32940.449999999997</v>
      </c>
      <c r="O104" s="900" t="s">
        <v>58</v>
      </c>
      <c r="P104" s="904" t="s">
        <v>221</v>
      </c>
      <c r="Q104" s="871">
        <v>45833</v>
      </c>
      <c r="R104" s="905"/>
      <c r="S104" s="905"/>
      <c r="T104" s="905"/>
      <c r="U104" s="89" t="s">
        <v>309</v>
      </c>
      <c r="V104" s="895">
        <v>2067</v>
      </c>
      <c r="W104" s="873">
        <v>2937</v>
      </c>
      <c r="X104" s="110">
        <f t="shared" si="2"/>
        <v>-870</v>
      </c>
      <c r="Y104" s="962">
        <v>0</v>
      </c>
      <c r="Z104" s="958">
        <v>1.44</v>
      </c>
      <c r="AA104" s="874">
        <v>45840</v>
      </c>
      <c r="AB104" s="896">
        <v>1</v>
      </c>
      <c r="AC104" s="896">
        <v>1</v>
      </c>
      <c r="AD104" s="896">
        <v>1</v>
      </c>
      <c r="AE104" s="906" t="s">
        <v>323</v>
      </c>
    </row>
    <row r="105" spans="1:37" ht="24.75" customHeight="1">
      <c r="A105" s="898" t="s">
        <v>324</v>
      </c>
      <c r="B105" s="899" t="s">
        <v>124</v>
      </c>
      <c r="C105" s="883">
        <v>45838</v>
      </c>
      <c r="D105" s="963" t="s">
        <v>127</v>
      </c>
      <c r="E105" s="883">
        <v>45817</v>
      </c>
      <c r="F105" s="963" t="s">
        <v>138</v>
      </c>
      <c r="G105" s="965" t="s">
        <v>325</v>
      </c>
      <c r="H105" s="900">
        <v>0</v>
      </c>
      <c r="I105" s="966" t="s">
        <v>220</v>
      </c>
      <c r="J105" s="900" t="s">
        <v>64</v>
      </c>
      <c r="K105" s="900"/>
      <c r="L105" s="967">
        <v>45821</v>
      </c>
      <c r="M105" s="966" t="s">
        <v>58</v>
      </c>
      <c r="N105" s="902">
        <v>23436.55</v>
      </c>
      <c r="O105" s="966" t="s">
        <v>58</v>
      </c>
      <c r="P105" s="904" t="s">
        <v>221</v>
      </c>
      <c r="Q105" s="871">
        <v>45817</v>
      </c>
      <c r="R105" s="871" t="s">
        <v>184</v>
      </c>
      <c r="S105" s="871"/>
      <c r="T105" s="871"/>
      <c r="U105" s="89" t="s">
        <v>309</v>
      </c>
      <c r="V105" s="895">
        <v>1769</v>
      </c>
      <c r="W105" s="873">
        <v>1044</v>
      </c>
      <c r="X105" s="110">
        <v>725</v>
      </c>
      <c r="Y105" s="952">
        <v>0</v>
      </c>
      <c r="Z105" s="958">
        <v>0.6</v>
      </c>
      <c r="AA105" s="874">
        <v>45831</v>
      </c>
      <c r="AB105" s="896">
        <v>1</v>
      </c>
      <c r="AC105" s="896">
        <v>1</v>
      </c>
      <c r="AD105" s="896">
        <v>1</v>
      </c>
      <c r="AE105" s="897" t="s">
        <v>326</v>
      </c>
    </row>
    <row r="106" spans="1:37" ht="24.75" customHeight="1">
      <c r="A106" s="898" t="s">
        <v>327</v>
      </c>
      <c r="B106" s="899" t="s">
        <v>124</v>
      </c>
      <c r="C106" s="963">
        <v>45805</v>
      </c>
      <c r="D106" s="963" t="s">
        <v>127</v>
      </c>
      <c r="E106" s="963">
        <v>45695</v>
      </c>
      <c r="F106" s="963" t="s">
        <v>125</v>
      </c>
      <c r="G106" s="968" t="s">
        <v>328</v>
      </c>
      <c r="H106" s="900">
        <v>0</v>
      </c>
      <c r="I106" s="966" t="s">
        <v>220</v>
      </c>
      <c r="J106" s="900" t="s">
        <v>64</v>
      </c>
      <c r="K106" s="900"/>
      <c r="L106" s="883">
        <v>45705</v>
      </c>
      <c r="M106" s="900" t="s">
        <v>58</v>
      </c>
      <c r="N106" s="902">
        <v>88491.8</v>
      </c>
      <c r="O106" s="900" t="s">
        <v>58</v>
      </c>
      <c r="P106" s="904" t="s">
        <v>221</v>
      </c>
      <c r="Q106" s="871">
        <v>45705</v>
      </c>
      <c r="R106" s="871">
        <v>45813</v>
      </c>
      <c r="S106" s="871">
        <v>45814</v>
      </c>
      <c r="T106" s="871">
        <v>45824</v>
      </c>
      <c r="U106" s="89" t="s">
        <v>309</v>
      </c>
      <c r="V106" s="895">
        <v>7207</v>
      </c>
      <c r="W106" s="873">
        <v>6778</v>
      </c>
      <c r="X106" s="110">
        <f t="shared" ref="X106:X126" si="3">SUM(V106-W106)</f>
        <v>429</v>
      </c>
      <c r="Y106" s="962">
        <v>0</v>
      </c>
      <c r="Z106" s="953">
        <v>0.94</v>
      </c>
      <c r="AA106" s="871">
        <v>45721</v>
      </c>
      <c r="AB106" s="896">
        <v>1</v>
      </c>
      <c r="AC106" s="896">
        <v>1</v>
      </c>
      <c r="AD106" s="896">
        <v>1</v>
      </c>
      <c r="AE106" s="897" t="s">
        <v>329</v>
      </c>
    </row>
    <row r="107" spans="1:37" ht="24.75" customHeight="1">
      <c r="A107" s="898" t="s">
        <v>330</v>
      </c>
      <c r="B107" s="899" t="s">
        <v>124</v>
      </c>
      <c r="C107" s="868">
        <v>45868</v>
      </c>
      <c r="D107" s="883" t="s">
        <v>86</v>
      </c>
      <c r="E107" s="883">
        <v>45849</v>
      </c>
      <c r="F107" s="963"/>
      <c r="G107" s="964" t="s">
        <v>331</v>
      </c>
      <c r="H107" s="900">
        <v>0</v>
      </c>
      <c r="I107" s="900" t="s">
        <v>220</v>
      </c>
      <c r="J107" s="900" t="s">
        <v>64</v>
      </c>
      <c r="K107" s="900"/>
      <c r="L107" s="883">
        <v>45848</v>
      </c>
      <c r="M107" s="900" t="s">
        <v>58</v>
      </c>
      <c r="N107" s="902">
        <v>1206</v>
      </c>
      <c r="O107" s="900" t="s">
        <v>58</v>
      </c>
      <c r="P107" s="904" t="s">
        <v>221</v>
      </c>
      <c r="Q107" s="871">
        <v>45848</v>
      </c>
      <c r="R107" s="871"/>
      <c r="S107" s="871"/>
      <c r="T107" s="871"/>
      <c r="U107" s="89" t="s">
        <v>309</v>
      </c>
      <c r="V107" s="969">
        <v>90</v>
      </c>
      <c r="W107" s="970">
        <v>90</v>
      </c>
      <c r="X107" s="110">
        <f t="shared" si="3"/>
        <v>0</v>
      </c>
      <c r="Y107" s="888">
        <v>0</v>
      </c>
      <c r="Z107" s="958">
        <v>1</v>
      </c>
      <c r="AA107" s="874">
        <v>45854</v>
      </c>
      <c r="AB107" s="896">
        <v>1</v>
      </c>
      <c r="AC107" s="896">
        <v>1</v>
      </c>
      <c r="AD107" s="896">
        <v>1</v>
      </c>
      <c r="AE107" s="971" t="s">
        <v>332</v>
      </c>
    </row>
    <row r="108" spans="1:37" ht="24.75" customHeight="1">
      <c r="A108" s="898" t="s">
        <v>333</v>
      </c>
      <c r="B108" s="899" t="s">
        <v>124</v>
      </c>
      <c r="C108" s="883">
        <v>45787</v>
      </c>
      <c r="D108" s="963" t="s">
        <v>127</v>
      </c>
      <c r="E108" s="868">
        <v>45763</v>
      </c>
      <c r="F108" s="963" t="s">
        <v>125</v>
      </c>
      <c r="G108" s="928" t="s">
        <v>334</v>
      </c>
      <c r="H108" s="900">
        <v>0</v>
      </c>
      <c r="I108" s="966" t="s">
        <v>220</v>
      </c>
      <c r="J108" s="900" t="s">
        <v>64</v>
      </c>
      <c r="K108" s="900"/>
      <c r="L108" s="899" t="s">
        <v>221</v>
      </c>
      <c r="M108" s="900" t="s">
        <v>58</v>
      </c>
      <c r="N108" s="902">
        <v>3707.3</v>
      </c>
      <c r="O108" s="900" t="s">
        <v>58</v>
      </c>
      <c r="P108" s="904" t="s">
        <v>221</v>
      </c>
      <c r="Q108" s="871">
        <v>45763</v>
      </c>
      <c r="R108" s="871">
        <v>45817</v>
      </c>
      <c r="S108" s="871">
        <v>45818</v>
      </c>
      <c r="T108" s="871">
        <v>45818</v>
      </c>
      <c r="U108" s="89" t="s">
        <v>309</v>
      </c>
      <c r="V108" s="728">
        <v>143</v>
      </c>
      <c r="W108" s="887">
        <v>143</v>
      </c>
      <c r="X108" s="110">
        <f t="shared" si="3"/>
        <v>0</v>
      </c>
      <c r="Y108" s="952">
        <v>0</v>
      </c>
      <c r="Z108" s="958">
        <v>1</v>
      </c>
      <c r="AA108" s="874">
        <v>45768</v>
      </c>
      <c r="AB108" s="896">
        <v>0</v>
      </c>
      <c r="AC108" s="896">
        <v>0</v>
      </c>
      <c r="AD108" s="896">
        <v>1</v>
      </c>
      <c r="AE108" s="897" t="s">
        <v>329</v>
      </c>
    </row>
    <row r="109" spans="1:37" ht="24.75" customHeight="1">
      <c r="A109" s="898" t="s">
        <v>335</v>
      </c>
      <c r="B109" s="972" t="s">
        <v>51</v>
      </c>
      <c r="C109" s="868">
        <v>45807</v>
      </c>
      <c r="D109" s="907" t="s">
        <v>127</v>
      </c>
      <c r="E109" s="868">
        <v>45727</v>
      </c>
      <c r="F109" s="907" t="s">
        <v>90</v>
      </c>
      <c r="G109" s="973" t="s">
        <v>336</v>
      </c>
      <c r="H109" s="884">
        <v>90</v>
      </c>
      <c r="I109" s="884" t="s">
        <v>221</v>
      </c>
      <c r="J109" s="884" t="s">
        <v>64</v>
      </c>
      <c r="K109" s="908"/>
      <c r="L109" s="868">
        <v>45728</v>
      </c>
      <c r="M109" s="884" t="s">
        <v>58</v>
      </c>
      <c r="N109" s="909">
        <v>82979.5</v>
      </c>
      <c r="O109" s="884" t="s">
        <v>58</v>
      </c>
      <c r="P109" s="904" t="s">
        <v>221</v>
      </c>
      <c r="Q109" s="874">
        <v>45728</v>
      </c>
      <c r="R109" s="874">
        <v>45821</v>
      </c>
      <c r="S109" s="874">
        <v>45828</v>
      </c>
      <c r="T109" s="874"/>
      <c r="U109" s="89" t="s">
        <v>309</v>
      </c>
      <c r="V109" s="872">
        <v>6524</v>
      </c>
      <c r="W109" s="873">
        <v>6524</v>
      </c>
      <c r="X109" s="110">
        <f t="shared" si="3"/>
        <v>0</v>
      </c>
      <c r="Y109" s="886">
        <v>0</v>
      </c>
      <c r="Z109" s="958">
        <v>1</v>
      </c>
      <c r="AA109" s="874">
        <v>45740</v>
      </c>
      <c r="AB109" s="958">
        <v>1</v>
      </c>
      <c r="AC109" s="958">
        <v>1</v>
      </c>
      <c r="AD109" s="958">
        <v>1</v>
      </c>
      <c r="AE109" s="974" t="s">
        <v>337</v>
      </c>
    </row>
    <row r="110" spans="1:37" ht="24.75" customHeight="1">
      <c r="A110" s="898" t="s">
        <v>338</v>
      </c>
      <c r="B110" s="972" t="s">
        <v>51</v>
      </c>
      <c r="C110" s="868">
        <v>45772</v>
      </c>
      <c r="D110" s="907" t="s">
        <v>339</v>
      </c>
      <c r="E110" s="868">
        <v>45716</v>
      </c>
      <c r="F110" s="907" t="s">
        <v>340</v>
      </c>
      <c r="G110" s="973" t="s">
        <v>341</v>
      </c>
      <c r="H110" s="884">
        <v>56</v>
      </c>
      <c r="I110" s="884" t="s">
        <v>220</v>
      </c>
      <c r="J110" s="884" t="s">
        <v>64</v>
      </c>
      <c r="K110" s="884"/>
      <c r="L110" s="883">
        <v>45716</v>
      </c>
      <c r="M110" s="884" t="s">
        <v>58</v>
      </c>
      <c r="N110" s="909">
        <v>45321.5</v>
      </c>
      <c r="O110" s="884" t="s">
        <v>58</v>
      </c>
      <c r="P110" s="904" t="s">
        <v>221</v>
      </c>
      <c r="Q110" s="874">
        <v>45722</v>
      </c>
      <c r="R110" s="874">
        <v>45867</v>
      </c>
      <c r="S110" s="874">
        <v>45874</v>
      </c>
      <c r="T110" s="874"/>
      <c r="U110" s="89" t="s">
        <v>309</v>
      </c>
      <c r="V110" s="872">
        <v>3642</v>
      </c>
      <c r="W110" s="873">
        <v>3666</v>
      </c>
      <c r="X110" s="110">
        <f t="shared" si="3"/>
        <v>-24</v>
      </c>
      <c r="Y110" s="910">
        <v>0</v>
      </c>
      <c r="Z110" s="958">
        <v>1</v>
      </c>
      <c r="AA110" s="874">
        <v>45734</v>
      </c>
      <c r="AB110" s="958">
        <v>1</v>
      </c>
      <c r="AC110" s="958">
        <v>1</v>
      </c>
      <c r="AD110" s="958">
        <v>1</v>
      </c>
      <c r="AE110" s="959"/>
    </row>
    <row r="111" spans="1:37" ht="24.75" customHeight="1">
      <c r="A111" s="898" t="s">
        <v>342</v>
      </c>
      <c r="B111" s="972" t="s">
        <v>51</v>
      </c>
      <c r="C111" s="963">
        <v>45838</v>
      </c>
      <c r="D111" s="907" t="s">
        <v>339</v>
      </c>
      <c r="E111" s="868">
        <v>45727</v>
      </c>
      <c r="F111" s="907" t="s">
        <v>340</v>
      </c>
      <c r="G111" s="973" t="s">
        <v>343</v>
      </c>
      <c r="H111" s="884">
        <v>71</v>
      </c>
      <c r="I111" s="975" t="s">
        <v>220</v>
      </c>
      <c r="J111" s="884" t="s">
        <v>64</v>
      </c>
      <c r="K111" s="908"/>
      <c r="L111" s="868">
        <v>45728</v>
      </c>
      <c r="M111" s="884" t="s">
        <v>58</v>
      </c>
      <c r="N111" s="909">
        <v>60843.5</v>
      </c>
      <c r="O111" s="884" t="s">
        <v>58</v>
      </c>
      <c r="P111" s="904" t="s">
        <v>221</v>
      </c>
      <c r="Q111" s="874">
        <v>45722</v>
      </c>
      <c r="R111" s="874"/>
      <c r="S111" s="874"/>
      <c r="T111" s="874"/>
      <c r="U111" s="89" t="s">
        <v>309</v>
      </c>
      <c r="V111" s="976">
        <v>4979</v>
      </c>
      <c r="W111" s="873">
        <v>5020</v>
      </c>
      <c r="X111" s="110">
        <f t="shared" si="3"/>
        <v>-41</v>
      </c>
      <c r="Y111" s="886">
        <v>0</v>
      </c>
      <c r="Z111" s="958">
        <v>1.01</v>
      </c>
      <c r="AA111" s="874">
        <v>45741</v>
      </c>
      <c r="AB111" s="958">
        <v>1</v>
      </c>
      <c r="AC111" s="958">
        <v>1</v>
      </c>
      <c r="AD111" s="958">
        <v>1</v>
      </c>
      <c r="AE111" s="959"/>
    </row>
    <row r="112" spans="1:37" ht="24.75" customHeight="1">
      <c r="A112" s="977" t="s">
        <v>344</v>
      </c>
      <c r="B112" s="978" t="s">
        <v>51</v>
      </c>
      <c r="C112" s="866">
        <v>45772</v>
      </c>
      <c r="D112" s="866" t="s">
        <v>339</v>
      </c>
      <c r="E112" s="979">
        <v>45686</v>
      </c>
      <c r="F112" s="821" t="s">
        <v>340</v>
      </c>
      <c r="G112" s="980" t="s">
        <v>345</v>
      </c>
      <c r="H112" s="950">
        <v>77</v>
      </c>
      <c r="I112" s="961" t="s">
        <v>220</v>
      </c>
      <c r="J112" s="950" t="s">
        <v>64</v>
      </c>
      <c r="K112" s="950"/>
      <c r="L112" s="981">
        <v>45686</v>
      </c>
      <c r="M112" s="950" t="s">
        <v>58</v>
      </c>
      <c r="N112" s="982">
        <v>61924</v>
      </c>
      <c r="O112" s="950" t="s">
        <v>58</v>
      </c>
      <c r="P112" s="870" t="s">
        <v>221</v>
      </c>
      <c r="Q112" s="874">
        <v>45692</v>
      </c>
      <c r="R112" s="874">
        <v>45847</v>
      </c>
      <c r="S112" s="874">
        <v>45852</v>
      </c>
      <c r="T112" s="874"/>
      <c r="U112" s="89" t="s">
        <v>309</v>
      </c>
      <c r="V112" s="983">
        <v>5005</v>
      </c>
      <c r="W112" s="970">
        <v>4996</v>
      </c>
      <c r="X112" s="110">
        <f t="shared" si="3"/>
        <v>9</v>
      </c>
      <c r="Y112" s="952">
        <v>0</v>
      </c>
      <c r="Z112" s="958">
        <v>1</v>
      </c>
      <c r="AA112" s="874">
        <v>45708</v>
      </c>
      <c r="AB112" s="958">
        <v>1</v>
      </c>
      <c r="AC112" s="958">
        <v>1</v>
      </c>
      <c r="AD112" s="958">
        <v>1</v>
      </c>
      <c r="AE112" s="911" t="s">
        <v>346</v>
      </c>
    </row>
    <row r="113" spans="1:32" ht="24.75" customHeight="1">
      <c r="A113" s="984" t="s">
        <v>347</v>
      </c>
      <c r="B113" s="972" t="s">
        <v>51</v>
      </c>
      <c r="C113" s="868">
        <v>45772</v>
      </c>
      <c r="D113" s="868" t="s">
        <v>127</v>
      </c>
      <c r="E113" s="985">
        <v>45685</v>
      </c>
      <c r="F113" s="907" t="s">
        <v>90</v>
      </c>
      <c r="G113" s="986" t="s">
        <v>348</v>
      </c>
      <c r="H113" s="975">
        <v>81</v>
      </c>
      <c r="I113" s="966" t="s">
        <v>220</v>
      </c>
      <c r="J113" s="975" t="s">
        <v>64</v>
      </c>
      <c r="K113" s="975"/>
      <c r="L113" s="985">
        <v>45699</v>
      </c>
      <c r="M113" s="975" t="s">
        <v>58</v>
      </c>
      <c r="N113" s="987">
        <v>73583.5</v>
      </c>
      <c r="O113" s="975" t="s">
        <v>58</v>
      </c>
      <c r="P113" s="904" t="s">
        <v>221</v>
      </c>
      <c r="Q113" s="874">
        <v>45691</v>
      </c>
      <c r="R113" s="874">
        <v>45825</v>
      </c>
      <c r="S113" s="874">
        <v>45840</v>
      </c>
      <c r="T113" s="874"/>
      <c r="U113" s="89" t="s">
        <v>309</v>
      </c>
      <c r="V113" s="983">
        <v>6205</v>
      </c>
      <c r="W113" s="970">
        <v>6190</v>
      </c>
      <c r="X113" s="110">
        <f t="shared" si="3"/>
        <v>15</v>
      </c>
      <c r="Y113" s="952">
        <v>0</v>
      </c>
      <c r="Z113" s="958">
        <v>1</v>
      </c>
      <c r="AA113" s="874">
        <v>45699</v>
      </c>
      <c r="AB113" s="958">
        <v>1</v>
      </c>
      <c r="AC113" s="958">
        <v>1</v>
      </c>
      <c r="AD113" s="958">
        <v>1</v>
      </c>
      <c r="AE113" s="959" t="s">
        <v>349</v>
      </c>
    </row>
    <row r="114" spans="1:32" ht="24.75" customHeight="1">
      <c r="A114" s="984" t="s">
        <v>350</v>
      </c>
      <c r="B114" s="972" t="s">
        <v>51</v>
      </c>
      <c r="C114" s="868">
        <v>45772</v>
      </c>
      <c r="D114" s="985" t="s">
        <v>351</v>
      </c>
      <c r="E114" s="985">
        <v>45694</v>
      </c>
      <c r="F114" s="985" t="s">
        <v>340</v>
      </c>
      <c r="G114" s="986" t="s">
        <v>352</v>
      </c>
      <c r="H114" s="975">
        <v>84</v>
      </c>
      <c r="I114" s="966" t="s">
        <v>220</v>
      </c>
      <c r="J114" s="975" t="s">
        <v>64</v>
      </c>
      <c r="K114" s="975"/>
      <c r="L114" s="985">
        <v>45698</v>
      </c>
      <c r="M114" s="975" t="s">
        <v>58</v>
      </c>
      <c r="N114" s="987">
        <v>63402.5</v>
      </c>
      <c r="O114" s="975" t="s">
        <v>58</v>
      </c>
      <c r="P114" s="904" t="s">
        <v>221</v>
      </c>
      <c r="Q114" s="874">
        <v>45695</v>
      </c>
      <c r="R114" s="874">
        <v>45847</v>
      </c>
      <c r="S114" s="874">
        <v>45852</v>
      </c>
      <c r="T114" s="874"/>
      <c r="U114" s="89" t="s">
        <v>309</v>
      </c>
      <c r="V114" s="976">
        <v>4979</v>
      </c>
      <c r="W114" s="970">
        <v>4984</v>
      </c>
      <c r="X114" s="110">
        <f t="shared" si="3"/>
        <v>-5</v>
      </c>
      <c r="Y114" s="952">
        <v>0</v>
      </c>
      <c r="Z114" s="958">
        <v>1</v>
      </c>
      <c r="AA114" s="874">
        <v>45714</v>
      </c>
      <c r="AB114" s="958">
        <v>1</v>
      </c>
      <c r="AC114" s="958">
        <v>1</v>
      </c>
      <c r="AD114" s="958">
        <v>1</v>
      </c>
      <c r="AE114" s="911" t="s">
        <v>353</v>
      </c>
    </row>
    <row r="115" spans="1:32" ht="24.75" customHeight="1">
      <c r="A115" s="898" t="s">
        <v>354</v>
      </c>
      <c r="B115" s="972" t="s">
        <v>51</v>
      </c>
      <c r="C115" s="985">
        <v>45688</v>
      </c>
      <c r="D115" s="868" t="s">
        <v>86</v>
      </c>
      <c r="E115" s="985">
        <v>45686</v>
      </c>
      <c r="F115" s="985" t="s">
        <v>90</v>
      </c>
      <c r="G115" s="986" t="s">
        <v>355</v>
      </c>
      <c r="H115" s="884">
        <v>88</v>
      </c>
      <c r="I115" s="975" t="s">
        <v>273</v>
      </c>
      <c r="J115" s="884" t="s">
        <v>64</v>
      </c>
      <c r="K115" s="884"/>
      <c r="L115" s="988">
        <v>45706</v>
      </c>
      <c r="M115" s="975" t="s">
        <v>58</v>
      </c>
      <c r="N115" s="909">
        <v>69212.5</v>
      </c>
      <c r="O115" s="975" t="s">
        <v>58</v>
      </c>
      <c r="P115" s="904" t="s">
        <v>221</v>
      </c>
      <c r="Q115" s="874">
        <v>45679</v>
      </c>
      <c r="R115" s="874"/>
      <c r="S115" s="874"/>
      <c r="T115" s="874"/>
      <c r="U115" s="89" t="s">
        <v>309</v>
      </c>
      <c r="V115" s="872">
        <v>5661</v>
      </c>
      <c r="W115" s="873">
        <v>5813</v>
      </c>
      <c r="X115" s="110">
        <f t="shared" si="3"/>
        <v>-152</v>
      </c>
      <c r="Y115" s="952">
        <v>0</v>
      </c>
      <c r="Z115" s="958">
        <v>1.03</v>
      </c>
      <c r="AA115" s="874">
        <v>45681</v>
      </c>
      <c r="AB115" s="958">
        <v>1</v>
      </c>
      <c r="AC115" s="958">
        <v>1</v>
      </c>
      <c r="AD115" s="958">
        <v>1</v>
      </c>
      <c r="AE115" s="911" t="s">
        <v>356</v>
      </c>
    </row>
    <row r="116" spans="1:32" ht="24.75" customHeight="1">
      <c r="A116" s="898" t="s">
        <v>357</v>
      </c>
      <c r="B116" s="972" t="s">
        <v>51</v>
      </c>
      <c r="C116" s="868">
        <v>45772</v>
      </c>
      <c r="D116" s="907" t="s">
        <v>351</v>
      </c>
      <c r="E116" s="868">
        <v>45743</v>
      </c>
      <c r="F116" s="907" t="s">
        <v>340</v>
      </c>
      <c r="G116" s="989" t="s">
        <v>358</v>
      </c>
      <c r="H116" s="884">
        <v>57</v>
      </c>
      <c r="I116" s="951" t="s">
        <v>220</v>
      </c>
      <c r="J116" s="900" t="s">
        <v>64</v>
      </c>
      <c r="K116" s="912"/>
      <c r="L116" s="868">
        <v>45741</v>
      </c>
      <c r="M116" s="900" t="s">
        <v>58</v>
      </c>
      <c r="N116" s="909">
        <v>49071</v>
      </c>
      <c r="O116" s="900" t="s">
        <v>58</v>
      </c>
      <c r="P116" s="904" t="s">
        <v>221</v>
      </c>
      <c r="Q116" s="874">
        <v>45745</v>
      </c>
      <c r="R116" s="874">
        <v>45832</v>
      </c>
      <c r="S116" s="874">
        <v>45839</v>
      </c>
      <c r="T116" s="874"/>
      <c r="U116" s="89" t="s">
        <v>309</v>
      </c>
      <c r="V116" s="872">
        <v>3967</v>
      </c>
      <c r="W116" s="873">
        <v>3936</v>
      </c>
      <c r="X116" s="110">
        <f t="shared" si="3"/>
        <v>31</v>
      </c>
      <c r="Y116" s="962">
        <v>0</v>
      </c>
      <c r="Z116" s="958">
        <v>1</v>
      </c>
      <c r="AA116" s="874">
        <v>45756</v>
      </c>
      <c r="AB116" s="958">
        <v>1</v>
      </c>
      <c r="AC116" s="958">
        <v>1</v>
      </c>
      <c r="AD116" s="958">
        <v>1</v>
      </c>
      <c r="AE116" s="913"/>
    </row>
    <row r="117" spans="1:32" ht="24.75" customHeight="1">
      <c r="A117" s="914" t="s">
        <v>359</v>
      </c>
      <c r="B117" s="990" t="s">
        <v>51</v>
      </c>
      <c r="C117" s="922">
        <v>45831</v>
      </c>
      <c r="D117" s="878" t="s">
        <v>339</v>
      </c>
      <c r="E117" s="877">
        <v>45807</v>
      </c>
      <c r="F117" s="878" t="s">
        <v>340</v>
      </c>
      <c r="G117" s="878" t="s">
        <v>360</v>
      </c>
      <c r="H117" s="880">
        <v>87</v>
      </c>
      <c r="I117" s="880" t="s">
        <v>220</v>
      </c>
      <c r="J117" s="880" t="s">
        <v>64</v>
      </c>
      <c r="K117" s="880"/>
      <c r="L117" s="922">
        <v>45757</v>
      </c>
      <c r="M117" s="880" t="s">
        <v>58</v>
      </c>
      <c r="N117" s="885">
        <v>78331</v>
      </c>
      <c r="O117" s="880" t="s">
        <v>58</v>
      </c>
      <c r="P117" s="870" t="s">
        <v>221</v>
      </c>
      <c r="Q117" s="871">
        <v>45757</v>
      </c>
      <c r="R117" s="871">
        <v>45883</v>
      </c>
      <c r="S117" s="871">
        <v>45897</v>
      </c>
      <c r="T117" s="871"/>
      <c r="U117" s="89" t="s">
        <v>309</v>
      </c>
      <c r="V117" s="895">
        <v>6334</v>
      </c>
      <c r="W117" s="873">
        <v>6228</v>
      </c>
      <c r="X117" s="110">
        <f t="shared" si="3"/>
        <v>106</v>
      </c>
      <c r="Y117" s="952">
        <v>0</v>
      </c>
      <c r="Z117" s="958">
        <v>0.98</v>
      </c>
      <c r="AA117" s="874">
        <v>45769</v>
      </c>
      <c r="AB117" s="896">
        <v>0</v>
      </c>
      <c r="AC117" s="896">
        <v>0</v>
      </c>
      <c r="AD117" s="896">
        <v>0</v>
      </c>
      <c r="AE117" s="906" t="s">
        <v>198</v>
      </c>
    </row>
    <row r="118" spans="1:32" ht="24.75" customHeight="1">
      <c r="A118" s="898" t="s">
        <v>361</v>
      </c>
      <c r="B118" s="972" t="s">
        <v>51</v>
      </c>
      <c r="C118" s="868">
        <v>45772</v>
      </c>
      <c r="D118" s="907" t="s">
        <v>127</v>
      </c>
      <c r="E118" s="868">
        <v>45743</v>
      </c>
      <c r="F118" s="907" t="s">
        <v>90</v>
      </c>
      <c r="G118" s="989" t="s">
        <v>362</v>
      </c>
      <c r="H118" s="884">
        <v>81</v>
      </c>
      <c r="I118" s="975" t="s">
        <v>220</v>
      </c>
      <c r="J118" s="900" t="s">
        <v>64</v>
      </c>
      <c r="K118" s="912"/>
      <c r="L118" s="868">
        <v>45741</v>
      </c>
      <c r="M118" s="900" t="s">
        <v>58</v>
      </c>
      <c r="N118" s="909">
        <v>74961</v>
      </c>
      <c r="O118" s="900" t="s">
        <v>58</v>
      </c>
      <c r="P118" s="904" t="s">
        <v>221</v>
      </c>
      <c r="Q118" s="874">
        <v>45747</v>
      </c>
      <c r="R118" s="874">
        <v>45870</v>
      </c>
      <c r="S118" s="874">
        <v>45889</v>
      </c>
      <c r="T118" s="874"/>
      <c r="U118" s="89" t="s">
        <v>309</v>
      </c>
      <c r="V118" s="872">
        <v>6327</v>
      </c>
      <c r="W118" s="873">
        <v>6414</v>
      </c>
      <c r="X118" s="110">
        <f t="shared" si="3"/>
        <v>-87</v>
      </c>
      <c r="Y118" s="962">
        <v>0</v>
      </c>
      <c r="Z118" s="958">
        <v>1.01</v>
      </c>
      <c r="AA118" s="874">
        <v>45761</v>
      </c>
      <c r="AB118" s="958">
        <v>1</v>
      </c>
      <c r="AC118" s="958">
        <v>1</v>
      </c>
      <c r="AD118" s="958">
        <v>1</v>
      </c>
      <c r="AE118" s="916" t="s">
        <v>363</v>
      </c>
    </row>
    <row r="119" spans="1:32" ht="24.75" customHeight="1">
      <c r="A119" s="898" t="s">
        <v>364</v>
      </c>
      <c r="B119" s="972" t="s">
        <v>51</v>
      </c>
      <c r="C119" s="868">
        <v>45772</v>
      </c>
      <c r="D119" s="907" t="s">
        <v>351</v>
      </c>
      <c r="E119" s="868">
        <v>45743</v>
      </c>
      <c r="F119" s="907" t="s">
        <v>340</v>
      </c>
      <c r="G119" s="989" t="s">
        <v>365</v>
      </c>
      <c r="H119" s="884">
        <v>63</v>
      </c>
      <c r="I119" s="975" t="s">
        <v>220</v>
      </c>
      <c r="J119" s="900" t="s">
        <v>64</v>
      </c>
      <c r="K119" s="912"/>
      <c r="L119" s="868">
        <v>45741</v>
      </c>
      <c r="M119" s="900" t="s">
        <v>58</v>
      </c>
      <c r="N119" s="909">
        <v>41813</v>
      </c>
      <c r="O119" s="900" t="s">
        <v>58</v>
      </c>
      <c r="P119" s="904" t="s">
        <v>221</v>
      </c>
      <c r="Q119" s="874">
        <v>45745</v>
      </c>
      <c r="R119" s="874">
        <v>45883</v>
      </c>
      <c r="S119" s="874">
        <v>45895</v>
      </c>
      <c r="T119" s="874"/>
      <c r="U119" s="89" t="s">
        <v>309</v>
      </c>
      <c r="V119" s="872">
        <v>3243</v>
      </c>
      <c r="W119" s="873">
        <v>3290</v>
      </c>
      <c r="X119" s="110">
        <f t="shared" si="3"/>
        <v>-47</v>
      </c>
      <c r="Y119" s="962">
        <v>0</v>
      </c>
      <c r="Z119" s="958">
        <v>1</v>
      </c>
      <c r="AA119" s="874">
        <v>45761</v>
      </c>
      <c r="AB119" s="958">
        <v>1</v>
      </c>
      <c r="AC119" s="958">
        <v>1</v>
      </c>
      <c r="AD119" s="958">
        <v>1</v>
      </c>
      <c r="AE119" s="913" t="s">
        <v>366</v>
      </c>
    </row>
    <row r="120" spans="1:32" ht="24.75" customHeight="1">
      <c r="A120" s="898" t="s">
        <v>367</v>
      </c>
      <c r="B120" s="972" t="s">
        <v>51</v>
      </c>
      <c r="C120" s="985">
        <v>45711</v>
      </c>
      <c r="D120" s="985" t="s">
        <v>71</v>
      </c>
      <c r="E120" s="985">
        <v>45686</v>
      </c>
      <c r="F120" s="985" t="s">
        <v>72</v>
      </c>
      <c r="G120" s="986" t="s">
        <v>368</v>
      </c>
      <c r="H120" s="884">
        <v>90</v>
      </c>
      <c r="I120" s="966" t="s">
        <v>273</v>
      </c>
      <c r="J120" s="884" t="s">
        <v>64</v>
      </c>
      <c r="K120" s="884"/>
      <c r="L120" s="868">
        <v>45700</v>
      </c>
      <c r="M120" s="975" t="s">
        <v>58</v>
      </c>
      <c r="N120" s="909">
        <v>77320</v>
      </c>
      <c r="O120" s="975" t="s">
        <v>58</v>
      </c>
      <c r="P120" s="904" t="s">
        <v>221</v>
      </c>
      <c r="Q120" s="991">
        <v>45706</v>
      </c>
      <c r="R120" s="991">
        <v>45870</v>
      </c>
      <c r="S120" s="991">
        <v>45890</v>
      </c>
      <c r="T120" s="991"/>
      <c r="U120" s="89" t="s">
        <v>309</v>
      </c>
      <c r="V120" s="872">
        <v>6041</v>
      </c>
      <c r="W120" s="873">
        <v>6024</v>
      </c>
      <c r="X120" s="110">
        <f t="shared" si="3"/>
        <v>17</v>
      </c>
      <c r="Y120" s="952">
        <v>0</v>
      </c>
      <c r="Z120" s="958">
        <v>1</v>
      </c>
      <c r="AA120" s="874">
        <v>45714</v>
      </c>
      <c r="AB120" s="958">
        <v>1</v>
      </c>
      <c r="AC120" s="896">
        <v>1</v>
      </c>
      <c r="AD120" s="958">
        <v>1</v>
      </c>
      <c r="AE120" s="911" t="s">
        <v>369</v>
      </c>
    </row>
    <row r="121" spans="1:32" ht="24.75" customHeight="1">
      <c r="A121" s="917" t="s">
        <v>370</v>
      </c>
      <c r="B121" s="978" t="s">
        <v>51</v>
      </c>
      <c r="C121" s="866">
        <v>45772</v>
      </c>
      <c r="D121" s="979" t="s">
        <v>71</v>
      </c>
      <c r="E121" s="866">
        <v>45708</v>
      </c>
      <c r="F121" s="979" t="s">
        <v>72</v>
      </c>
      <c r="G121" s="949" t="s">
        <v>371</v>
      </c>
      <c r="H121" s="867">
        <v>82</v>
      </c>
      <c r="I121" s="950" t="s">
        <v>220</v>
      </c>
      <c r="J121" s="867" t="s">
        <v>64</v>
      </c>
      <c r="K121" s="867"/>
      <c r="L121" s="866">
        <v>45698</v>
      </c>
      <c r="M121" s="950" t="s">
        <v>58</v>
      </c>
      <c r="N121" s="869">
        <v>71979</v>
      </c>
      <c r="O121" s="950" t="s">
        <v>58</v>
      </c>
      <c r="P121" s="870" t="s">
        <v>221</v>
      </c>
      <c r="Q121" s="871">
        <v>45694</v>
      </c>
      <c r="R121" s="871">
        <v>45870</v>
      </c>
      <c r="S121" s="871">
        <v>45888</v>
      </c>
      <c r="T121" s="871"/>
      <c r="U121" s="89" t="s">
        <v>309</v>
      </c>
      <c r="V121" s="872">
        <v>5628</v>
      </c>
      <c r="W121" s="873">
        <v>3692</v>
      </c>
      <c r="X121" s="110">
        <f t="shared" si="3"/>
        <v>1936</v>
      </c>
      <c r="Y121" s="952">
        <v>0</v>
      </c>
      <c r="Z121" s="958">
        <v>0.7</v>
      </c>
      <c r="AA121" s="874">
        <v>45742</v>
      </c>
      <c r="AB121" s="958">
        <v>1</v>
      </c>
      <c r="AC121" s="958">
        <v>1</v>
      </c>
      <c r="AD121" s="958">
        <v>1</v>
      </c>
      <c r="AE121" s="842"/>
    </row>
    <row r="122" spans="1:32" ht="24.75" customHeight="1">
      <c r="A122" s="918" t="s">
        <v>372</v>
      </c>
      <c r="B122" s="978" t="s">
        <v>51</v>
      </c>
      <c r="C122" s="866">
        <v>45772</v>
      </c>
      <c r="D122" s="866" t="s">
        <v>302</v>
      </c>
      <c r="E122" s="866">
        <v>45694</v>
      </c>
      <c r="F122" s="979" t="s">
        <v>78</v>
      </c>
      <c r="G122" s="949" t="s">
        <v>373</v>
      </c>
      <c r="H122" s="867">
        <v>64</v>
      </c>
      <c r="I122" s="950" t="s">
        <v>220</v>
      </c>
      <c r="J122" s="867" t="s">
        <v>64</v>
      </c>
      <c r="K122" s="867"/>
      <c r="L122" s="866">
        <v>45701</v>
      </c>
      <c r="M122" s="950" t="s">
        <v>58</v>
      </c>
      <c r="N122" s="869">
        <v>48609</v>
      </c>
      <c r="O122" s="950" t="s">
        <v>58</v>
      </c>
      <c r="P122" s="870" t="s">
        <v>221</v>
      </c>
      <c r="Q122" s="874">
        <v>45698</v>
      </c>
      <c r="R122" s="874">
        <v>45870</v>
      </c>
      <c r="S122" s="874">
        <v>45882</v>
      </c>
      <c r="T122" s="874"/>
      <c r="U122" s="89" t="s">
        <v>309</v>
      </c>
      <c r="V122" s="872">
        <v>4035</v>
      </c>
      <c r="W122" s="873">
        <v>4045</v>
      </c>
      <c r="X122" s="888">
        <f t="shared" si="3"/>
        <v>-10</v>
      </c>
      <c r="Y122" s="952">
        <v>0</v>
      </c>
      <c r="Z122" s="958">
        <v>1</v>
      </c>
      <c r="AA122" s="874">
        <v>45709</v>
      </c>
      <c r="AB122" s="958">
        <v>1</v>
      </c>
      <c r="AC122" s="958">
        <v>1</v>
      </c>
      <c r="AD122" s="958">
        <v>1</v>
      </c>
      <c r="AE122" s="842" t="s">
        <v>374</v>
      </c>
    </row>
    <row r="123" spans="1:32" ht="24.75" customHeight="1">
      <c r="A123" s="865" t="s">
        <v>375</v>
      </c>
      <c r="B123" s="978" t="s">
        <v>51</v>
      </c>
      <c r="C123" s="866">
        <v>45772</v>
      </c>
      <c r="D123" s="866" t="s">
        <v>339</v>
      </c>
      <c r="E123" s="979">
        <v>45686</v>
      </c>
      <c r="F123" s="821" t="s">
        <v>340</v>
      </c>
      <c r="G123" s="992" t="s">
        <v>376</v>
      </c>
      <c r="H123" s="867">
        <v>85</v>
      </c>
      <c r="I123" s="961" t="s">
        <v>220</v>
      </c>
      <c r="J123" s="867" t="s">
        <v>64</v>
      </c>
      <c r="K123" s="867"/>
      <c r="L123" s="866">
        <v>45698</v>
      </c>
      <c r="M123" s="950" t="s">
        <v>58</v>
      </c>
      <c r="N123" s="869">
        <v>67892.5</v>
      </c>
      <c r="O123" s="950" t="s">
        <v>58</v>
      </c>
      <c r="P123" s="870" t="s">
        <v>221</v>
      </c>
      <c r="Q123" s="874">
        <v>45709</v>
      </c>
      <c r="R123" s="874">
        <v>45883</v>
      </c>
      <c r="S123" s="874">
        <v>45896</v>
      </c>
      <c r="T123" s="874"/>
      <c r="U123" s="89" t="s">
        <v>309</v>
      </c>
      <c r="V123" s="872">
        <v>5494</v>
      </c>
      <c r="W123" s="873">
        <v>5431</v>
      </c>
      <c r="X123" s="583">
        <f t="shared" si="3"/>
        <v>63</v>
      </c>
      <c r="Y123" s="84">
        <v>0</v>
      </c>
      <c r="Z123" s="22">
        <v>0.99</v>
      </c>
      <c r="AA123" s="54">
        <v>45722</v>
      </c>
      <c r="AB123" s="993">
        <v>1</v>
      </c>
      <c r="AC123" s="958">
        <v>1</v>
      </c>
      <c r="AD123" s="958">
        <v>1</v>
      </c>
      <c r="AE123" s="911" t="s">
        <v>377</v>
      </c>
    </row>
    <row r="124" spans="1:32" ht="24.75" customHeight="1">
      <c r="A124" s="898" t="s">
        <v>378</v>
      </c>
      <c r="B124" s="972" t="s">
        <v>51</v>
      </c>
      <c r="C124" s="883">
        <v>45862</v>
      </c>
      <c r="D124" s="868" t="s">
        <v>302</v>
      </c>
      <c r="E124" s="868">
        <v>45694</v>
      </c>
      <c r="F124" s="907" t="s">
        <v>78</v>
      </c>
      <c r="G124" s="994" t="s">
        <v>379</v>
      </c>
      <c r="H124" s="884">
        <v>90</v>
      </c>
      <c r="I124" s="966" t="s">
        <v>220</v>
      </c>
      <c r="J124" s="884" t="s">
        <v>64</v>
      </c>
      <c r="K124" s="884"/>
      <c r="L124" s="868">
        <v>45698</v>
      </c>
      <c r="M124" s="975" t="s">
        <v>58</v>
      </c>
      <c r="N124" s="909">
        <v>68216.5</v>
      </c>
      <c r="O124" s="975" t="s">
        <v>58</v>
      </c>
      <c r="P124" s="904" t="s">
        <v>221</v>
      </c>
      <c r="Q124" s="874">
        <v>45698</v>
      </c>
      <c r="R124" s="874">
        <v>45870</v>
      </c>
      <c r="S124" s="874">
        <v>45883</v>
      </c>
      <c r="T124" s="874"/>
      <c r="U124" s="89" t="s">
        <v>309</v>
      </c>
      <c r="V124" s="872">
        <v>5410</v>
      </c>
      <c r="W124" s="873">
        <v>5337</v>
      </c>
      <c r="X124" s="110">
        <f t="shared" si="3"/>
        <v>73</v>
      </c>
      <c r="Y124" s="952">
        <v>0</v>
      </c>
      <c r="Z124" s="958">
        <v>0.99</v>
      </c>
      <c r="AA124" s="874">
        <v>45719</v>
      </c>
      <c r="AB124" s="896">
        <v>1</v>
      </c>
      <c r="AC124" s="896">
        <v>1</v>
      </c>
      <c r="AD124" s="896">
        <v>1</v>
      </c>
      <c r="AE124" s="842" t="s">
        <v>380</v>
      </c>
    </row>
    <row r="125" spans="1:32" ht="24.75" customHeight="1">
      <c r="A125" s="591" t="s">
        <v>381</v>
      </c>
      <c r="B125" s="616" t="s">
        <v>51</v>
      </c>
      <c r="C125" s="587">
        <v>45711</v>
      </c>
      <c r="D125" s="587" t="s">
        <v>339</v>
      </c>
      <c r="E125" s="587">
        <v>45695</v>
      </c>
      <c r="F125" s="592" t="s">
        <v>340</v>
      </c>
      <c r="G125" s="625" t="s">
        <v>382</v>
      </c>
      <c r="H125" s="121">
        <v>0</v>
      </c>
      <c r="I125" s="599" t="s">
        <v>273</v>
      </c>
      <c r="J125" s="121" t="s">
        <v>64</v>
      </c>
      <c r="K125" s="121"/>
      <c r="L125" s="587">
        <v>45695</v>
      </c>
      <c r="M125" s="599" t="s">
        <v>58</v>
      </c>
      <c r="N125" s="705">
        <v>20939.75</v>
      </c>
      <c r="O125" s="599" t="s">
        <v>58</v>
      </c>
      <c r="P125" s="610" t="s">
        <v>221</v>
      </c>
      <c r="Q125" s="550">
        <v>45693</v>
      </c>
      <c r="R125" s="550">
        <v>45853</v>
      </c>
      <c r="S125" s="550">
        <v>45860</v>
      </c>
      <c r="T125" s="550"/>
      <c r="U125" s="89" t="s">
        <v>309</v>
      </c>
      <c r="V125" s="814">
        <v>1235</v>
      </c>
      <c r="W125" s="588">
        <v>1160</v>
      </c>
      <c r="X125" s="110">
        <f t="shared" si="3"/>
        <v>75</v>
      </c>
      <c r="Y125" s="561">
        <v>0</v>
      </c>
      <c r="Z125" s="542">
        <v>0.95</v>
      </c>
      <c r="AA125" s="550">
        <v>45727</v>
      </c>
      <c r="AB125" s="542">
        <v>1</v>
      </c>
      <c r="AC125" s="542">
        <v>1</v>
      </c>
      <c r="AD125" s="542">
        <v>1</v>
      </c>
      <c r="AE125" s="184"/>
      <c r="AF125" s="421"/>
    </row>
    <row r="126" spans="1:32" ht="24.75" customHeight="1">
      <c r="A126" s="615" t="s">
        <v>383</v>
      </c>
      <c r="B126" s="616" t="s">
        <v>51</v>
      </c>
      <c r="C126" s="617">
        <v>45716</v>
      </c>
      <c r="D126" s="617" t="s">
        <v>86</v>
      </c>
      <c r="E126" s="617">
        <v>45701</v>
      </c>
      <c r="F126" s="592" t="s">
        <v>90</v>
      </c>
      <c r="G126" s="618" t="s">
        <v>197</v>
      </c>
      <c r="H126" s="599">
        <v>0</v>
      </c>
      <c r="I126" s="599" t="s">
        <v>221</v>
      </c>
      <c r="J126" s="599" t="s">
        <v>64</v>
      </c>
      <c r="K126" s="599"/>
      <c r="L126" s="617">
        <v>45705</v>
      </c>
      <c r="M126" s="599" t="s">
        <v>58</v>
      </c>
      <c r="N126" s="706">
        <v>1295</v>
      </c>
      <c r="O126" s="599" t="s">
        <v>58</v>
      </c>
      <c r="P126" s="610" t="s">
        <v>221</v>
      </c>
      <c r="Q126" s="619">
        <v>45706</v>
      </c>
      <c r="R126" s="619">
        <v>45826</v>
      </c>
      <c r="S126" s="619"/>
      <c r="T126" s="619"/>
      <c r="U126" s="89" t="s">
        <v>309</v>
      </c>
      <c r="V126" s="815">
        <v>153</v>
      </c>
      <c r="W126" s="602">
        <v>153</v>
      </c>
      <c r="X126" s="110">
        <f t="shared" si="3"/>
        <v>0</v>
      </c>
      <c r="Y126" s="561">
        <v>0</v>
      </c>
      <c r="Z126" s="542">
        <v>1</v>
      </c>
      <c r="AA126" s="550">
        <v>45754</v>
      </c>
      <c r="AB126" s="542">
        <v>1</v>
      </c>
      <c r="AC126" s="542">
        <v>1</v>
      </c>
      <c r="AD126" s="542">
        <v>1</v>
      </c>
      <c r="AE126" s="184" t="s">
        <v>384</v>
      </c>
      <c r="AF126" s="421"/>
    </row>
    <row r="127" spans="1:32" ht="24.75" customHeight="1">
      <c r="A127" s="937"/>
      <c r="B127" s="178"/>
      <c r="C127" s="178"/>
      <c r="D127" s="178"/>
      <c r="E127" s="178"/>
      <c r="F127" s="937"/>
      <c r="G127" s="937"/>
      <c r="H127" s="178"/>
      <c r="I127" s="178"/>
      <c r="J127" s="178"/>
      <c r="K127" s="178"/>
      <c r="L127" s="937"/>
      <c r="M127" s="178"/>
      <c r="N127" s="938"/>
      <c r="O127" s="178"/>
      <c r="P127" s="178"/>
      <c r="Q127" s="178"/>
      <c r="R127" s="178"/>
      <c r="S127" s="178"/>
      <c r="T127" s="178"/>
      <c r="U127" s="178"/>
      <c r="V127" s="178"/>
      <c r="W127" s="178"/>
      <c r="X127" s="178"/>
      <c r="Y127" s="178"/>
      <c r="Z127" s="178"/>
      <c r="AA127" s="178"/>
      <c r="AB127" s="178"/>
      <c r="AC127" s="178"/>
      <c r="AD127" s="178"/>
      <c r="AE127" s="939"/>
    </row>
    <row r="128" spans="1:32" ht="24.75" customHeight="1"/>
    <row r="129" spans="1:32" ht="24.75" customHeight="1">
      <c r="A129" s="55" t="s">
        <v>385</v>
      </c>
    </row>
    <row r="130" spans="1:32" ht="24.75" customHeight="1">
      <c r="A130" s="930" t="s">
        <v>19</v>
      </c>
      <c r="B130" s="930" t="s">
        <v>20</v>
      </c>
      <c r="C130" s="930" t="s">
        <v>21</v>
      </c>
      <c r="D130" s="930" t="s">
        <v>22</v>
      </c>
      <c r="E130" s="930" t="s">
        <v>23</v>
      </c>
      <c r="F130" s="930" t="s">
        <v>24</v>
      </c>
      <c r="G130" s="930" t="s">
        <v>25</v>
      </c>
      <c r="H130" s="930" t="s">
        <v>26</v>
      </c>
      <c r="I130" s="930" t="s">
        <v>27</v>
      </c>
      <c r="J130" s="930" t="s">
        <v>28</v>
      </c>
      <c r="K130" s="930" t="s">
        <v>29</v>
      </c>
      <c r="L130" s="930" t="s">
        <v>30</v>
      </c>
      <c r="M130" s="930" t="s">
        <v>31</v>
      </c>
      <c r="N130" s="931" t="s">
        <v>32</v>
      </c>
      <c r="O130" s="930" t="s">
        <v>33</v>
      </c>
      <c r="P130" s="930" t="s">
        <v>34</v>
      </c>
      <c r="Q130" s="932" t="s">
        <v>35</v>
      </c>
      <c r="R130" s="932" t="s">
        <v>36</v>
      </c>
      <c r="S130" s="932" t="s">
        <v>37</v>
      </c>
      <c r="T130" s="932" t="s">
        <v>38</v>
      </c>
      <c r="U130" s="933" t="s">
        <v>39</v>
      </c>
      <c r="V130" s="934" t="s">
        <v>40</v>
      </c>
      <c r="W130" s="932" t="s">
        <v>41</v>
      </c>
      <c r="X130" s="932" t="s">
        <v>42</v>
      </c>
      <c r="Y130" s="932" t="s">
        <v>43</v>
      </c>
      <c r="Z130" s="932" t="s">
        <v>44</v>
      </c>
      <c r="AA130" s="932" t="s">
        <v>45</v>
      </c>
      <c r="AB130" s="935" t="s">
        <v>46</v>
      </c>
      <c r="AC130" s="932" t="s">
        <v>47</v>
      </c>
      <c r="AD130" s="932" t="s">
        <v>48</v>
      </c>
      <c r="AE130" s="936" t="s">
        <v>49</v>
      </c>
    </row>
    <row r="131" spans="1:32" ht="24.75" customHeight="1">
      <c r="A131" s="898" t="s">
        <v>386</v>
      </c>
      <c r="B131" s="995" t="s">
        <v>188</v>
      </c>
      <c r="C131" s="868">
        <v>45807</v>
      </c>
      <c r="D131" s="899" t="s">
        <v>52</v>
      </c>
      <c r="E131" s="907" t="s">
        <v>53</v>
      </c>
      <c r="F131" s="899" t="s">
        <v>271</v>
      </c>
      <c r="G131" s="964" t="s">
        <v>201</v>
      </c>
      <c r="H131" s="900">
        <v>60</v>
      </c>
      <c r="I131" s="951" t="s">
        <v>220</v>
      </c>
      <c r="J131" s="884" t="s">
        <v>57</v>
      </c>
      <c r="K131" s="919"/>
      <c r="L131" s="883">
        <v>45716</v>
      </c>
      <c r="M131" s="884" t="s">
        <v>58</v>
      </c>
      <c r="N131" s="902">
        <v>2075.6999999999998</v>
      </c>
      <c r="O131" s="884" t="s">
        <v>58</v>
      </c>
      <c r="P131" s="920" t="s">
        <v>221</v>
      </c>
      <c r="Q131" s="886" t="s">
        <v>57</v>
      </c>
      <c r="R131" s="886" t="s">
        <v>57</v>
      </c>
      <c r="S131" s="886" t="s">
        <v>57</v>
      </c>
      <c r="T131" s="886" t="s">
        <v>57</v>
      </c>
      <c r="U131" s="30" t="s">
        <v>57</v>
      </c>
      <c r="V131" s="872">
        <v>0</v>
      </c>
      <c r="W131" s="886">
        <v>0</v>
      </c>
      <c r="X131" s="110">
        <f t="shared" ref="X131:X145" si="4">SUM(V131-W131)</f>
        <v>0</v>
      </c>
      <c r="Y131" s="888">
        <v>2266</v>
      </c>
      <c r="Z131" s="953">
        <v>1</v>
      </c>
      <c r="AA131" s="874">
        <v>45744</v>
      </c>
      <c r="AB131" s="875">
        <v>1</v>
      </c>
      <c r="AC131" s="875">
        <v>1</v>
      </c>
      <c r="AD131" s="875">
        <v>1</v>
      </c>
      <c r="AE131" s="959"/>
    </row>
    <row r="132" spans="1:32" ht="24.75" customHeight="1">
      <c r="A132" s="898" t="s">
        <v>387</v>
      </c>
      <c r="B132" s="995" t="s">
        <v>188</v>
      </c>
      <c r="C132" s="868">
        <v>45807</v>
      </c>
      <c r="D132" s="907" t="s">
        <v>52</v>
      </c>
      <c r="E132" s="907" t="s">
        <v>53</v>
      </c>
      <c r="F132" s="907" t="s">
        <v>271</v>
      </c>
      <c r="G132" s="989" t="s">
        <v>388</v>
      </c>
      <c r="H132" s="884">
        <v>79</v>
      </c>
      <c r="I132" s="975" t="s">
        <v>220</v>
      </c>
      <c r="J132" s="884" t="s">
        <v>57</v>
      </c>
      <c r="K132" s="908"/>
      <c r="L132" s="883">
        <v>45716</v>
      </c>
      <c r="M132" s="884" t="s">
        <v>58</v>
      </c>
      <c r="N132" s="909">
        <v>2947.5</v>
      </c>
      <c r="O132" s="884" t="s">
        <v>58</v>
      </c>
      <c r="P132" s="903" t="s">
        <v>221</v>
      </c>
      <c r="Q132" s="886" t="s">
        <v>57</v>
      </c>
      <c r="R132" s="886" t="s">
        <v>57</v>
      </c>
      <c r="S132" s="886" t="s">
        <v>57</v>
      </c>
      <c r="T132" s="886" t="s">
        <v>57</v>
      </c>
      <c r="U132" s="30" t="s">
        <v>57</v>
      </c>
      <c r="V132" s="872">
        <v>0</v>
      </c>
      <c r="W132" s="886">
        <v>0</v>
      </c>
      <c r="X132" s="110">
        <f t="shared" si="4"/>
        <v>0</v>
      </c>
      <c r="Y132" s="910">
        <v>3830</v>
      </c>
      <c r="Z132" s="953">
        <v>1</v>
      </c>
      <c r="AA132" s="874">
        <v>45744</v>
      </c>
      <c r="AB132" s="875">
        <v>1</v>
      </c>
      <c r="AC132" s="875">
        <v>1</v>
      </c>
      <c r="AD132" s="875">
        <v>1</v>
      </c>
      <c r="AE132" s="959"/>
    </row>
    <row r="133" spans="1:32" ht="24.75" customHeight="1">
      <c r="A133" s="914" t="s">
        <v>389</v>
      </c>
      <c r="B133" s="955" t="s">
        <v>188</v>
      </c>
      <c r="C133" s="877">
        <v>45807</v>
      </c>
      <c r="D133" s="879" t="s">
        <v>52</v>
      </c>
      <c r="E133" s="879" t="s">
        <v>53</v>
      </c>
      <c r="F133" s="879" t="s">
        <v>271</v>
      </c>
      <c r="G133" s="956" t="s">
        <v>390</v>
      </c>
      <c r="H133" s="881">
        <v>83</v>
      </c>
      <c r="I133" s="957" t="s">
        <v>220</v>
      </c>
      <c r="J133" s="881" t="s">
        <v>57</v>
      </c>
      <c r="K133" s="921"/>
      <c r="L133" s="922">
        <v>45716</v>
      </c>
      <c r="M133" s="881" t="s">
        <v>58</v>
      </c>
      <c r="N133" s="915">
        <v>2908.95</v>
      </c>
      <c r="O133" s="881" t="s">
        <v>58</v>
      </c>
      <c r="P133" s="923" t="s">
        <v>221</v>
      </c>
      <c r="Q133" s="886" t="s">
        <v>57</v>
      </c>
      <c r="R133" s="886" t="s">
        <v>57</v>
      </c>
      <c r="S133" s="886" t="s">
        <v>57</v>
      </c>
      <c r="T133" s="886" t="s">
        <v>57</v>
      </c>
      <c r="U133" s="30" t="s">
        <v>57</v>
      </c>
      <c r="V133" s="872">
        <v>0</v>
      </c>
      <c r="W133" s="886">
        <v>0</v>
      </c>
      <c r="X133" s="110">
        <f t="shared" si="4"/>
        <v>0</v>
      </c>
      <c r="Y133" s="910">
        <v>3371</v>
      </c>
      <c r="Z133" s="953">
        <v>1</v>
      </c>
      <c r="AA133" s="874">
        <v>45744</v>
      </c>
      <c r="AB133" s="875">
        <v>1</v>
      </c>
      <c r="AC133" s="875">
        <v>1</v>
      </c>
      <c r="AD133" s="875">
        <v>1</v>
      </c>
      <c r="AE133" s="959"/>
    </row>
    <row r="134" spans="1:32" ht="24.75" customHeight="1">
      <c r="A134" s="898" t="s">
        <v>391</v>
      </c>
      <c r="B134" s="972" t="s">
        <v>51</v>
      </c>
      <c r="C134" s="868">
        <v>45807</v>
      </c>
      <c r="D134" s="907" t="s">
        <v>52</v>
      </c>
      <c r="E134" s="907" t="s">
        <v>53</v>
      </c>
      <c r="F134" s="907" t="s">
        <v>54</v>
      </c>
      <c r="G134" s="989" t="s">
        <v>392</v>
      </c>
      <c r="H134" s="884">
        <v>68</v>
      </c>
      <c r="I134" s="884" t="s">
        <v>221</v>
      </c>
      <c r="J134" s="884" t="s">
        <v>57</v>
      </c>
      <c r="K134" s="884"/>
      <c r="L134" s="988">
        <v>45716</v>
      </c>
      <c r="M134" s="884" t="s">
        <v>58</v>
      </c>
      <c r="N134" s="909">
        <v>1134</v>
      </c>
      <c r="O134" s="884" t="s">
        <v>58</v>
      </c>
      <c r="P134" s="904" t="s">
        <v>221</v>
      </c>
      <c r="Q134" s="886" t="s">
        <v>57</v>
      </c>
      <c r="R134" s="886" t="s">
        <v>57</v>
      </c>
      <c r="S134" s="886" t="s">
        <v>57</v>
      </c>
      <c r="T134" s="886" t="s">
        <v>57</v>
      </c>
      <c r="U134" s="30" t="s">
        <v>57</v>
      </c>
      <c r="V134" s="872">
        <v>0</v>
      </c>
      <c r="W134" s="888">
        <v>0</v>
      </c>
      <c r="X134" s="110">
        <f t="shared" si="4"/>
        <v>0</v>
      </c>
      <c r="Y134" s="996">
        <v>5569</v>
      </c>
      <c r="Z134" s="958">
        <v>0</v>
      </c>
      <c r="AA134" s="886"/>
      <c r="AB134" s="958">
        <v>1</v>
      </c>
      <c r="AC134" s="958">
        <v>1</v>
      </c>
      <c r="AD134" s="958">
        <v>1</v>
      </c>
      <c r="AE134" s="959"/>
    </row>
    <row r="135" spans="1:32" ht="24.75" customHeight="1">
      <c r="A135" s="898" t="s">
        <v>393</v>
      </c>
      <c r="B135" s="972" t="s">
        <v>51</v>
      </c>
      <c r="C135" s="868">
        <v>45772</v>
      </c>
      <c r="D135" s="907" t="s">
        <v>52</v>
      </c>
      <c r="E135" s="907" t="s">
        <v>53</v>
      </c>
      <c r="F135" s="907" t="s">
        <v>54</v>
      </c>
      <c r="G135" s="973" t="s">
        <v>394</v>
      </c>
      <c r="H135" s="884">
        <v>38</v>
      </c>
      <c r="I135" s="884" t="s">
        <v>221</v>
      </c>
      <c r="J135" s="884" t="s">
        <v>57</v>
      </c>
      <c r="K135" s="908"/>
      <c r="L135" s="883">
        <v>45716</v>
      </c>
      <c r="M135" s="884" t="s">
        <v>58</v>
      </c>
      <c r="N135" s="909">
        <v>870</v>
      </c>
      <c r="O135" s="884" t="s">
        <v>58</v>
      </c>
      <c r="P135" s="904" t="s">
        <v>221</v>
      </c>
      <c r="Q135" s="886" t="s">
        <v>57</v>
      </c>
      <c r="R135" s="886" t="s">
        <v>57</v>
      </c>
      <c r="S135" s="886" t="s">
        <v>57</v>
      </c>
      <c r="T135" s="886" t="s">
        <v>57</v>
      </c>
      <c r="U135" s="30" t="s">
        <v>57</v>
      </c>
      <c r="V135" s="872">
        <v>0</v>
      </c>
      <c r="W135" s="924">
        <v>0</v>
      </c>
      <c r="X135" s="110">
        <f t="shared" si="4"/>
        <v>0</v>
      </c>
      <c r="Y135" s="886">
        <v>145</v>
      </c>
      <c r="Z135" s="958">
        <v>0</v>
      </c>
      <c r="AA135" s="874">
        <v>45742</v>
      </c>
      <c r="AB135" s="958">
        <v>1</v>
      </c>
      <c r="AC135" s="958">
        <v>1</v>
      </c>
      <c r="AD135" s="958">
        <v>1</v>
      </c>
      <c r="AE135" s="959"/>
    </row>
    <row r="136" spans="1:32" ht="24.75" customHeight="1">
      <c r="A136" s="898" t="s">
        <v>395</v>
      </c>
      <c r="B136" s="972" t="s">
        <v>51</v>
      </c>
      <c r="C136" s="868">
        <v>45705</v>
      </c>
      <c r="D136" s="907" t="s">
        <v>52</v>
      </c>
      <c r="E136" s="907" t="s">
        <v>53</v>
      </c>
      <c r="F136" s="907" t="s">
        <v>54</v>
      </c>
      <c r="G136" s="989" t="s">
        <v>396</v>
      </c>
      <c r="H136" s="908"/>
      <c r="I136" s="884" t="s">
        <v>221</v>
      </c>
      <c r="J136" s="884" t="s">
        <v>57</v>
      </c>
      <c r="K136" s="908"/>
      <c r="L136" s="907" t="s">
        <v>53</v>
      </c>
      <c r="M136" s="884" t="s">
        <v>58</v>
      </c>
      <c r="N136" s="909">
        <v>3283.2</v>
      </c>
      <c r="O136" s="884" t="s">
        <v>58</v>
      </c>
      <c r="P136" s="904" t="s">
        <v>221</v>
      </c>
      <c r="Q136" s="886" t="s">
        <v>57</v>
      </c>
      <c r="R136" s="886" t="s">
        <v>57</v>
      </c>
      <c r="S136" s="886" t="s">
        <v>57</v>
      </c>
      <c r="T136" s="886" t="s">
        <v>57</v>
      </c>
      <c r="U136" s="30" t="s">
        <v>57</v>
      </c>
      <c r="V136" s="872">
        <v>0</v>
      </c>
      <c r="W136" s="886">
        <v>0</v>
      </c>
      <c r="X136" s="110">
        <f t="shared" si="4"/>
        <v>0</v>
      </c>
      <c r="Y136" s="910">
        <v>4696</v>
      </c>
      <c r="Z136" s="958">
        <v>0</v>
      </c>
      <c r="AA136" s="886"/>
      <c r="AB136" s="896">
        <v>1</v>
      </c>
      <c r="AC136" s="896">
        <v>1</v>
      </c>
      <c r="AD136" s="958">
        <v>1</v>
      </c>
      <c r="AE136" s="959"/>
    </row>
    <row r="137" spans="1:32" ht="24.75" customHeight="1">
      <c r="A137" s="898" t="s">
        <v>397</v>
      </c>
      <c r="B137" s="972" t="s">
        <v>51</v>
      </c>
      <c r="C137" s="868">
        <v>45705</v>
      </c>
      <c r="D137" s="907" t="s">
        <v>52</v>
      </c>
      <c r="E137" s="907" t="s">
        <v>53</v>
      </c>
      <c r="F137" s="907" t="s">
        <v>54</v>
      </c>
      <c r="G137" s="989" t="s">
        <v>398</v>
      </c>
      <c r="H137" s="884">
        <v>75</v>
      </c>
      <c r="I137" s="884" t="s">
        <v>221</v>
      </c>
      <c r="J137" s="884" t="s">
        <v>57</v>
      </c>
      <c r="K137" s="908"/>
      <c r="L137" s="907" t="s">
        <v>53</v>
      </c>
      <c r="M137" s="884" t="s">
        <v>58</v>
      </c>
      <c r="N137" s="925">
        <v>3150.75</v>
      </c>
      <c r="O137" s="884" t="s">
        <v>58</v>
      </c>
      <c r="P137" s="904" t="s">
        <v>221</v>
      </c>
      <c r="Q137" s="886" t="s">
        <v>57</v>
      </c>
      <c r="R137" s="886" t="s">
        <v>57</v>
      </c>
      <c r="S137" s="886" t="s">
        <v>57</v>
      </c>
      <c r="T137" s="886" t="s">
        <v>57</v>
      </c>
      <c r="U137" s="30" t="s">
        <v>57</v>
      </c>
      <c r="V137" s="872">
        <v>0</v>
      </c>
      <c r="W137" s="924">
        <v>0</v>
      </c>
      <c r="X137" s="110">
        <f t="shared" si="4"/>
        <v>0</v>
      </c>
      <c r="Y137" s="910">
        <v>4215</v>
      </c>
      <c r="Z137" s="958">
        <v>1</v>
      </c>
      <c r="AA137" s="874">
        <v>45716</v>
      </c>
      <c r="AB137" s="958">
        <v>1</v>
      </c>
      <c r="AC137" s="958">
        <v>1</v>
      </c>
      <c r="AD137" s="958">
        <v>1</v>
      </c>
      <c r="AE137" s="959"/>
    </row>
    <row r="138" spans="1:32" ht="24.75" customHeight="1">
      <c r="A138" s="898" t="s">
        <v>399</v>
      </c>
      <c r="B138" s="972" t="s">
        <v>51</v>
      </c>
      <c r="C138" s="868">
        <v>45705</v>
      </c>
      <c r="D138" s="907" t="s">
        <v>52</v>
      </c>
      <c r="E138" s="907" t="s">
        <v>53</v>
      </c>
      <c r="F138" s="907" t="s">
        <v>54</v>
      </c>
      <c r="G138" s="989" t="s">
        <v>400</v>
      </c>
      <c r="H138" s="884">
        <v>80</v>
      </c>
      <c r="I138" s="884" t="s">
        <v>221</v>
      </c>
      <c r="J138" s="884" t="s">
        <v>57</v>
      </c>
      <c r="K138" s="908"/>
      <c r="L138" s="907" t="s">
        <v>53</v>
      </c>
      <c r="M138" s="884" t="s">
        <v>58</v>
      </c>
      <c r="N138" s="925">
        <v>3391.5</v>
      </c>
      <c r="O138" s="884" t="s">
        <v>58</v>
      </c>
      <c r="P138" s="904" t="s">
        <v>221</v>
      </c>
      <c r="Q138" s="886" t="s">
        <v>57</v>
      </c>
      <c r="R138" s="886" t="s">
        <v>57</v>
      </c>
      <c r="S138" s="886" t="s">
        <v>57</v>
      </c>
      <c r="T138" s="886" t="s">
        <v>57</v>
      </c>
      <c r="U138" s="30" t="s">
        <v>57</v>
      </c>
      <c r="V138" s="872">
        <v>0</v>
      </c>
      <c r="W138" s="924">
        <v>0</v>
      </c>
      <c r="X138" s="110">
        <f t="shared" si="4"/>
        <v>0</v>
      </c>
      <c r="Y138" s="910">
        <v>5030</v>
      </c>
      <c r="Z138" s="958">
        <v>1</v>
      </c>
      <c r="AA138" s="874">
        <v>45716</v>
      </c>
      <c r="AB138" s="958">
        <v>1</v>
      </c>
      <c r="AC138" s="896">
        <v>1</v>
      </c>
      <c r="AD138" s="958">
        <v>1</v>
      </c>
      <c r="AE138" s="959"/>
    </row>
    <row r="139" spans="1:32" ht="24.75" customHeight="1">
      <c r="A139" s="898" t="s">
        <v>401</v>
      </c>
      <c r="B139" s="972" t="s">
        <v>51</v>
      </c>
      <c r="C139" s="868">
        <v>45772</v>
      </c>
      <c r="D139" s="985" t="s">
        <v>67</v>
      </c>
      <c r="E139" s="985">
        <v>45698</v>
      </c>
      <c r="F139" s="868" t="s">
        <v>62</v>
      </c>
      <c r="G139" s="997" t="s">
        <v>402</v>
      </c>
      <c r="H139" s="884">
        <v>82</v>
      </c>
      <c r="I139" s="884" t="s">
        <v>220</v>
      </c>
      <c r="J139" s="884" t="s">
        <v>64</v>
      </c>
      <c r="K139" s="884"/>
      <c r="L139" s="988">
        <v>45716</v>
      </c>
      <c r="M139" s="975" t="s">
        <v>58</v>
      </c>
      <c r="N139" s="909">
        <v>2025.6</v>
      </c>
      <c r="O139" s="975" t="s">
        <v>58</v>
      </c>
      <c r="P139" s="904" t="s">
        <v>221</v>
      </c>
      <c r="Q139" s="886" t="s">
        <v>57</v>
      </c>
      <c r="R139" s="886" t="s">
        <v>57</v>
      </c>
      <c r="S139" s="886" t="s">
        <v>57</v>
      </c>
      <c r="T139" s="886" t="s">
        <v>57</v>
      </c>
      <c r="U139" s="30" t="s">
        <v>57</v>
      </c>
      <c r="V139" s="872">
        <v>0</v>
      </c>
      <c r="W139" s="888">
        <v>0</v>
      </c>
      <c r="X139" s="110">
        <f t="shared" si="4"/>
        <v>0</v>
      </c>
      <c r="Y139" s="998">
        <v>1408</v>
      </c>
      <c r="Z139" s="958">
        <v>0</v>
      </c>
      <c r="AA139" s="874">
        <v>45716</v>
      </c>
      <c r="AB139" s="958">
        <v>1</v>
      </c>
      <c r="AC139" s="958">
        <v>1</v>
      </c>
      <c r="AD139" s="958">
        <v>1</v>
      </c>
      <c r="AE139" s="842" t="s">
        <v>403</v>
      </c>
    </row>
    <row r="140" spans="1:32" ht="24.75" customHeight="1">
      <c r="A140" s="898" t="s">
        <v>404</v>
      </c>
      <c r="B140" s="972" t="s">
        <v>51</v>
      </c>
      <c r="C140" s="868">
        <v>45742</v>
      </c>
      <c r="D140" s="907" t="s">
        <v>52</v>
      </c>
      <c r="E140" s="868">
        <v>45715</v>
      </c>
      <c r="F140" s="907" t="s">
        <v>54</v>
      </c>
      <c r="G140" s="989" t="s">
        <v>405</v>
      </c>
      <c r="H140" s="884">
        <v>84</v>
      </c>
      <c r="I140" s="884" t="s">
        <v>221</v>
      </c>
      <c r="J140" s="884" t="s">
        <v>57</v>
      </c>
      <c r="K140" s="884"/>
      <c r="L140" s="868">
        <v>45715</v>
      </c>
      <c r="M140" s="884" t="s">
        <v>58</v>
      </c>
      <c r="N140" s="909">
        <v>3801.75</v>
      </c>
      <c r="O140" s="884" t="s">
        <v>58</v>
      </c>
      <c r="P140" s="904" t="s">
        <v>221</v>
      </c>
      <c r="Q140" s="886" t="s">
        <v>57</v>
      </c>
      <c r="R140" s="886" t="s">
        <v>57</v>
      </c>
      <c r="S140" s="886" t="s">
        <v>57</v>
      </c>
      <c r="T140" s="886" t="s">
        <v>57</v>
      </c>
      <c r="U140" s="30" t="s">
        <v>57</v>
      </c>
      <c r="V140" s="872">
        <v>0</v>
      </c>
      <c r="W140" s="886">
        <v>0</v>
      </c>
      <c r="X140" s="110">
        <f t="shared" si="4"/>
        <v>0</v>
      </c>
      <c r="Y140" s="910">
        <v>5915</v>
      </c>
      <c r="Z140" s="958">
        <v>0</v>
      </c>
      <c r="AA140" s="874">
        <v>45716</v>
      </c>
      <c r="AB140" s="958">
        <v>1</v>
      </c>
      <c r="AC140" s="958">
        <v>1</v>
      </c>
      <c r="AD140" s="958">
        <v>1</v>
      </c>
      <c r="AE140" s="959"/>
    </row>
    <row r="141" spans="1:32" ht="24.75" customHeight="1">
      <c r="A141" s="918" t="s">
        <v>406</v>
      </c>
      <c r="B141" s="978" t="s">
        <v>51</v>
      </c>
      <c r="C141" s="866">
        <v>45742</v>
      </c>
      <c r="D141" s="821" t="s">
        <v>52</v>
      </c>
      <c r="E141" s="821" t="s">
        <v>53</v>
      </c>
      <c r="F141" s="821" t="s">
        <v>54</v>
      </c>
      <c r="G141" s="999" t="s">
        <v>407</v>
      </c>
      <c r="H141" s="867">
        <v>87</v>
      </c>
      <c r="I141" s="867" t="s">
        <v>221</v>
      </c>
      <c r="J141" s="867" t="s">
        <v>57</v>
      </c>
      <c r="K141" s="867"/>
      <c r="L141" s="1000">
        <v>45716</v>
      </c>
      <c r="M141" s="867" t="s">
        <v>58</v>
      </c>
      <c r="N141" s="869">
        <v>4021.5</v>
      </c>
      <c r="O141" s="867" t="s">
        <v>58</v>
      </c>
      <c r="P141" s="870" t="s">
        <v>221</v>
      </c>
      <c r="Q141" s="886" t="s">
        <v>57</v>
      </c>
      <c r="R141" s="886" t="s">
        <v>57</v>
      </c>
      <c r="S141" s="886" t="s">
        <v>57</v>
      </c>
      <c r="T141" s="886" t="s">
        <v>57</v>
      </c>
      <c r="U141" s="30" t="s">
        <v>57</v>
      </c>
      <c r="V141" s="872">
        <v>0</v>
      </c>
      <c r="W141" s="886">
        <v>0</v>
      </c>
      <c r="X141" s="888">
        <f t="shared" si="4"/>
        <v>0</v>
      </c>
      <c r="Y141" s="910">
        <v>5750</v>
      </c>
      <c r="Z141" s="958">
        <v>0</v>
      </c>
      <c r="AA141" s="874">
        <v>45716</v>
      </c>
      <c r="AB141" s="958">
        <v>1</v>
      </c>
      <c r="AC141" s="958">
        <v>1</v>
      </c>
      <c r="AD141" s="958">
        <v>1</v>
      </c>
      <c r="AE141" s="959"/>
    </row>
    <row r="142" spans="1:32" ht="24.75" customHeight="1">
      <c r="A142" s="918" t="s">
        <v>408</v>
      </c>
      <c r="B142" s="978" t="s">
        <v>51</v>
      </c>
      <c r="C142" s="866">
        <v>45705</v>
      </c>
      <c r="D142" s="821" t="s">
        <v>52</v>
      </c>
      <c r="E142" s="821" t="s">
        <v>53</v>
      </c>
      <c r="F142" s="821" t="s">
        <v>54</v>
      </c>
      <c r="G142" s="999" t="s">
        <v>409</v>
      </c>
      <c r="H142" s="867">
        <v>90</v>
      </c>
      <c r="I142" s="867" t="s">
        <v>221</v>
      </c>
      <c r="J142" s="867" t="s">
        <v>57</v>
      </c>
      <c r="K142" s="926"/>
      <c r="L142" s="889" t="s">
        <v>221</v>
      </c>
      <c r="M142" s="867" t="s">
        <v>58</v>
      </c>
      <c r="N142" s="927">
        <v>4490.25</v>
      </c>
      <c r="O142" s="867" t="s">
        <v>58</v>
      </c>
      <c r="P142" s="870" t="s">
        <v>221</v>
      </c>
      <c r="Q142" s="886" t="s">
        <v>57</v>
      </c>
      <c r="R142" s="886" t="s">
        <v>57</v>
      </c>
      <c r="S142" s="886" t="s">
        <v>57</v>
      </c>
      <c r="T142" s="886" t="s">
        <v>57</v>
      </c>
      <c r="U142" s="30" t="s">
        <v>57</v>
      </c>
      <c r="V142" s="872">
        <v>0</v>
      </c>
      <c r="W142" s="886">
        <v>0</v>
      </c>
      <c r="X142" s="888">
        <f t="shared" si="4"/>
        <v>0</v>
      </c>
      <c r="Y142" s="910">
        <v>6485</v>
      </c>
      <c r="Z142" s="958">
        <v>1</v>
      </c>
      <c r="AA142" s="874">
        <v>45716</v>
      </c>
      <c r="AB142" s="958">
        <v>1</v>
      </c>
      <c r="AC142" s="896">
        <v>1</v>
      </c>
      <c r="AD142" s="958">
        <v>1</v>
      </c>
      <c r="AE142" s="959"/>
    </row>
    <row r="143" spans="1:32" ht="24.75" customHeight="1">
      <c r="A143" s="914" t="s">
        <v>410</v>
      </c>
      <c r="B143" s="990" t="s">
        <v>51</v>
      </c>
      <c r="C143" s="877">
        <v>45742</v>
      </c>
      <c r="D143" s="879" t="s">
        <v>52</v>
      </c>
      <c r="E143" s="879" t="s">
        <v>53</v>
      </c>
      <c r="F143" s="879" t="s">
        <v>54</v>
      </c>
      <c r="G143" s="956" t="s">
        <v>411</v>
      </c>
      <c r="H143" s="881">
        <v>87</v>
      </c>
      <c r="I143" s="881" t="s">
        <v>221</v>
      </c>
      <c r="J143" s="881" t="s">
        <v>57</v>
      </c>
      <c r="K143" s="881"/>
      <c r="L143" s="1000">
        <v>45716</v>
      </c>
      <c r="M143" s="881" t="s">
        <v>58</v>
      </c>
      <c r="N143" s="915">
        <v>4056.9</v>
      </c>
      <c r="O143" s="881" t="s">
        <v>58</v>
      </c>
      <c r="P143" s="870" t="s">
        <v>221</v>
      </c>
      <c r="Q143" s="886" t="s">
        <v>57</v>
      </c>
      <c r="R143" s="886" t="s">
        <v>57</v>
      </c>
      <c r="S143" s="886" t="s">
        <v>57</v>
      </c>
      <c r="T143" s="886" t="s">
        <v>57</v>
      </c>
      <c r="U143" s="30" t="s">
        <v>57</v>
      </c>
      <c r="V143" s="872">
        <v>0</v>
      </c>
      <c r="W143" s="886">
        <v>0</v>
      </c>
      <c r="X143" s="583">
        <f t="shared" si="4"/>
        <v>0</v>
      </c>
      <c r="Y143" s="31">
        <v>5842</v>
      </c>
      <c r="Z143" s="22">
        <v>0</v>
      </c>
      <c r="AA143" s="54">
        <v>45716</v>
      </c>
      <c r="AB143" s="993">
        <v>1</v>
      </c>
      <c r="AC143" s="958">
        <v>1</v>
      </c>
      <c r="AD143" s="958">
        <v>1</v>
      </c>
      <c r="AE143" s="959"/>
    </row>
    <row r="144" spans="1:32" ht="24.75" customHeight="1">
      <c r="A144" s="591" t="s">
        <v>412</v>
      </c>
      <c r="B144" s="570" t="s">
        <v>124</v>
      </c>
      <c r="C144" s="606"/>
      <c r="D144" s="595" t="s">
        <v>86</v>
      </c>
      <c r="E144" s="595">
        <v>45768</v>
      </c>
      <c r="F144" s="603" t="s">
        <v>125</v>
      </c>
      <c r="G144" s="570"/>
      <c r="H144" s="594">
        <v>0</v>
      </c>
      <c r="I144" s="604" t="s">
        <v>221</v>
      </c>
      <c r="J144" s="594" t="s">
        <v>57</v>
      </c>
      <c r="K144" s="606"/>
      <c r="L144" s="592" t="s">
        <v>57</v>
      </c>
      <c r="M144" s="594" t="s">
        <v>122</v>
      </c>
      <c r="N144" s="704">
        <v>0</v>
      </c>
      <c r="O144" s="594" t="s">
        <v>122</v>
      </c>
      <c r="P144" s="610" t="s">
        <v>221</v>
      </c>
      <c r="Q144" s="382" t="s">
        <v>57</v>
      </c>
      <c r="R144" s="564" t="s">
        <v>413</v>
      </c>
      <c r="S144" s="564" t="s">
        <v>413</v>
      </c>
      <c r="T144" s="564" t="s">
        <v>413</v>
      </c>
      <c r="U144" s="30"/>
      <c r="V144" s="500">
        <v>3</v>
      </c>
      <c r="W144" s="564">
        <v>3</v>
      </c>
      <c r="X144" s="110">
        <f t="shared" si="4"/>
        <v>0</v>
      </c>
      <c r="Y144" s="561">
        <v>0</v>
      </c>
      <c r="Z144" s="542">
        <v>1</v>
      </c>
      <c r="AA144" s="550">
        <v>45768</v>
      </c>
      <c r="AB144" s="385">
        <v>0</v>
      </c>
      <c r="AC144" s="385">
        <v>0</v>
      </c>
      <c r="AD144" s="385">
        <v>1</v>
      </c>
      <c r="AE144" s="461" t="s">
        <v>414</v>
      </c>
      <c r="AF144" s="421"/>
    </row>
    <row r="145" spans="1:32" ht="24.75" customHeight="1">
      <c r="A145" s="591" t="s">
        <v>415</v>
      </c>
      <c r="B145" s="570" t="s">
        <v>124</v>
      </c>
      <c r="C145" s="606"/>
      <c r="D145" s="595" t="s">
        <v>86</v>
      </c>
      <c r="E145" s="595">
        <v>45768</v>
      </c>
      <c r="F145" s="603" t="s">
        <v>125</v>
      </c>
      <c r="G145" s="570"/>
      <c r="H145" s="594">
        <v>0</v>
      </c>
      <c r="I145" s="604" t="s">
        <v>221</v>
      </c>
      <c r="J145" s="594" t="s">
        <v>57</v>
      </c>
      <c r="K145" s="606"/>
      <c r="L145" s="592" t="s">
        <v>57</v>
      </c>
      <c r="M145" s="594" t="s">
        <v>122</v>
      </c>
      <c r="N145" s="704">
        <v>0</v>
      </c>
      <c r="O145" s="594" t="s">
        <v>122</v>
      </c>
      <c r="P145" s="610" t="s">
        <v>221</v>
      </c>
      <c r="Q145" s="382" t="s">
        <v>57</v>
      </c>
      <c r="R145" s="564" t="s">
        <v>413</v>
      </c>
      <c r="S145" s="564" t="s">
        <v>413</v>
      </c>
      <c r="T145" s="564" t="s">
        <v>413</v>
      </c>
      <c r="U145" s="30"/>
      <c r="V145" s="500">
        <v>3</v>
      </c>
      <c r="W145" s="564">
        <v>3</v>
      </c>
      <c r="X145" s="110">
        <f t="shared" si="4"/>
        <v>0</v>
      </c>
      <c r="Y145" s="561">
        <v>0</v>
      </c>
      <c r="Z145" s="542">
        <v>1</v>
      </c>
      <c r="AA145" s="550">
        <v>45768</v>
      </c>
      <c r="AB145" s="385">
        <v>0</v>
      </c>
      <c r="AC145" s="385">
        <v>0</v>
      </c>
      <c r="AD145" s="385">
        <v>1</v>
      </c>
      <c r="AE145" s="461" t="s">
        <v>416</v>
      </c>
      <c r="AF145" s="421"/>
    </row>
    <row r="146" spans="1:32" ht="24.75" customHeight="1">
      <c r="A146" s="937"/>
      <c r="B146" s="178"/>
      <c r="C146" s="178"/>
      <c r="D146" s="178"/>
      <c r="E146" s="178"/>
      <c r="F146" s="937"/>
      <c r="G146" s="937"/>
      <c r="H146" s="178"/>
      <c r="I146" s="178"/>
      <c r="J146" s="178"/>
      <c r="K146" s="178"/>
      <c r="L146" s="937"/>
      <c r="M146" s="178"/>
      <c r="N146" s="938"/>
      <c r="O146" s="178"/>
      <c r="P146" s="178"/>
      <c r="Q146" s="178"/>
      <c r="R146" s="178"/>
      <c r="S146" s="178"/>
      <c r="T146" s="178"/>
      <c r="U146" s="178"/>
      <c r="V146" s="178"/>
      <c r="W146" s="178"/>
      <c r="X146" s="178"/>
      <c r="Y146" s="178"/>
      <c r="Z146" s="178"/>
      <c r="AA146" s="178"/>
      <c r="AB146" s="178"/>
      <c r="AC146" s="178"/>
      <c r="AD146" s="178"/>
      <c r="AE146" s="939"/>
    </row>
    <row r="147" spans="1:32" ht="24.75" customHeight="1"/>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sheetData>
  <sortState xmlns:xlrd2="http://schemas.microsoft.com/office/spreadsheetml/2017/richdata2" ref="A2:AE55">
    <sortCondition descending="1" ref="B2:B55"/>
  </sortState>
  <dataValidations count="7">
    <dataValidation type="list" allowBlank="1" showInputMessage="1" showErrorMessage="1" sqref="I65 I98 I130" xr:uid="{926DFC83-3DBF-4858-99BA-16460A4A14DD}">
      <formula1>"N/A, On Track, In Jeopardy, Completed on Track, Completed, Completed -Missed TSD, On Hold Per Tillman"</formula1>
    </dataValidation>
    <dataValidation allowBlank="1" showInputMessage="1" showErrorMessage="1" sqref="E7 Q8 S8:U8 L76:L77 E80 E73 Q9:U13 E19 R7:R8 Q3:U6 E93 D61:E62 U78 E67 E23:E24 D47:E47 Q80:U80 D99:E101 E107 L107 Q108:Q121 E110 R109:U121 L111:L112 Q127:U143 L133 E135:E136 E143 L135:L1048576 Q145:U1048576 E102 Q122:U124 L114:L130 U125:U126 Q19:U67 L2:L74 Q69:U77 E84:E85 L79:L105 Q82:U107" xr:uid="{1D31F93E-3D68-4310-94BF-578ADAD65882}"/>
    <dataValidation type="list" allowBlank="1" showInputMessage="1" showErrorMessage="1" sqref="J61:J62 J2:J53 J131:J137 J139:J145 J99:J118 J120:J126 J66:J88 J90:J94" xr:uid="{5598570D-D2DE-4A6E-ABB1-14F4B3480632}">
      <formula1>"Received, Pending, Not Required"</formula1>
    </dataValidation>
    <dataValidation type="list" allowBlank="1" showInputMessage="1" showErrorMessage="1" sqref="I6 I8:I18 I20:I22 I25 I4 I63:I64 I60 I66 I49:I55 I41:I46 I94:I97 I111 I113 I115:I118 I120 I132:I134 I137 I139:I1048576 I102:I109 I122:I129 I68:I83 I87:I92" xr:uid="{BDA55F74-4FDA-49CF-8062-F3046665EBCB}">
      <formula1>"On Track, In Jeopardy, Completed on Track, Completed, Completed -Missed TSD"</formula1>
    </dataValidation>
    <dataValidation type="list" allowBlank="1" showInputMessage="1" showErrorMessage="1" sqref="I7 I5 I2:I3 I19 I93 I56:I59 I61:I62 I67 I23:I24 I26:I40 I47:I48 I99:I101 I110 I112 I114 I121 I119 I131 I135:I136 I138 I84:I8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29" workbookViewId="0">
      <selection activeCell="A35" sqref="A35:XFD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1" t="s">
        <v>19</v>
      </c>
      <c r="B1" s="531" t="s">
        <v>20</v>
      </c>
      <c r="C1" s="531" t="s">
        <v>21</v>
      </c>
      <c r="D1" s="531" t="s">
        <v>22</v>
      </c>
      <c r="E1" s="531" t="s">
        <v>23</v>
      </c>
      <c r="F1" s="531" t="s">
        <v>24</v>
      </c>
      <c r="G1" s="531" t="s">
        <v>25</v>
      </c>
      <c r="H1" s="531" t="s">
        <v>26</v>
      </c>
      <c r="I1" s="531" t="s">
        <v>27</v>
      </c>
      <c r="J1" s="531" t="s">
        <v>28</v>
      </c>
      <c r="K1" s="531" t="s">
        <v>30</v>
      </c>
      <c r="L1" s="531" t="s">
        <v>31</v>
      </c>
      <c r="M1" s="743" t="s">
        <v>32</v>
      </c>
      <c r="N1" s="743" t="s">
        <v>417</v>
      </c>
      <c r="O1" s="531" t="s">
        <v>33</v>
      </c>
      <c r="P1" s="531" t="s">
        <v>34</v>
      </c>
      <c r="Q1" s="531" t="s">
        <v>35</v>
      </c>
      <c r="R1" s="531" t="s">
        <v>40</v>
      </c>
      <c r="S1" s="531" t="s">
        <v>41</v>
      </c>
      <c r="T1" s="531" t="s">
        <v>43</v>
      </c>
      <c r="U1" s="531" t="s">
        <v>44</v>
      </c>
      <c r="V1" s="531" t="s">
        <v>45</v>
      </c>
      <c r="W1" s="532" t="s">
        <v>46</v>
      </c>
      <c r="X1" s="531" t="s">
        <v>47</v>
      </c>
      <c r="Y1" s="531" t="s">
        <v>48</v>
      </c>
      <c r="Z1" s="744" t="s">
        <v>39</v>
      </c>
      <c r="AA1" t="s">
        <v>418</v>
      </c>
    </row>
    <row r="2" spans="1:27" ht="39.75" customHeight="1">
      <c r="A2" s="591" t="s">
        <v>419</v>
      </c>
      <c r="B2" s="592" t="s">
        <v>124</v>
      </c>
      <c r="C2" s="587">
        <v>45772</v>
      </c>
      <c r="D2" s="587" t="s">
        <v>86</v>
      </c>
      <c r="E2" s="617">
        <v>45691</v>
      </c>
      <c r="F2" s="617" t="s">
        <v>138</v>
      </c>
      <c r="G2" s="598" t="s">
        <v>420</v>
      </c>
      <c r="H2" s="121">
        <v>0</v>
      </c>
      <c r="I2" s="599" t="s">
        <v>220</v>
      </c>
      <c r="J2" s="121" t="s">
        <v>64</v>
      </c>
      <c r="K2" s="587">
        <v>45708</v>
      </c>
      <c r="L2" s="121" t="s">
        <v>58</v>
      </c>
      <c r="M2" s="746">
        <v>62460.45</v>
      </c>
      <c r="N2" s="755">
        <v>61491.05</v>
      </c>
      <c r="O2" s="121" t="s">
        <v>58</v>
      </c>
      <c r="P2" s="761" t="s">
        <v>221</v>
      </c>
      <c r="Q2" s="619">
        <v>45709</v>
      </c>
      <c r="R2" s="41">
        <v>4949</v>
      </c>
      <c r="S2" s="767">
        <v>5089</v>
      </c>
      <c r="T2" s="561">
        <v>0</v>
      </c>
      <c r="U2" s="542">
        <v>1.03</v>
      </c>
      <c r="V2" s="550">
        <v>45720</v>
      </c>
      <c r="W2" s="542">
        <v>1</v>
      </c>
      <c r="X2" s="542">
        <v>1</v>
      </c>
      <c r="Y2" s="542">
        <v>1</v>
      </c>
      <c r="Z2" s="174">
        <v>45821</v>
      </c>
    </row>
    <row r="3" spans="1:27" ht="39.75" customHeight="1">
      <c r="A3" s="591" t="s">
        <v>421</v>
      </c>
      <c r="B3" s="570" t="s">
        <v>124</v>
      </c>
      <c r="C3" s="595">
        <v>45772</v>
      </c>
      <c r="D3" s="603" t="s">
        <v>422</v>
      </c>
      <c r="E3" s="595">
        <v>45735</v>
      </c>
      <c r="F3" s="603" t="s">
        <v>138</v>
      </c>
      <c r="G3" s="749" t="s">
        <v>423</v>
      </c>
      <c r="H3" s="594">
        <v>0</v>
      </c>
      <c r="I3" s="604" t="s">
        <v>220</v>
      </c>
      <c r="J3" s="594" t="s">
        <v>64</v>
      </c>
      <c r="K3" s="595">
        <v>45735</v>
      </c>
      <c r="L3" s="594" t="s">
        <v>58</v>
      </c>
      <c r="M3" s="752">
        <v>15690.1</v>
      </c>
      <c r="N3" s="755">
        <v>16153.75</v>
      </c>
      <c r="O3" s="594" t="s">
        <v>58</v>
      </c>
      <c r="P3" s="762" t="s">
        <v>221</v>
      </c>
      <c r="Q3" s="540">
        <v>45735</v>
      </c>
      <c r="R3" s="541">
        <v>1242</v>
      </c>
      <c r="S3" s="541">
        <v>1243</v>
      </c>
      <c r="T3" s="551">
        <v>0</v>
      </c>
      <c r="U3" s="589">
        <v>1</v>
      </c>
      <c r="V3" s="540">
        <v>45743</v>
      </c>
      <c r="W3" s="542">
        <v>1</v>
      </c>
      <c r="X3" s="542">
        <v>1</v>
      </c>
      <c r="Y3" s="542">
        <v>1</v>
      </c>
      <c r="Z3" s="768">
        <v>45835</v>
      </c>
      <c r="AA3" s="769" t="s">
        <v>424</v>
      </c>
    </row>
    <row r="4" spans="1:27" ht="39.75" customHeight="1">
      <c r="A4" s="591" t="s">
        <v>425</v>
      </c>
      <c r="B4" s="592" t="s">
        <v>124</v>
      </c>
      <c r="C4" s="587">
        <v>45787</v>
      </c>
      <c r="D4" s="617" t="s">
        <v>127</v>
      </c>
      <c r="E4" s="587">
        <v>45715</v>
      </c>
      <c r="F4" s="592" t="s">
        <v>138</v>
      </c>
      <c r="G4" s="598" t="s">
        <v>426</v>
      </c>
      <c r="H4" s="121">
        <v>0</v>
      </c>
      <c r="I4" s="599" t="s">
        <v>220</v>
      </c>
      <c r="J4" s="121" t="s">
        <v>64</v>
      </c>
      <c r="K4" s="592" t="s">
        <v>221</v>
      </c>
      <c r="L4" s="121" t="s">
        <v>58</v>
      </c>
      <c r="M4" s="746">
        <v>12601.45</v>
      </c>
      <c r="N4" s="755">
        <v>13008.1</v>
      </c>
      <c r="O4" s="121" t="s">
        <v>58</v>
      </c>
      <c r="P4" s="761" t="s">
        <v>221</v>
      </c>
      <c r="Q4" s="619">
        <v>45716</v>
      </c>
      <c r="R4" s="574">
        <v>939</v>
      </c>
      <c r="S4" s="574">
        <v>928</v>
      </c>
      <c r="T4" s="561">
        <v>0</v>
      </c>
      <c r="U4" s="542">
        <v>0.99</v>
      </c>
      <c r="V4" s="550">
        <v>45733</v>
      </c>
      <c r="W4" s="1001">
        <v>1</v>
      </c>
      <c r="X4" s="1001">
        <v>1</v>
      </c>
      <c r="Y4" s="542">
        <v>1</v>
      </c>
      <c r="Z4" s="174">
        <v>45824</v>
      </c>
    </row>
    <row r="5" spans="1:27" ht="39.75" customHeight="1">
      <c r="A5" s="591" t="s">
        <v>427</v>
      </c>
      <c r="B5" s="570" t="s">
        <v>124</v>
      </c>
      <c r="C5" s="595">
        <v>45711</v>
      </c>
      <c r="D5" s="595" t="s">
        <v>428</v>
      </c>
      <c r="E5" s="595">
        <v>45693</v>
      </c>
      <c r="F5" s="603" t="s">
        <v>125</v>
      </c>
      <c r="G5" s="612" t="s">
        <v>87</v>
      </c>
      <c r="H5" s="594">
        <v>54</v>
      </c>
      <c r="I5" s="604" t="s">
        <v>273</v>
      </c>
      <c r="J5" s="594" t="s">
        <v>64</v>
      </c>
      <c r="K5" s="570" t="s">
        <v>221</v>
      </c>
      <c r="L5" s="604" t="s">
        <v>58</v>
      </c>
      <c r="M5" s="752">
        <v>47461.5</v>
      </c>
      <c r="N5" s="745">
        <v>45340</v>
      </c>
      <c r="O5" s="604" t="s">
        <v>58</v>
      </c>
      <c r="P5" s="762" t="s">
        <v>221</v>
      </c>
      <c r="Q5" s="540">
        <v>45692</v>
      </c>
      <c r="R5" s="541">
        <v>3775</v>
      </c>
      <c r="S5" s="541">
        <v>3734</v>
      </c>
      <c r="T5" s="551">
        <v>0</v>
      </c>
      <c r="U5" s="589">
        <v>0.99</v>
      </c>
      <c r="V5" s="540">
        <v>45708</v>
      </c>
      <c r="W5" s="1001">
        <v>1</v>
      </c>
      <c r="X5" s="1001">
        <v>1</v>
      </c>
      <c r="Y5" s="542">
        <v>1</v>
      </c>
      <c r="Z5" s="174">
        <v>45743</v>
      </c>
    </row>
    <row r="6" spans="1:27" ht="39.75" customHeight="1">
      <c r="A6" s="591" t="s">
        <v>429</v>
      </c>
      <c r="B6" s="592" t="s">
        <v>124</v>
      </c>
      <c r="C6" s="587">
        <v>45711</v>
      </c>
      <c r="D6" s="617" t="s">
        <v>127</v>
      </c>
      <c r="E6" s="587">
        <v>45712</v>
      </c>
      <c r="F6" s="617" t="s">
        <v>138</v>
      </c>
      <c r="G6" s="625" t="s">
        <v>430</v>
      </c>
      <c r="H6" s="121">
        <v>49</v>
      </c>
      <c r="I6" s="121" t="s">
        <v>273</v>
      </c>
      <c r="J6" s="121" t="s">
        <v>64</v>
      </c>
      <c r="K6" s="587">
        <v>45713</v>
      </c>
      <c r="L6" s="599" t="s">
        <v>58</v>
      </c>
      <c r="M6" s="746">
        <v>43064</v>
      </c>
      <c r="N6" s="832">
        <v>44346</v>
      </c>
      <c r="O6" s="599" t="s">
        <v>58</v>
      </c>
      <c r="P6" s="594" t="s">
        <v>221</v>
      </c>
      <c r="Q6" s="540">
        <v>45692</v>
      </c>
      <c r="R6" s="541">
        <v>3422</v>
      </c>
      <c r="S6" s="541">
        <v>3519</v>
      </c>
      <c r="T6" s="561">
        <v>0</v>
      </c>
      <c r="U6" s="542">
        <v>1.03</v>
      </c>
      <c r="V6" s="550">
        <v>45727</v>
      </c>
      <c r="W6" s="542">
        <v>1</v>
      </c>
      <c r="X6" s="542">
        <v>1</v>
      </c>
      <c r="Y6" s="542">
        <v>1</v>
      </c>
      <c r="Z6" s="174">
        <v>45743</v>
      </c>
    </row>
    <row r="7" spans="1:27" ht="39.75" customHeight="1">
      <c r="A7" s="591" t="s">
        <v>431</v>
      </c>
      <c r="B7" s="592" t="s">
        <v>124</v>
      </c>
      <c r="C7" s="587">
        <v>45716</v>
      </c>
      <c r="D7" s="617" t="s">
        <v>127</v>
      </c>
      <c r="E7" s="587">
        <v>45706</v>
      </c>
      <c r="F7" s="617" t="s">
        <v>125</v>
      </c>
      <c r="G7" s="598" t="s">
        <v>432</v>
      </c>
      <c r="H7" s="121">
        <v>56</v>
      </c>
      <c r="I7" s="599" t="s">
        <v>273</v>
      </c>
      <c r="J7" s="121" t="s">
        <v>64</v>
      </c>
      <c r="K7" s="614">
        <v>45707</v>
      </c>
      <c r="L7" s="121" t="s">
        <v>58</v>
      </c>
      <c r="M7" s="746">
        <v>62522.54</v>
      </c>
      <c r="N7" s="755">
        <v>56001</v>
      </c>
      <c r="O7" s="121" t="s">
        <v>58</v>
      </c>
      <c r="P7" s="121" t="s">
        <v>221</v>
      </c>
      <c r="Q7" s="619">
        <v>45707</v>
      </c>
      <c r="R7" s="41">
        <v>4063</v>
      </c>
      <c r="S7" s="41">
        <v>4097</v>
      </c>
      <c r="T7" s="561">
        <v>0</v>
      </c>
      <c r="U7" s="542">
        <v>1</v>
      </c>
      <c r="V7" s="550">
        <v>45719</v>
      </c>
      <c r="W7" s="542">
        <v>1</v>
      </c>
      <c r="X7" s="542">
        <v>1</v>
      </c>
      <c r="Y7" s="542">
        <v>1</v>
      </c>
      <c r="Z7" s="174">
        <v>45835</v>
      </c>
    </row>
    <row r="8" spans="1:27" ht="39.75" customHeight="1">
      <c r="A8" s="591" t="s">
        <v>433</v>
      </c>
      <c r="B8" s="592" t="s">
        <v>124</v>
      </c>
      <c r="C8" s="587">
        <v>45925</v>
      </c>
      <c r="D8" s="617" t="s">
        <v>127</v>
      </c>
      <c r="E8" s="587">
        <v>45755</v>
      </c>
      <c r="F8" s="617" t="s">
        <v>125</v>
      </c>
      <c r="G8" s="749" t="s">
        <v>434</v>
      </c>
      <c r="H8" s="121">
        <v>82</v>
      </c>
      <c r="I8" s="599" t="s">
        <v>220</v>
      </c>
      <c r="J8" s="121" t="s">
        <v>64</v>
      </c>
      <c r="K8" s="614">
        <v>45756</v>
      </c>
      <c r="L8" s="121" t="s">
        <v>58</v>
      </c>
      <c r="M8" s="746">
        <v>67171.5</v>
      </c>
      <c r="N8" s="755">
        <v>64739</v>
      </c>
      <c r="O8" s="121" t="s">
        <v>58</v>
      </c>
      <c r="P8" s="121" t="s">
        <v>221</v>
      </c>
      <c r="Q8" s="619">
        <v>45756</v>
      </c>
      <c r="R8" s="41">
        <v>5373</v>
      </c>
      <c r="S8" s="41">
        <v>5300</v>
      </c>
      <c r="T8" s="561">
        <v>0</v>
      </c>
      <c r="U8" s="542">
        <v>0.99</v>
      </c>
      <c r="V8" s="550">
        <v>45775</v>
      </c>
      <c r="W8" s="542">
        <v>1</v>
      </c>
      <c r="X8" s="542">
        <v>1</v>
      </c>
      <c r="Y8" s="542">
        <v>1</v>
      </c>
      <c r="Z8" s="174">
        <v>45818</v>
      </c>
    </row>
    <row r="9" spans="1:27" ht="39.75" customHeight="1">
      <c r="A9" s="591" t="s">
        <v>435</v>
      </c>
      <c r="B9" s="592" t="s">
        <v>124</v>
      </c>
      <c r="C9" s="587">
        <v>45925</v>
      </c>
      <c r="D9" s="617" t="s">
        <v>422</v>
      </c>
      <c r="E9" s="587">
        <v>45749</v>
      </c>
      <c r="F9" s="617" t="s">
        <v>125</v>
      </c>
      <c r="G9" s="598" t="s">
        <v>436</v>
      </c>
      <c r="H9" s="121">
        <v>79</v>
      </c>
      <c r="I9" s="599" t="s">
        <v>220</v>
      </c>
      <c r="J9" s="121" t="s">
        <v>64</v>
      </c>
      <c r="K9" s="587">
        <v>45749</v>
      </c>
      <c r="L9" s="121" t="s">
        <v>58</v>
      </c>
      <c r="M9" s="746">
        <v>72492</v>
      </c>
      <c r="N9" s="755">
        <v>73087.5</v>
      </c>
      <c r="O9" s="121" t="s">
        <v>58</v>
      </c>
      <c r="P9" s="121" t="s">
        <v>221</v>
      </c>
      <c r="Q9" s="550">
        <v>45749</v>
      </c>
      <c r="R9" s="41">
        <v>5941</v>
      </c>
      <c r="S9" s="41">
        <v>5972</v>
      </c>
      <c r="T9" s="561">
        <v>0</v>
      </c>
      <c r="U9" s="542">
        <v>1</v>
      </c>
      <c r="V9" s="550">
        <v>45761</v>
      </c>
      <c r="W9" s="385">
        <v>0</v>
      </c>
      <c r="X9" s="385">
        <v>0</v>
      </c>
      <c r="Y9" s="385">
        <v>0</v>
      </c>
      <c r="Z9" s="174">
        <v>45834</v>
      </c>
    </row>
    <row r="10" spans="1:27" ht="39.75" customHeight="1">
      <c r="A10" s="591" t="s">
        <v>437</v>
      </c>
      <c r="B10" s="592" t="s">
        <v>124</v>
      </c>
      <c r="C10" s="587">
        <v>45925</v>
      </c>
      <c r="D10" s="617" t="s">
        <v>127</v>
      </c>
      <c r="E10" s="587">
        <v>45749</v>
      </c>
      <c r="F10" s="617" t="s">
        <v>138</v>
      </c>
      <c r="G10" s="598" t="s">
        <v>438</v>
      </c>
      <c r="H10" s="121">
        <v>59</v>
      </c>
      <c r="I10" s="599" t="s">
        <v>220</v>
      </c>
      <c r="J10" s="121" t="s">
        <v>64</v>
      </c>
      <c r="K10" s="587">
        <v>45750</v>
      </c>
      <c r="L10" s="121" t="s">
        <v>58</v>
      </c>
      <c r="M10" s="746">
        <v>51295</v>
      </c>
      <c r="N10" s="755">
        <v>51485.5</v>
      </c>
      <c r="O10" s="121" t="s">
        <v>58</v>
      </c>
      <c r="P10" s="508" t="s">
        <v>221</v>
      </c>
      <c r="Q10" s="550">
        <v>45750</v>
      </c>
      <c r="R10" s="41">
        <v>4122</v>
      </c>
      <c r="S10" s="41">
        <v>4138</v>
      </c>
      <c r="T10" s="561">
        <v>0</v>
      </c>
      <c r="U10" s="542">
        <v>1</v>
      </c>
      <c r="V10" s="550">
        <v>45764</v>
      </c>
      <c r="W10" s="542">
        <v>1</v>
      </c>
      <c r="X10" s="542">
        <v>1</v>
      </c>
      <c r="Y10" s="542">
        <v>1</v>
      </c>
      <c r="Z10" s="174">
        <v>45818</v>
      </c>
    </row>
    <row r="11" spans="1:27" ht="39.75" customHeight="1">
      <c r="A11" s="591" t="s">
        <v>439</v>
      </c>
      <c r="B11" s="592" t="s">
        <v>124</v>
      </c>
      <c r="C11" s="587">
        <v>45688</v>
      </c>
      <c r="D11" s="587" t="s">
        <v>440</v>
      </c>
      <c r="E11" s="587">
        <v>45666</v>
      </c>
      <c r="F11" s="617" t="s">
        <v>138</v>
      </c>
      <c r="G11" s="625" t="s">
        <v>441</v>
      </c>
      <c r="H11" s="121">
        <v>23</v>
      </c>
      <c r="I11" s="121" t="s">
        <v>220</v>
      </c>
      <c r="J11" s="121" t="s">
        <v>64</v>
      </c>
      <c r="K11" s="592" t="s">
        <v>221</v>
      </c>
      <c r="L11" s="599" t="s">
        <v>58</v>
      </c>
      <c r="M11" s="746">
        <v>26617</v>
      </c>
      <c r="N11" s="832">
        <v>25405</v>
      </c>
      <c r="O11" s="599" t="s">
        <v>58</v>
      </c>
      <c r="P11" s="508" t="s">
        <v>221</v>
      </c>
      <c r="Q11" s="550">
        <v>45659</v>
      </c>
      <c r="R11" s="41">
        <v>2121</v>
      </c>
      <c r="S11" s="41">
        <v>2106</v>
      </c>
      <c r="T11" s="561">
        <v>0</v>
      </c>
      <c r="U11" s="542">
        <v>1</v>
      </c>
      <c r="V11" s="550">
        <v>45670</v>
      </c>
      <c r="W11" s="542">
        <v>1</v>
      </c>
      <c r="X11" s="542">
        <v>1</v>
      </c>
      <c r="Y11" s="542">
        <v>1</v>
      </c>
      <c r="Z11" s="174">
        <v>45702</v>
      </c>
    </row>
    <row r="12" spans="1:27" ht="39.75" customHeight="1">
      <c r="A12" s="591" t="s">
        <v>442</v>
      </c>
      <c r="B12" s="592" t="s">
        <v>124</v>
      </c>
      <c r="C12" s="587">
        <v>45688</v>
      </c>
      <c r="D12" s="587" t="s">
        <v>86</v>
      </c>
      <c r="E12" s="587">
        <v>45679</v>
      </c>
      <c r="F12" s="617" t="s">
        <v>138</v>
      </c>
      <c r="G12" s="625" t="s">
        <v>443</v>
      </c>
      <c r="H12" s="121">
        <v>70</v>
      </c>
      <c r="I12" s="599" t="s">
        <v>273</v>
      </c>
      <c r="J12" s="121" t="s">
        <v>64</v>
      </c>
      <c r="K12" s="592" t="s">
        <v>221</v>
      </c>
      <c r="L12" s="599" t="s">
        <v>58</v>
      </c>
      <c r="M12" s="746">
        <v>72118</v>
      </c>
      <c r="N12" s="833">
        <v>70778</v>
      </c>
      <c r="O12" s="599" t="s">
        <v>58</v>
      </c>
      <c r="P12" s="508" t="s">
        <v>221</v>
      </c>
      <c r="Q12" s="550">
        <v>45659</v>
      </c>
      <c r="R12" s="41">
        <v>5987</v>
      </c>
      <c r="S12" s="41">
        <v>5879</v>
      </c>
      <c r="T12" s="561">
        <v>0</v>
      </c>
      <c r="U12" s="542">
        <v>0.98</v>
      </c>
      <c r="V12" s="550">
        <v>45679</v>
      </c>
      <c r="W12" s="542">
        <v>1</v>
      </c>
      <c r="X12" s="542">
        <v>1</v>
      </c>
      <c r="Y12" s="542">
        <v>1</v>
      </c>
      <c r="Z12" s="174">
        <v>45821</v>
      </c>
    </row>
    <row r="13" spans="1:27" ht="39.75" customHeight="1">
      <c r="A13" s="591" t="s">
        <v>444</v>
      </c>
      <c r="B13" s="592" t="s">
        <v>124</v>
      </c>
      <c r="C13" s="587">
        <v>45688</v>
      </c>
      <c r="D13" s="587" t="s">
        <v>127</v>
      </c>
      <c r="E13" s="587">
        <v>45685</v>
      </c>
      <c r="F13" s="617" t="s">
        <v>138</v>
      </c>
      <c r="G13" s="625" t="s">
        <v>445</v>
      </c>
      <c r="H13" s="121">
        <v>75</v>
      </c>
      <c r="I13" s="599" t="s">
        <v>273</v>
      </c>
      <c r="J13" s="121" t="s">
        <v>64</v>
      </c>
      <c r="K13" s="592" t="s">
        <v>221</v>
      </c>
      <c r="L13" s="599" t="s">
        <v>58</v>
      </c>
      <c r="M13" s="746">
        <v>69288</v>
      </c>
      <c r="N13" s="832">
        <v>70664</v>
      </c>
      <c r="O13" s="599" t="s">
        <v>58</v>
      </c>
      <c r="P13" s="508" t="s">
        <v>221</v>
      </c>
      <c r="Q13" s="550">
        <v>45672</v>
      </c>
      <c r="R13" s="41">
        <v>5690</v>
      </c>
      <c r="S13" s="41">
        <v>5759</v>
      </c>
      <c r="T13" s="561">
        <v>0</v>
      </c>
      <c r="U13" s="542">
        <v>1.01</v>
      </c>
      <c r="V13" s="550">
        <v>45685</v>
      </c>
      <c r="W13" s="542">
        <v>1</v>
      </c>
      <c r="X13" s="542">
        <v>1</v>
      </c>
      <c r="Y13" s="542">
        <v>1</v>
      </c>
      <c r="Z13" s="174">
        <v>45744</v>
      </c>
    </row>
    <row r="14" spans="1:27" ht="39.75" customHeight="1">
      <c r="A14" s="591" t="s">
        <v>446</v>
      </c>
      <c r="B14" s="592" t="s">
        <v>124</v>
      </c>
      <c r="C14" s="587">
        <v>45688</v>
      </c>
      <c r="D14" s="587" t="s">
        <v>447</v>
      </c>
      <c r="E14" s="587">
        <v>45693</v>
      </c>
      <c r="F14" s="617" t="s">
        <v>125</v>
      </c>
      <c r="G14" s="625" t="s">
        <v>448</v>
      </c>
      <c r="H14" s="121">
        <v>65</v>
      </c>
      <c r="I14" s="599" t="s">
        <v>273</v>
      </c>
      <c r="J14" s="121" t="s">
        <v>64</v>
      </c>
      <c r="K14" s="587">
        <v>45673</v>
      </c>
      <c r="L14" s="599" t="s">
        <v>58</v>
      </c>
      <c r="M14" s="746">
        <v>69555</v>
      </c>
      <c r="N14" s="833">
        <v>70432</v>
      </c>
      <c r="O14" s="599" t="s">
        <v>58</v>
      </c>
      <c r="P14" s="508" t="s">
        <v>221</v>
      </c>
      <c r="Q14" s="550">
        <v>45673</v>
      </c>
      <c r="R14" s="41">
        <v>5661</v>
      </c>
      <c r="S14" s="41">
        <v>5633</v>
      </c>
      <c r="T14" s="561">
        <v>0</v>
      </c>
      <c r="U14" s="542">
        <v>1</v>
      </c>
      <c r="V14" s="550">
        <v>45693</v>
      </c>
      <c r="W14" s="542">
        <v>1</v>
      </c>
      <c r="X14" s="542">
        <v>1</v>
      </c>
      <c r="Y14" s="542">
        <v>1</v>
      </c>
      <c r="Z14" s="174">
        <v>45821</v>
      </c>
    </row>
    <row r="15" spans="1:27" ht="39.75" customHeight="1">
      <c r="A15" s="591" t="s">
        <v>449</v>
      </c>
      <c r="B15" s="592" t="s">
        <v>124</v>
      </c>
      <c r="C15" s="587">
        <v>45688</v>
      </c>
      <c r="D15" s="587" t="s">
        <v>127</v>
      </c>
      <c r="E15" s="587">
        <v>45685</v>
      </c>
      <c r="F15" s="617" t="s">
        <v>138</v>
      </c>
      <c r="G15" s="625" t="s">
        <v>450</v>
      </c>
      <c r="H15" s="121">
        <v>81</v>
      </c>
      <c r="I15" s="599" t="s">
        <v>273</v>
      </c>
      <c r="J15" s="121" t="s">
        <v>64</v>
      </c>
      <c r="K15" s="592" t="s">
        <v>221</v>
      </c>
      <c r="L15" s="599" t="s">
        <v>58</v>
      </c>
      <c r="M15" s="746">
        <v>83754</v>
      </c>
      <c r="N15" s="832">
        <v>80572.5</v>
      </c>
      <c r="O15" s="599" t="s">
        <v>58</v>
      </c>
      <c r="P15" s="508" t="s">
        <v>221</v>
      </c>
      <c r="Q15" s="550">
        <v>45672</v>
      </c>
      <c r="R15" s="41">
        <v>7140</v>
      </c>
      <c r="S15" s="41">
        <v>6854</v>
      </c>
      <c r="T15" s="561">
        <v>0</v>
      </c>
      <c r="U15" s="542">
        <v>0.96</v>
      </c>
      <c r="V15" s="550">
        <v>45685</v>
      </c>
      <c r="W15" s="542">
        <v>1</v>
      </c>
      <c r="X15" s="542">
        <v>1</v>
      </c>
      <c r="Y15" s="542">
        <v>1</v>
      </c>
      <c r="Z15" s="174">
        <v>45702</v>
      </c>
    </row>
    <row r="16" spans="1:27" ht="39.75" customHeight="1">
      <c r="A16" s="591" t="s">
        <v>451</v>
      </c>
      <c r="B16" s="592" t="s">
        <v>124</v>
      </c>
      <c r="C16" s="587">
        <v>45742</v>
      </c>
      <c r="D16" s="617" t="s">
        <v>127</v>
      </c>
      <c r="E16" s="587">
        <v>45708</v>
      </c>
      <c r="F16" s="617" t="s">
        <v>125</v>
      </c>
      <c r="G16" s="598" t="s">
        <v>452</v>
      </c>
      <c r="H16" s="121">
        <v>50</v>
      </c>
      <c r="I16" s="121" t="s">
        <v>273</v>
      </c>
      <c r="J16" s="121" t="s">
        <v>64</v>
      </c>
      <c r="K16" s="587">
        <v>45705</v>
      </c>
      <c r="L16" s="121" t="s">
        <v>58</v>
      </c>
      <c r="M16" s="746">
        <v>43895.5</v>
      </c>
      <c r="N16" s="832">
        <v>44479.5</v>
      </c>
      <c r="O16" s="121" t="s">
        <v>58</v>
      </c>
      <c r="P16" s="508" t="s">
        <v>221</v>
      </c>
      <c r="Q16" s="619">
        <v>45706</v>
      </c>
      <c r="R16" s="41">
        <v>3581</v>
      </c>
      <c r="S16" s="41">
        <v>3634</v>
      </c>
      <c r="T16" s="561">
        <v>0</v>
      </c>
      <c r="U16" s="542">
        <v>1.01</v>
      </c>
      <c r="V16" s="550">
        <v>45728</v>
      </c>
      <c r="W16" s="542">
        <v>1</v>
      </c>
      <c r="X16" s="542">
        <v>1</v>
      </c>
      <c r="Y16" s="542">
        <v>1</v>
      </c>
      <c r="Z16" s="174">
        <v>45743</v>
      </c>
    </row>
    <row r="17" spans="1:27" ht="39.75" customHeight="1">
      <c r="A17" s="591" t="s">
        <v>453</v>
      </c>
      <c r="B17" s="592" t="s">
        <v>124</v>
      </c>
      <c r="C17" s="587">
        <v>45742</v>
      </c>
      <c r="D17" s="617" t="s">
        <v>127</v>
      </c>
      <c r="E17" s="587">
        <v>45729</v>
      </c>
      <c r="F17" s="592" t="s">
        <v>125</v>
      </c>
      <c r="G17" s="598" t="s">
        <v>454</v>
      </c>
      <c r="H17" s="121">
        <v>52</v>
      </c>
      <c r="I17" s="121" t="s">
        <v>220</v>
      </c>
      <c r="J17" s="121" t="s">
        <v>64</v>
      </c>
      <c r="K17" s="587">
        <v>45733</v>
      </c>
      <c r="L17" s="121" t="s">
        <v>58</v>
      </c>
      <c r="M17" s="746">
        <v>50824.5</v>
      </c>
      <c r="N17" s="832">
        <v>50928.5</v>
      </c>
      <c r="O17" s="121" t="s">
        <v>58</v>
      </c>
      <c r="P17" s="508" t="s">
        <v>221</v>
      </c>
      <c r="Q17" s="550">
        <v>45729</v>
      </c>
      <c r="R17" s="41">
        <v>4030</v>
      </c>
      <c r="S17" s="41">
        <v>4064</v>
      </c>
      <c r="T17" s="382">
        <v>0</v>
      </c>
      <c r="U17" s="542">
        <v>1</v>
      </c>
      <c r="V17" s="550">
        <v>45749</v>
      </c>
      <c r="W17" s="542">
        <v>1</v>
      </c>
      <c r="X17" s="542">
        <v>1</v>
      </c>
      <c r="Y17" s="542">
        <v>1</v>
      </c>
      <c r="Z17" s="174">
        <v>45789</v>
      </c>
    </row>
    <row r="18" spans="1:27" ht="39.75" customHeight="1">
      <c r="A18" s="591" t="s">
        <v>455</v>
      </c>
      <c r="B18" s="592" t="s">
        <v>124</v>
      </c>
      <c r="C18" s="587">
        <v>45772</v>
      </c>
      <c r="D18" s="617" t="s">
        <v>127</v>
      </c>
      <c r="E18" s="587">
        <v>45735</v>
      </c>
      <c r="F18" s="617" t="s">
        <v>138</v>
      </c>
      <c r="G18" s="598" t="s">
        <v>456</v>
      </c>
      <c r="H18" s="121">
        <v>86</v>
      </c>
      <c r="I18" s="121" t="s">
        <v>220</v>
      </c>
      <c r="J18" s="121" t="s">
        <v>64</v>
      </c>
      <c r="K18" s="587">
        <v>45737</v>
      </c>
      <c r="L18" s="121" t="s">
        <v>58</v>
      </c>
      <c r="M18" s="746">
        <v>83462</v>
      </c>
      <c r="N18" s="832">
        <v>83033</v>
      </c>
      <c r="O18" s="121" t="s">
        <v>58</v>
      </c>
      <c r="P18" s="508" t="s">
        <v>221</v>
      </c>
      <c r="Q18" s="550">
        <v>45735</v>
      </c>
      <c r="R18" s="41">
        <v>6723</v>
      </c>
      <c r="S18" s="41">
        <v>6757</v>
      </c>
      <c r="T18" s="561">
        <v>0</v>
      </c>
      <c r="U18" s="542">
        <v>1</v>
      </c>
      <c r="V18" s="550">
        <v>45754</v>
      </c>
      <c r="W18" s="542">
        <v>1</v>
      </c>
      <c r="X18" s="542">
        <v>1</v>
      </c>
      <c r="Y18" s="542">
        <v>1</v>
      </c>
      <c r="Z18" s="174">
        <v>45789</v>
      </c>
    </row>
    <row r="19" spans="1:27" ht="39.75" customHeight="1">
      <c r="A19" s="591" t="s">
        <v>457</v>
      </c>
      <c r="B19" s="592" t="s">
        <v>124</v>
      </c>
      <c r="C19" s="587">
        <v>45716</v>
      </c>
      <c r="D19" s="617" t="s">
        <v>127</v>
      </c>
      <c r="E19" s="587">
        <v>45712</v>
      </c>
      <c r="F19" s="617" t="s">
        <v>125</v>
      </c>
      <c r="G19" s="598" t="s">
        <v>458</v>
      </c>
      <c r="H19" s="121">
        <v>51</v>
      </c>
      <c r="I19" s="599" t="s">
        <v>273</v>
      </c>
      <c r="J19" s="121" t="s">
        <v>64</v>
      </c>
      <c r="K19" s="592" t="s">
        <v>221</v>
      </c>
      <c r="L19" s="121" t="s">
        <v>58</v>
      </c>
      <c r="M19" s="746">
        <v>47414</v>
      </c>
      <c r="N19" s="832">
        <v>45744</v>
      </c>
      <c r="O19" s="121" t="s">
        <v>58</v>
      </c>
      <c r="P19" s="508" t="s">
        <v>221</v>
      </c>
      <c r="Q19" s="619">
        <v>45716</v>
      </c>
      <c r="R19" s="41">
        <v>3597</v>
      </c>
      <c r="S19" s="41">
        <v>3636</v>
      </c>
      <c r="T19" s="561">
        <v>0</v>
      </c>
      <c r="U19" s="542">
        <v>1.01</v>
      </c>
      <c r="V19" s="550">
        <v>45727</v>
      </c>
      <c r="W19" s="542">
        <v>1</v>
      </c>
      <c r="X19" s="542">
        <v>1</v>
      </c>
      <c r="Y19" s="542">
        <v>1</v>
      </c>
      <c r="Z19" s="174">
        <v>45743</v>
      </c>
    </row>
    <row r="20" spans="1:27" ht="39.75" customHeight="1">
      <c r="A20" s="627" t="s">
        <v>459</v>
      </c>
      <c r="B20" s="339" t="s">
        <v>124</v>
      </c>
      <c r="C20" s="742">
        <v>45772</v>
      </c>
      <c r="D20" s="1002" t="s">
        <v>127</v>
      </c>
      <c r="E20" s="742">
        <v>45735</v>
      </c>
      <c r="F20" s="1002" t="s">
        <v>125</v>
      </c>
      <c r="G20" s="825" t="s">
        <v>460</v>
      </c>
      <c r="H20" s="112">
        <v>59</v>
      </c>
      <c r="I20" s="1003" t="s">
        <v>220</v>
      </c>
      <c r="J20" s="112" t="s">
        <v>64</v>
      </c>
      <c r="K20" s="742">
        <v>45736</v>
      </c>
      <c r="L20" s="112" t="s">
        <v>58</v>
      </c>
      <c r="M20" s="829">
        <v>59562.5</v>
      </c>
      <c r="N20" s="834">
        <v>52525.5</v>
      </c>
      <c r="O20" s="112" t="s">
        <v>58</v>
      </c>
      <c r="P20" s="836" t="s">
        <v>221</v>
      </c>
      <c r="Q20" s="387">
        <v>45735</v>
      </c>
      <c r="R20" s="32">
        <v>4123</v>
      </c>
      <c r="S20" s="32">
        <v>4094</v>
      </c>
      <c r="T20" s="1004">
        <v>0</v>
      </c>
      <c r="U20" s="348">
        <v>1</v>
      </c>
      <c r="V20" s="387">
        <v>45747</v>
      </c>
      <c r="W20" s="348">
        <v>1</v>
      </c>
      <c r="X20" s="348">
        <v>1</v>
      </c>
      <c r="Y20" s="348">
        <v>1</v>
      </c>
      <c r="Z20" s="54">
        <v>45789</v>
      </c>
    </row>
    <row r="21" spans="1:27" ht="39.75" customHeight="1">
      <c r="A21" s="405" t="s">
        <v>461</v>
      </c>
      <c r="B21" s="50" t="s">
        <v>124</v>
      </c>
      <c r="C21" s="51">
        <v>45772</v>
      </c>
      <c r="D21" s="413" t="s">
        <v>127</v>
      </c>
      <c r="E21" s="51">
        <v>45735</v>
      </c>
      <c r="F21" s="413" t="s">
        <v>138</v>
      </c>
      <c r="G21" s="411" t="s">
        <v>462</v>
      </c>
      <c r="H21" s="52">
        <v>35</v>
      </c>
      <c r="I21" s="52" t="s">
        <v>220</v>
      </c>
      <c r="J21" s="52" t="s">
        <v>64</v>
      </c>
      <c r="K21" s="51">
        <v>45735</v>
      </c>
      <c r="L21" s="52" t="s">
        <v>58</v>
      </c>
      <c r="M21" s="479">
        <v>41187</v>
      </c>
      <c r="N21" s="759">
        <v>39597.5</v>
      </c>
      <c r="O21" s="52" t="s">
        <v>58</v>
      </c>
      <c r="P21" s="116" t="s">
        <v>221</v>
      </c>
      <c r="Q21" s="54">
        <v>45735</v>
      </c>
      <c r="R21" s="31">
        <v>3235</v>
      </c>
      <c r="S21" s="75">
        <v>3240</v>
      </c>
      <c r="T21" s="84">
        <v>0</v>
      </c>
      <c r="U21" s="22">
        <v>1</v>
      </c>
      <c r="V21" s="54">
        <v>45750</v>
      </c>
      <c r="W21" s="22">
        <v>1</v>
      </c>
      <c r="X21" s="22">
        <v>1</v>
      </c>
      <c r="Y21" s="22">
        <v>1</v>
      </c>
      <c r="Z21" s="387">
        <v>45789</v>
      </c>
      <c r="AA21" s="43"/>
    </row>
    <row r="22" spans="1:27" ht="39.75" customHeight="1">
      <c r="A22" s="369" t="s">
        <v>463</v>
      </c>
      <c r="B22" s="77" t="s">
        <v>124</v>
      </c>
      <c r="C22" s="1005">
        <v>45711</v>
      </c>
      <c r="D22" s="1005" t="s">
        <v>127</v>
      </c>
      <c r="E22" s="1005">
        <v>45695</v>
      </c>
      <c r="F22" s="1005" t="s">
        <v>125</v>
      </c>
      <c r="G22" s="222" t="s">
        <v>464</v>
      </c>
      <c r="H22" s="76">
        <v>22</v>
      </c>
      <c r="I22" s="827" t="s">
        <v>220</v>
      </c>
      <c r="J22" s="76" t="s">
        <v>64</v>
      </c>
      <c r="K22" s="77" t="s">
        <v>221</v>
      </c>
      <c r="L22" s="76" t="s">
        <v>58</v>
      </c>
      <c r="M22" s="480">
        <v>14497.5</v>
      </c>
      <c r="N22" s="759">
        <v>14042</v>
      </c>
      <c r="O22" s="76" t="s">
        <v>58</v>
      </c>
      <c r="P22" s="40" t="s">
        <v>221</v>
      </c>
      <c r="Q22" s="54">
        <v>45695</v>
      </c>
      <c r="R22" s="31">
        <v>1073</v>
      </c>
      <c r="S22" s="75">
        <v>1091</v>
      </c>
      <c r="T22" s="84">
        <v>0</v>
      </c>
      <c r="U22" s="22">
        <v>1</v>
      </c>
      <c r="V22" s="54">
        <v>45706</v>
      </c>
      <c r="W22" s="22">
        <v>1</v>
      </c>
      <c r="X22" s="348">
        <v>1</v>
      </c>
      <c r="Y22" s="348">
        <v>1</v>
      </c>
      <c r="Z22" s="387">
        <v>45721</v>
      </c>
      <c r="AA22" s="43"/>
    </row>
    <row r="23" spans="1:27" ht="39.75" customHeight="1">
      <c r="A23" s="725" t="s">
        <v>465</v>
      </c>
      <c r="B23" s="747" t="s">
        <v>124</v>
      </c>
      <c r="C23" s="748">
        <v>45862</v>
      </c>
      <c r="D23" s="1006" t="s">
        <v>127</v>
      </c>
      <c r="E23" s="748">
        <v>45758</v>
      </c>
      <c r="F23" s="1006" t="s">
        <v>138</v>
      </c>
      <c r="G23" s="823" t="s">
        <v>466</v>
      </c>
      <c r="H23" s="750">
        <v>62</v>
      </c>
      <c r="I23" s="826" t="s">
        <v>220</v>
      </c>
      <c r="J23" s="751" t="s">
        <v>64</v>
      </c>
      <c r="K23" s="748">
        <v>45762</v>
      </c>
      <c r="L23" s="826" t="s">
        <v>58</v>
      </c>
      <c r="M23" s="753">
        <v>62502</v>
      </c>
      <c r="N23" s="724">
        <v>59129.5</v>
      </c>
      <c r="O23" s="826" t="s">
        <v>58</v>
      </c>
      <c r="P23" s="763" t="s">
        <v>221</v>
      </c>
      <c r="Q23" s="54">
        <v>45762</v>
      </c>
      <c r="R23" s="31">
        <v>5008</v>
      </c>
      <c r="S23" s="31">
        <v>4791</v>
      </c>
      <c r="T23" s="84">
        <v>0</v>
      </c>
      <c r="U23" s="22">
        <v>0.96</v>
      </c>
      <c r="V23" s="54">
        <v>45783</v>
      </c>
      <c r="W23" s="22">
        <v>1</v>
      </c>
      <c r="X23" s="22">
        <v>1</v>
      </c>
      <c r="Y23" s="22">
        <v>1</v>
      </c>
      <c r="Z23" s="387">
        <v>45831</v>
      </c>
      <c r="AA23" s="43"/>
    </row>
    <row r="24" spans="1:27" ht="39.75" customHeight="1">
      <c r="A24" s="369" t="s">
        <v>467</v>
      </c>
      <c r="B24" s="77" t="s">
        <v>124</v>
      </c>
      <c r="C24" s="78">
        <v>45862</v>
      </c>
      <c r="D24" s="1005" t="s">
        <v>127</v>
      </c>
      <c r="E24" s="78">
        <v>45758</v>
      </c>
      <c r="F24" s="1005" t="s">
        <v>138</v>
      </c>
      <c r="G24" s="822" t="s">
        <v>468</v>
      </c>
      <c r="H24" s="76">
        <v>89</v>
      </c>
      <c r="I24" s="76" t="s">
        <v>220</v>
      </c>
      <c r="J24" s="76" t="s">
        <v>64</v>
      </c>
      <c r="K24" s="78">
        <v>45762</v>
      </c>
      <c r="L24" s="76" t="s">
        <v>58</v>
      </c>
      <c r="M24" s="480">
        <v>70705.5</v>
      </c>
      <c r="N24" s="724">
        <v>67666</v>
      </c>
      <c r="O24" s="76" t="s">
        <v>58</v>
      </c>
      <c r="P24" s="116" t="s">
        <v>221</v>
      </c>
      <c r="Q24" s="54">
        <v>45762</v>
      </c>
      <c r="R24" s="31">
        <v>5203</v>
      </c>
      <c r="S24" s="75">
        <v>5333</v>
      </c>
      <c r="T24" s="21">
        <v>0</v>
      </c>
      <c r="U24" s="1007">
        <v>1.02</v>
      </c>
      <c r="V24" s="481">
        <v>45776</v>
      </c>
      <c r="W24" s="1008">
        <v>1</v>
      </c>
      <c r="X24" s="1008">
        <v>1</v>
      </c>
      <c r="Y24" s="1009">
        <v>1</v>
      </c>
      <c r="Z24" s="387">
        <v>45818</v>
      </c>
      <c r="AA24" s="43"/>
    </row>
    <row r="25" spans="1:27" ht="39.75" customHeight="1">
      <c r="A25" s="369" t="s">
        <v>469</v>
      </c>
      <c r="B25" s="77" t="s">
        <v>124</v>
      </c>
      <c r="C25" s="78">
        <v>45862</v>
      </c>
      <c r="D25" s="1005" t="s">
        <v>127</v>
      </c>
      <c r="E25" s="78">
        <v>45758</v>
      </c>
      <c r="F25" s="1005" t="s">
        <v>138</v>
      </c>
      <c r="G25" s="822" t="s">
        <v>470</v>
      </c>
      <c r="H25" s="76">
        <v>87</v>
      </c>
      <c r="I25" s="76" t="s">
        <v>220</v>
      </c>
      <c r="J25" s="76" t="s">
        <v>64</v>
      </c>
      <c r="K25" s="78">
        <v>45762</v>
      </c>
      <c r="L25" s="76" t="s">
        <v>58</v>
      </c>
      <c r="M25" s="480">
        <v>66004.5</v>
      </c>
      <c r="N25" s="757">
        <v>64943.5</v>
      </c>
      <c r="O25" s="76" t="s">
        <v>58</v>
      </c>
      <c r="P25" s="116" t="s">
        <v>221</v>
      </c>
      <c r="Q25" s="54">
        <v>45762</v>
      </c>
      <c r="R25" s="31">
        <v>5120</v>
      </c>
      <c r="S25" s="31">
        <v>5340</v>
      </c>
      <c r="T25" s="84">
        <v>0</v>
      </c>
      <c r="U25" s="22">
        <v>1.05</v>
      </c>
      <c r="V25" s="54">
        <v>45782</v>
      </c>
      <c r="W25" s="22">
        <v>1</v>
      </c>
      <c r="X25" s="22">
        <v>1</v>
      </c>
      <c r="Y25" s="22">
        <v>1</v>
      </c>
      <c r="Z25" s="387">
        <v>45818</v>
      </c>
      <c r="AA25" s="43"/>
    </row>
    <row r="26" spans="1:27" ht="39.75" customHeight="1">
      <c r="A26" s="369" t="s">
        <v>471</v>
      </c>
      <c r="B26" s="104" t="s">
        <v>124</v>
      </c>
      <c r="C26" s="78">
        <v>45868</v>
      </c>
      <c r="D26" s="1010" t="s">
        <v>127</v>
      </c>
      <c r="E26" s="78">
        <v>45786</v>
      </c>
      <c r="F26" s="1010" t="s">
        <v>138</v>
      </c>
      <c r="G26" s="1011" t="s">
        <v>472</v>
      </c>
      <c r="H26" s="109">
        <v>60</v>
      </c>
      <c r="I26" s="109" t="s">
        <v>220</v>
      </c>
      <c r="J26" s="109" t="s">
        <v>64</v>
      </c>
      <c r="K26" s="108">
        <v>45790</v>
      </c>
      <c r="L26" s="109" t="s">
        <v>58</v>
      </c>
      <c r="M26" s="754">
        <v>57237</v>
      </c>
      <c r="N26" s="756">
        <v>55777</v>
      </c>
      <c r="O26" s="76" t="s">
        <v>58</v>
      </c>
      <c r="P26" s="384" t="s">
        <v>221</v>
      </c>
      <c r="Q26" s="129">
        <v>45790</v>
      </c>
      <c r="R26" s="110">
        <v>4508</v>
      </c>
      <c r="S26" s="764">
        <v>4426</v>
      </c>
      <c r="T26" s="84">
        <v>0</v>
      </c>
      <c r="U26" s="22">
        <v>0.99</v>
      </c>
      <c r="V26" s="54">
        <v>45812</v>
      </c>
      <c r="W26" s="153">
        <v>1</v>
      </c>
      <c r="X26" s="153">
        <v>1</v>
      </c>
      <c r="Y26" s="153">
        <v>1</v>
      </c>
      <c r="Z26" s="387"/>
      <c r="AA26" s="155" t="s">
        <v>473</v>
      </c>
    </row>
    <row r="27" spans="1:27" ht="39.75" customHeight="1">
      <c r="A27" s="369" t="s">
        <v>474</v>
      </c>
      <c r="B27" s="105" t="s">
        <v>124</v>
      </c>
      <c r="C27" s="78">
        <v>45688</v>
      </c>
      <c r="D27" s="78" t="s">
        <v>475</v>
      </c>
      <c r="E27" s="78">
        <v>45684</v>
      </c>
      <c r="F27" s="1005" t="s">
        <v>125</v>
      </c>
      <c r="G27" s="182" t="s">
        <v>476</v>
      </c>
      <c r="H27" s="76">
        <v>0</v>
      </c>
      <c r="I27" s="106" t="s">
        <v>221</v>
      </c>
      <c r="J27" s="76" t="s">
        <v>64</v>
      </c>
      <c r="K27" s="828">
        <v>45673</v>
      </c>
      <c r="L27" s="106" t="s">
        <v>58</v>
      </c>
      <c r="M27" s="480">
        <v>24886.5</v>
      </c>
      <c r="N27" s="757">
        <v>7262</v>
      </c>
      <c r="O27" s="106" t="s">
        <v>58</v>
      </c>
      <c r="P27" s="116" t="s">
        <v>221</v>
      </c>
      <c r="Q27" s="54">
        <v>45673</v>
      </c>
      <c r="R27" s="31">
        <v>330</v>
      </c>
      <c r="S27" s="31">
        <v>330</v>
      </c>
      <c r="T27" s="84">
        <v>0</v>
      </c>
      <c r="U27" s="22">
        <v>1</v>
      </c>
      <c r="V27" s="54">
        <v>45684</v>
      </c>
      <c r="W27" s="34">
        <v>1</v>
      </c>
      <c r="X27" s="34">
        <v>1</v>
      </c>
      <c r="Y27" s="34">
        <v>1</v>
      </c>
      <c r="Z27" s="387">
        <v>45821</v>
      </c>
      <c r="AA27" s="43"/>
    </row>
    <row r="28" spans="1:27" ht="39.75" customHeight="1">
      <c r="A28" s="369" t="s">
        <v>477</v>
      </c>
      <c r="B28" s="77" t="s">
        <v>124</v>
      </c>
      <c r="C28" s="78">
        <v>45792</v>
      </c>
      <c r="D28" s="1005" t="s">
        <v>127</v>
      </c>
      <c r="E28" s="1005">
        <v>45695</v>
      </c>
      <c r="F28" s="1005" t="s">
        <v>138</v>
      </c>
      <c r="G28" s="182" t="s">
        <v>478</v>
      </c>
      <c r="H28" s="76">
        <v>0</v>
      </c>
      <c r="I28" s="106" t="s">
        <v>221</v>
      </c>
      <c r="J28" s="76" t="s">
        <v>64</v>
      </c>
      <c r="K28" s="77" t="s">
        <v>221</v>
      </c>
      <c r="L28" s="76" t="s">
        <v>58</v>
      </c>
      <c r="M28" s="480">
        <v>3425.55</v>
      </c>
      <c r="N28" s="724">
        <v>7741.4</v>
      </c>
      <c r="O28" s="76" t="s">
        <v>58</v>
      </c>
      <c r="P28" s="40" t="s">
        <v>221</v>
      </c>
      <c r="Q28" s="54">
        <v>45689</v>
      </c>
      <c r="R28" s="30">
        <v>73</v>
      </c>
      <c r="S28" s="30">
        <v>73</v>
      </c>
      <c r="T28" s="84">
        <v>0</v>
      </c>
      <c r="U28" s="22">
        <v>1</v>
      </c>
      <c r="V28" s="54">
        <v>45698</v>
      </c>
      <c r="W28" s="34">
        <v>1</v>
      </c>
      <c r="X28" s="34">
        <v>1</v>
      </c>
      <c r="Y28" s="34">
        <v>1</v>
      </c>
      <c r="Z28" s="387">
        <v>45835</v>
      </c>
      <c r="AA28" s="43"/>
    </row>
    <row r="29" spans="1:27" ht="39.75" customHeight="1">
      <c r="A29" s="819" t="s">
        <v>479</v>
      </c>
      <c r="B29" s="50" t="s">
        <v>124</v>
      </c>
      <c r="C29" s="51">
        <v>45688</v>
      </c>
      <c r="D29" s="51" t="s">
        <v>440</v>
      </c>
      <c r="E29" s="51">
        <v>45682</v>
      </c>
      <c r="F29" s="413" t="s">
        <v>138</v>
      </c>
      <c r="G29" s="766" t="s">
        <v>480</v>
      </c>
      <c r="H29" s="52">
        <v>48</v>
      </c>
      <c r="I29" s="412" t="s">
        <v>273</v>
      </c>
      <c r="J29" s="52" t="s">
        <v>57</v>
      </c>
      <c r="K29" s="50" t="s">
        <v>221</v>
      </c>
      <c r="L29" s="52" t="s">
        <v>58</v>
      </c>
      <c r="M29" s="479">
        <v>21648.75</v>
      </c>
      <c r="N29" s="724">
        <v>35235</v>
      </c>
      <c r="O29" s="52" t="s">
        <v>58</v>
      </c>
      <c r="P29" s="835" t="s">
        <v>221</v>
      </c>
      <c r="Q29" s="54">
        <v>45678</v>
      </c>
      <c r="R29" s="31">
        <v>2264</v>
      </c>
      <c r="S29" s="75">
        <v>2163</v>
      </c>
      <c r="T29" s="84">
        <v>0</v>
      </c>
      <c r="U29" s="22">
        <v>0.96</v>
      </c>
      <c r="V29" s="54">
        <v>45681</v>
      </c>
      <c r="W29" s="34">
        <v>1</v>
      </c>
      <c r="X29" s="34">
        <v>1</v>
      </c>
      <c r="Y29" s="34">
        <v>1</v>
      </c>
      <c r="Z29" s="387">
        <v>45818</v>
      </c>
      <c r="AA29" s="43"/>
    </row>
    <row r="30" spans="1:27" ht="39.75" customHeight="1">
      <c r="A30" s="369" t="s">
        <v>481</v>
      </c>
      <c r="B30" s="105" t="s">
        <v>51</v>
      </c>
      <c r="C30" s="78">
        <v>45807</v>
      </c>
      <c r="D30" s="339" t="s">
        <v>61</v>
      </c>
      <c r="E30" s="78">
        <v>45727</v>
      </c>
      <c r="F30" s="217" t="s">
        <v>62</v>
      </c>
      <c r="G30" s="1012" t="s">
        <v>482</v>
      </c>
      <c r="H30" s="76">
        <v>80</v>
      </c>
      <c r="I30" s="76" t="s">
        <v>221</v>
      </c>
      <c r="J30" s="76" t="s">
        <v>64</v>
      </c>
      <c r="K30" s="78">
        <v>45728</v>
      </c>
      <c r="L30" s="76" t="s">
        <v>58</v>
      </c>
      <c r="M30" s="480">
        <v>88033.5</v>
      </c>
      <c r="N30" s="724">
        <v>88045.5</v>
      </c>
      <c r="O30" s="76" t="s">
        <v>58</v>
      </c>
      <c r="P30" s="116" t="s">
        <v>221</v>
      </c>
      <c r="Q30" s="54">
        <v>45727</v>
      </c>
      <c r="R30" s="31">
        <v>7442</v>
      </c>
      <c r="S30" s="31">
        <v>7447</v>
      </c>
      <c r="T30" s="30">
        <v>0</v>
      </c>
      <c r="U30" s="22">
        <v>1</v>
      </c>
      <c r="V30" s="54">
        <v>45740</v>
      </c>
      <c r="W30" s="22">
        <v>1</v>
      </c>
      <c r="X30" s="22">
        <v>1</v>
      </c>
      <c r="Y30" s="22">
        <v>1</v>
      </c>
      <c r="Z30" s="387">
        <v>45791</v>
      </c>
      <c r="AA30" s="43"/>
    </row>
    <row r="31" spans="1:27" ht="39.75" customHeight="1">
      <c r="A31" s="405" t="s">
        <v>483</v>
      </c>
      <c r="B31" s="410" t="s">
        <v>51</v>
      </c>
      <c r="C31" s="51">
        <v>45742</v>
      </c>
      <c r="D31" s="50" t="s">
        <v>339</v>
      </c>
      <c r="E31" s="51">
        <v>45716</v>
      </c>
      <c r="F31" s="50" t="s">
        <v>340</v>
      </c>
      <c r="G31" s="807" t="s">
        <v>484</v>
      </c>
      <c r="H31" s="52">
        <v>87</v>
      </c>
      <c r="I31" s="52" t="s">
        <v>221</v>
      </c>
      <c r="J31" s="52" t="s">
        <v>64</v>
      </c>
      <c r="K31" s="51">
        <v>45716</v>
      </c>
      <c r="L31" s="52" t="s">
        <v>58</v>
      </c>
      <c r="M31" s="479">
        <v>74446</v>
      </c>
      <c r="N31" s="756">
        <v>73894</v>
      </c>
      <c r="O31" s="52" t="s">
        <v>58</v>
      </c>
      <c r="P31" s="484" t="s">
        <v>221</v>
      </c>
      <c r="Q31" s="54">
        <v>45723</v>
      </c>
      <c r="R31" s="1013">
        <v>6149</v>
      </c>
      <c r="S31" s="764">
        <v>6362</v>
      </c>
      <c r="T31" s="30">
        <v>0</v>
      </c>
      <c r="U31" s="22">
        <v>1.04</v>
      </c>
      <c r="V31" s="54">
        <v>45733</v>
      </c>
      <c r="W31" s="22">
        <v>1</v>
      </c>
      <c r="X31" s="22">
        <v>1</v>
      </c>
      <c r="Y31" s="22">
        <v>1</v>
      </c>
      <c r="Z31" s="1014">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28">
        <v>45716</v>
      </c>
      <c r="L32" s="76" t="s">
        <v>58</v>
      </c>
      <c r="M32" s="830">
        <v>84935.5</v>
      </c>
      <c r="N32" s="758">
        <v>81445</v>
      </c>
      <c r="O32" s="76" t="s">
        <v>58</v>
      </c>
      <c r="P32" s="484" t="s">
        <v>221</v>
      </c>
      <c r="Q32" s="129">
        <v>45726</v>
      </c>
      <c r="R32" s="110">
        <v>7049</v>
      </c>
      <c r="S32" s="110">
        <v>7081</v>
      </c>
      <c r="T32" s="31">
        <v>0</v>
      </c>
      <c r="U32" s="22">
        <v>1</v>
      </c>
      <c r="V32" s="54">
        <v>45740</v>
      </c>
      <c r="W32" s="22">
        <v>1</v>
      </c>
      <c r="X32" s="22">
        <v>1</v>
      </c>
      <c r="Y32" s="22">
        <v>1</v>
      </c>
      <c r="Z32" s="387">
        <v>45770</v>
      </c>
      <c r="AA32" s="43"/>
    </row>
    <row r="33" spans="1:27" ht="39.75" customHeight="1">
      <c r="A33" s="1015" t="s">
        <v>487</v>
      </c>
      <c r="B33" s="105" t="s">
        <v>51</v>
      </c>
      <c r="C33" s="78">
        <v>45772</v>
      </c>
      <c r="D33" s="78" t="s">
        <v>339</v>
      </c>
      <c r="E33" s="1016">
        <v>45695</v>
      </c>
      <c r="F33" s="77" t="s">
        <v>340</v>
      </c>
      <c r="G33" s="222" t="s">
        <v>267</v>
      </c>
      <c r="H33" s="106">
        <v>86</v>
      </c>
      <c r="I33" s="106" t="s">
        <v>220</v>
      </c>
      <c r="J33" s="106" t="s">
        <v>64</v>
      </c>
      <c r="K33" s="1005">
        <v>45698</v>
      </c>
      <c r="L33" s="106" t="s">
        <v>58</v>
      </c>
      <c r="M33" s="1017">
        <v>71361</v>
      </c>
      <c r="N33" s="724">
        <v>72125</v>
      </c>
      <c r="O33" s="106" t="s">
        <v>58</v>
      </c>
      <c r="P33" s="40" t="s">
        <v>221</v>
      </c>
      <c r="Q33" s="54">
        <v>45688</v>
      </c>
      <c r="R33" s="420">
        <v>6214</v>
      </c>
      <c r="S33" s="420">
        <v>6214</v>
      </c>
      <c r="T33" s="84">
        <v>0</v>
      </c>
      <c r="U33" s="22">
        <v>1</v>
      </c>
      <c r="V33" s="54">
        <v>45708</v>
      </c>
      <c r="W33" s="22">
        <v>1</v>
      </c>
      <c r="X33" s="22">
        <v>1</v>
      </c>
      <c r="Y33" s="22">
        <v>1</v>
      </c>
      <c r="Z33" s="387">
        <v>45791</v>
      </c>
      <c r="AA33" s="43"/>
    </row>
    <row r="34" spans="1:27" ht="39.75" customHeight="1">
      <c r="A34" s="1015" t="s">
        <v>488</v>
      </c>
      <c r="B34" s="105" t="s">
        <v>51</v>
      </c>
      <c r="C34" s="78">
        <v>45772</v>
      </c>
      <c r="D34" s="1005" t="s">
        <v>71</v>
      </c>
      <c r="E34" s="1005">
        <v>45686</v>
      </c>
      <c r="F34" s="1005" t="s">
        <v>72</v>
      </c>
      <c r="G34" s="222" t="s">
        <v>489</v>
      </c>
      <c r="H34" s="106">
        <v>81</v>
      </c>
      <c r="I34" s="1018" t="s">
        <v>220</v>
      </c>
      <c r="J34" s="106" t="s">
        <v>64</v>
      </c>
      <c r="K34" s="1005">
        <v>45700</v>
      </c>
      <c r="L34" s="106" t="s">
        <v>58</v>
      </c>
      <c r="M34" s="1017">
        <v>76139.5</v>
      </c>
      <c r="N34" s="756">
        <v>79581.5</v>
      </c>
      <c r="O34" s="106" t="s">
        <v>58</v>
      </c>
      <c r="P34" s="484" t="s">
        <v>221</v>
      </c>
      <c r="Q34" s="54">
        <v>45692</v>
      </c>
      <c r="R34" s="420">
        <v>6303</v>
      </c>
      <c r="S34" s="111">
        <v>6761</v>
      </c>
      <c r="T34" s="84">
        <v>0</v>
      </c>
      <c r="U34" s="22">
        <v>1.06</v>
      </c>
      <c r="V34" s="54">
        <v>45700</v>
      </c>
      <c r="W34" s="22">
        <v>1</v>
      </c>
      <c r="X34" s="22">
        <v>1</v>
      </c>
      <c r="Y34" s="22">
        <v>1</v>
      </c>
      <c r="Z34" s="387">
        <v>45859</v>
      </c>
      <c r="AA34" s="69" t="s">
        <v>490</v>
      </c>
    </row>
    <row r="35" spans="1:27" ht="39.75" customHeight="1">
      <c r="A35" s="369" t="s">
        <v>491</v>
      </c>
      <c r="B35" s="105" t="s">
        <v>51</v>
      </c>
      <c r="C35" s="1005">
        <v>45688</v>
      </c>
      <c r="D35" s="1005" t="s">
        <v>67</v>
      </c>
      <c r="E35" s="1005">
        <v>45692</v>
      </c>
      <c r="F35" s="78" t="s">
        <v>62</v>
      </c>
      <c r="G35" s="222" t="s">
        <v>492</v>
      </c>
      <c r="H35" s="106">
        <v>90</v>
      </c>
      <c r="I35" s="106" t="s">
        <v>273</v>
      </c>
      <c r="J35" s="106" t="s">
        <v>64</v>
      </c>
      <c r="K35" s="77" t="s">
        <v>221</v>
      </c>
      <c r="L35" s="106" t="s">
        <v>58</v>
      </c>
      <c r="M35" s="1017">
        <v>51958</v>
      </c>
      <c r="N35" s="724">
        <v>20330.259999999998</v>
      </c>
      <c r="O35" s="106" t="s">
        <v>58</v>
      </c>
      <c r="P35" s="40" t="s">
        <v>221</v>
      </c>
      <c r="Q35" s="54">
        <v>45694</v>
      </c>
      <c r="R35" s="420">
        <v>760</v>
      </c>
      <c r="S35" s="420">
        <v>708</v>
      </c>
      <c r="T35" s="84">
        <v>0</v>
      </c>
      <c r="U35" s="22">
        <v>0.95</v>
      </c>
      <c r="V35" s="54">
        <v>45729</v>
      </c>
      <c r="W35" s="22">
        <v>1</v>
      </c>
      <c r="X35" s="22">
        <v>1</v>
      </c>
      <c r="Y35" s="22">
        <v>1</v>
      </c>
      <c r="Z35" s="387">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0">
        <v>73070.5</v>
      </c>
      <c r="N36" s="757">
        <v>72678</v>
      </c>
      <c r="O36" s="76" t="s">
        <v>58</v>
      </c>
      <c r="P36" s="116" t="s">
        <v>221</v>
      </c>
      <c r="Q36" s="54">
        <v>45749</v>
      </c>
      <c r="R36" s="31">
        <v>6028</v>
      </c>
      <c r="S36" s="31">
        <v>6070</v>
      </c>
      <c r="T36" s="84">
        <v>0</v>
      </c>
      <c r="U36" s="22">
        <v>1</v>
      </c>
      <c r="V36" s="54">
        <v>45769</v>
      </c>
      <c r="W36" s="22">
        <v>1</v>
      </c>
      <c r="X36" s="22">
        <v>1</v>
      </c>
      <c r="Y36" s="22">
        <v>1</v>
      </c>
      <c r="Z36" s="387">
        <v>45824</v>
      </c>
      <c r="AA36" s="43"/>
    </row>
    <row r="37" spans="1:27" ht="39.75" customHeight="1">
      <c r="A37" s="369" t="s">
        <v>497</v>
      </c>
      <c r="B37" s="105" t="s">
        <v>51</v>
      </c>
      <c r="C37" s="1005">
        <v>45711</v>
      </c>
      <c r="D37" s="1005" t="s">
        <v>495</v>
      </c>
      <c r="E37" s="1005">
        <v>45707</v>
      </c>
      <c r="F37" s="1005" t="s">
        <v>78</v>
      </c>
      <c r="G37" s="222" t="s">
        <v>498</v>
      </c>
      <c r="H37" s="76">
        <v>65</v>
      </c>
      <c r="I37" s="106" t="s">
        <v>273</v>
      </c>
      <c r="J37" s="76" t="s">
        <v>64</v>
      </c>
      <c r="K37" s="78">
        <v>45698</v>
      </c>
      <c r="L37" s="106" t="s">
        <v>58</v>
      </c>
      <c r="M37" s="480">
        <v>65001</v>
      </c>
      <c r="N37" s="760">
        <v>68269</v>
      </c>
      <c r="O37" s="106" t="s">
        <v>58</v>
      </c>
      <c r="P37" s="384" t="s">
        <v>221</v>
      </c>
      <c r="Q37" s="129">
        <v>45708</v>
      </c>
      <c r="R37" s="110">
        <v>5284</v>
      </c>
      <c r="S37" s="110">
        <v>5458</v>
      </c>
      <c r="T37" s="84">
        <v>0</v>
      </c>
      <c r="U37" s="22">
        <v>1.03</v>
      </c>
      <c r="V37" s="54">
        <v>45722</v>
      </c>
      <c r="W37" s="22">
        <v>1</v>
      </c>
      <c r="X37" s="22">
        <v>1</v>
      </c>
      <c r="Y37" s="22">
        <v>1</v>
      </c>
      <c r="Z37" s="387">
        <v>45764</v>
      </c>
      <c r="AA37" s="43"/>
    </row>
    <row r="38" spans="1:27" ht="39.75" customHeight="1">
      <c r="A38" s="369" t="s">
        <v>499</v>
      </c>
      <c r="B38" s="105" t="s">
        <v>51</v>
      </c>
      <c r="C38" s="78">
        <v>45772</v>
      </c>
      <c r="D38" s="77" t="s">
        <v>339</v>
      </c>
      <c r="E38" s="78">
        <v>45743</v>
      </c>
      <c r="F38" s="77" t="s">
        <v>340</v>
      </c>
      <c r="G38" s="181" t="s">
        <v>500</v>
      </c>
      <c r="H38" s="76">
        <v>70</v>
      </c>
      <c r="I38" s="106" t="s">
        <v>220</v>
      </c>
      <c r="J38" s="109" t="s">
        <v>64</v>
      </c>
      <c r="K38" s="78">
        <v>45741</v>
      </c>
      <c r="L38" s="109" t="s">
        <v>58</v>
      </c>
      <c r="M38" s="480">
        <v>62104</v>
      </c>
      <c r="N38" s="758">
        <v>64186</v>
      </c>
      <c r="O38" s="109" t="s">
        <v>58</v>
      </c>
      <c r="P38" s="728" t="s">
        <v>221</v>
      </c>
      <c r="Q38" s="129">
        <v>45744</v>
      </c>
      <c r="R38" s="110">
        <v>5210</v>
      </c>
      <c r="S38" s="110">
        <v>5139</v>
      </c>
      <c r="T38" s="152">
        <v>0</v>
      </c>
      <c r="U38" s="22">
        <v>1</v>
      </c>
      <c r="V38" s="54">
        <v>45756</v>
      </c>
      <c r="W38" s="22">
        <v>1</v>
      </c>
      <c r="X38" s="22">
        <v>1</v>
      </c>
      <c r="Y38" s="22">
        <v>1</v>
      </c>
      <c r="Z38" s="387">
        <v>45789</v>
      </c>
      <c r="AA38" s="43"/>
    </row>
    <row r="39" spans="1:27" ht="39.75" customHeight="1">
      <c r="A39" s="405" t="s">
        <v>501</v>
      </c>
      <c r="B39" s="410" t="s">
        <v>51</v>
      </c>
      <c r="C39" s="51">
        <v>45772</v>
      </c>
      <c r="D39" s="50" t="s">
        <v>339</v>
      </c>
      <c r="E39" s="51">
        <v>45743</v>
      </c>
      <c r="F39" s="50" t="s">
        <v>340</v>
      </c>
      <c r="G39" s="411" t="s">
        <v>502</v>
      </c>
      <c r="H39" s="52">
        <v>84</v>
      </c>
      <c r="I39" s="412" t="s">
        <v>220</v>
      </c>
      <c r="J39" s="408" t="s">
        <v>64</v>
      </c>
      <c r="K39" s="51">
        <v>45741</v>
      </c>
      <c r="L39" s="408" t="s">
        <v>58</v>
      </c>
      <c r="M39" s="479">
        <v>63756.5</v>
      </c>
      <c r="N39" s="758">
        <v>64902.5</v>
      </c>
      <c r="O39" s="408" t="s">
        <v>58</v>
      </c>
      <c r="P39" s="484" t="s">
        <v>221</v>
      </c>
      <c r="Q39" s="129">
        <v>45755</v>
      </c>
      <c r="R39" s="110">
        <v>5237</v>
      </c>
      <c r="S39" s="764">
        <v>5439</v>
      </c>
      <c r="T39" s="152">
        <v>0</v>
      </c>
      <c r="U39" s="22">
        <v>1.04</v>
      </c>
      <c r="V39" s="54">
        <v>45765</v>
      </c>
      <c r="W39" s="22">
        <v>1</v>
      </c>
      <c r="X39" s="22">
        <v>1</v>
      </c>
      <c r="Y39" s="22">
        <v>1</v>
      </c>
      <c r="Z39" s="387">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0">
        <v>67840.5</v>
      </c>
      <c r="N40" s="757">
        <v>66607.5</v>
      </c>
      <c r="O40" s="76" t="s">
        <v>58</v>
      </c>
      <c r="P40" s="40" t="s">
        <v>221</v>
      </c>
      <c r="Q40" s="54">
        <v>45747</v>
      </c>
      <c r="R40" s="31">
        <v>5601</v>
      </c>
      <c r="S40" s="31">
        <v>5628</v>
      </c>
      <c r="T40" s="84">
        <v>0</v>
      </c>
      <c r="U40" s="22">
        <v>1</v>
      </c>
      <c r="V40" s="54">
        <v>45761</v>
      </c>
      <c r="W40" s="22">
        <v>1</v>
      </c>
      <c r="X40" s="22">
        <v>1</v>
      </c>
      <c r="Y40" s="22">
        <v>1</v>
      </c>
      <c r="Z40" s="387">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0">
        <v>53906.75</v>
      </c>
      <c r="N41" s="724">
        <v>54578.5</v>
      </c>
      <c r="O41" s="76" t="s">
        <v>58</v>
      </c>
      <c r="P41" s="727" t="s">
        <v>221</v>
      </c>
      <c r="Q41" s="54">
        <v>45757</v>
      </c>
      <c r="R41" s="31">
        <v>4615</v>
      </c>
      <c r="S41" s="482">
        <v>4588</v>
      </c>
      <c r="T41" s="84">
        <v>0</v>
      </c>
      <c r="U41" s="1019">
        <v>1</v>
      </c>
      <c r="V41" s="54">
        <v>45772</v>
      </c>
      <c r="W41" s="85">
        <v>1</v>
      </c>
      <c r="X41" s="85">
        <v>1</v>
      </c>
      <c r="Y41" s="85">
        <v>1</v>
      </c>
      <c r="Z41" s="387">
        <v>45824</v>
      </c>
      <c r="AA41" s="43"/>
    </row>
    <row r="42" spans="1:27" ht="39.75" customHeight="1">
      <c r="A42" s="369" t="s">
        <v>507</v>
      </c>
      <c r="B42" s="105" t="s">
        <v>51</v>
      </c>
      <c r="C42" s="108">
        <v>45831</v>
      </c>
      <c r="D42" s="104" t="s">
        <v>508</v>
      </c>
      <c r="E42" s="78">
        <v>45807</v>
      </c>
      <c r="F42" s="77" t="s">
        <v>90</v>
      </c>
      <c r="G42" s="822" t="s">
        <v>509</v>
      </c>
      <c r="H42" s="109">
        <v>50</v>
      </c>
      <c r="I42" s="109" t="s">
        <v>220</v>
      </c>
      <c r="J42" s="109" t="s">
        <v>64</v>
      </c>
      <c r="K42" s="108">
        <v>45757</v>
      </c>
      <c r="L42" s="109" t="s">
        <v>58</v>
      </c>
      <c r="M42" s="754">
        <v>47432.5</v>
      </c>
      <c r="N42" s="724">
        <v>54385.09</v>
      </c>
      <c r="O42" s="109" t="s">
        <v>58</v>
      </c>
      <c r="P42" s="384" t="s">
        <v>221</v>
      </c>
      <c r="Q42" s="129">
        <v>45757</v>
      </c>
      <c r="R42" s="110">
        <v>3932</v>
      </c>
      <c r="S42" s="110">
        <v>4034</v>
      </c>
      <c r="T42" s="84">
        <v>0</v>
      </c>
      <c r="U42" s="22">
        <v>1.02</v>
      </c>
      <c r="V42" s="54">
        <v>45771</v>
      </c>
      <c r="W42" s="34">
        <v>0</v>
      </c>
      <c r="X42" s="34">
        <v>0</v>
      </c>
      <c r="Y42" s="34">
        <v>0</v>
      </c>
      <c r="Z42" s="840">
        <v>45849</v>
      </c>
      <c r="AA42" s="841"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0">
        <v>62383</v>
      </c>
      <c r="N43" s="757">
        <v>61939</v>
      </c>
      <c r="O43" s="76" t="s">
        <v>58</v>
      </c>
      <c r="P43" s="763" t="s">
        <v>221</v>
      </c>
      <c r="Q43" s="54">
        <v>45757</v>
      </c>
      <c r="R43" s="31">
        <v>5164</v>
      </c>
      <c r="S43" s="31">
        <v>5164</v>
      </c>
      <c r="T43" s="84">
        <v>0</v>
      </c>
      <c r="U43" s="22">
        <v>1</v>
      </c>
      <c r="V43" s="54">
        <v>45772</v>
      </c>
      <c r="W43" s="22">
        <v>1</v>
      </c>
      <c r="X43" s="22">
        <v>1</v>
      </c>
      <c r="Y43" s="22">
        <v>1</v>
      </c>
      <c r="Z43" s="387">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54">
        <v>80443.5</v>
      </c>
      <c r="N44" s="724">
        <v>81941</v>
      </c>
      <c r="O44" s="109" t="s">
        <v>58</v>
      </c>
      <c r="P44" s="728" t="s">
        <v>221</v>
      </c>
      <c r="Q44" s="129">
        <v>45757</v>
      </c>
      <c r="R44" s="110">
        <v>6617</v>
      </c>
      <c r="S44" s="110">
        <v>6743</v>
      </c>
      <c r="T44" s="84">
        <v>0</v>
      </c>
      <c r="U44" s="22">
        <v>1.02</v>
      </c>
      <c r="V44" s="54">
        <v>45771</v>
      </c>
      <c r="W44" s="34">
        <v>0</v>
      </c>
      <c r="X44" s="34">
        <v>0</v>
      </c>
      <c r="Y44" s="34">
        <v>0</v>
      </c>
      <c r="Z44" s="840">
        <v>45849</v>
      </c>
      <c r="AA44" s="163" t="s">
        <v>363</v>
      </c>
    </row>
    <row r="45" spans="1:27" ht="39.75" customHeight="1">
      <c r="A45" s="405" t="s">
        <v>516</v>
      </c>
      <c r="B45" s="410" t="s">
        <v>51</v>
      </c>
      <c r="C45" s="407">
        <v>45831</v>
      </c>
      <c r="D45" s="51" t="s">
        <v>508</v>
      </c>
      <c r="E45" s="51">
        <v>45807</v>
      </c>
      <c r="F45" s="406" t="s">
        <v>90</v>
      </c>
      <c r="G45" s="406" t="s">
        <v>517</v>
      </c>
      <c r="H45" s="408">
        <v>86</v>
      </c>
      <c r="I45" s="408" t="s">
        <v>220</v>
      </c>
      <c r="J45" s="408" t="s">
        <v>64</v>
      </c>
      <c r="K45" s="407">
        <v>45757</v>
      </c>
      <c r="L45" s="408" t="s">
        <v>58</v>
      </c>
      <c r="M45" s="485">
        <v>68736.5</v>
      </c>
      <c r="N45" s="724">
        <v>68249</v>
      </c>
      <c r="O45" s="408" t="s">
        <v>58</v>
      </c>
      <c r="P45" s="183" t="s">
        <v>221</v>
      </c>
      <c r="Q45" s="129">
        <v>45756</v>
      </c>
      <c r="R45" s="110">
        <v>5939</v>
      </c>
      <c r="S45" s="764">
        <v>5791</v>
      </c>
      <c r="T45" s="84">
        <v>0</v>
      </c>
      <c r="U45" s="22">
        <v>0.97</v>
      </c>
      <c r="V45" s="54">
        <v>45768</v>
      </c>
      <c r="W45" s="34">
        <v>0</v>
      </c>
      <c r="X45" s="34">
        <v>0</v>
      </c>
      <c r="Y45" s="34">
        <v>0</v>
      </c>
      <c r="Z45" s="840">
        <v>45849</v>
      </c>
      <c r="AA45" s="163" t="s">
        <v>363</v>
      </c>
    </row>
    <row r="46" spans="1:27" ht="39.75" customHeight="1">
      <c r="A46" s="369" t="s">
        <v>518</v>
      </c>
      <c r="B46" s="105" t="s">
        <v>51</v>
      </c>
      <c r="C46" s="78">
        <v>45772</v>
      </c>
      <c r="D46" s="77" t="s">
        <v>71</v>
      </c>
      <c r="E46" s="78">
        <v>45743</v>
      </c>
      <c r="F46" s="77" t="s">
        <v>72</v>
      </c>
      <c r="G46" s="181" t="s">
        <v>519</v>
      </c>
      <c r="H46" s="76">
        <v>84</v>
      </c>
      <c r="I46" s="1020" t="s">
        <v>220</v>
      </c>
      <c r="J46" s="109" t="s">
        <v>64</v>
      </c>
      <c r="K46" s="78">
        <v>45741</v>
      </c>
      <c r="L46" s="109" t="s">
        <v>58</v>
      </c>
      <c r="M46" s="480">
        <v>73491.5</v>
      </c>
      <c r="N46" s="756">
        <v>202651</v>
      </c>
      <c r="O46" s="109" t="s">
        <v>58</v>
      </c>
      <c r="P46" s="183" t="s">
        <v>221</v>
      </c>
      <c r="Q46" s="54">
        <v>45748</v>
      </c>
      <c r="R46" s="31">
        <v>5390</v>
      </c>
      <c r="S46" s="764">
        <v>5327</v>
      </c>
      <c r="T46" s="152">
        <v>0</v>
      </c>
      <c r="U46" s="85">
        <v>1</v>
      </c>
      <c r="V46" s="481">
        <v>45768</v>
      </c>
      <c r="W46" s="839">
        <v>0</v>
      </c>
      <c r="X46" s="839">
        <v>0</v>
      </c>
      <c r="Y46" s="839">
        <v>0</v>
      </c>
      <c r="Z46" s="582">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0">
        <v>70235</v>
      </c>
      <c r="N47" s="756">
        <v>134171.5</v>
      </c>
      <c r="O47" s="109" t="s">
        <v>58</v>
      </c>
      <c r="P47" s="384" t="s">
        <v>221</v>
      </c>
      <c r="Q47" s="54">
        <v>45745</v>
      </c>
      <c r="R47" s="31">
        <v>5585</v>
      </c>
      <c r="S47" s="110">
        <v>5566</v>
      </c>
      <c r="T47" s="152">
        <v>0</v>
      </c>
      <c r="U47" s="22">
        <v>1</v>
      </c>
      <c r="V47" s="54">
        <v>45757</v>
      </c>
      <c r="W47" s="1021">
        <v>1</v>
      </c>
      <c r="X47" s="1021">
        <v>1</v>
      </c>
      <c r="Y47" s="1021">
        <v>1</v>
      </c>
      <c r="Z47" s="582">
        <v>45859</v>
      </c>
      <c r="AA47" s="43"/>
    </row>
    <row r="48" spans="1:27" ht="39.75" customHeight="1">
      <c r="A48" s="405" t="s">
        <v>522</v>
      </c>
      <c r="B48" s="410" t="s">
        <v>51</v>
      </c>
      <c r="C48" s="413">
        <v>45688</v>
      </c>
      <c r="D48" s="51" t="s">
        <v>339</v>
      </c>
      <c r="E48" s="413">
        <v>45684</v>
      </c>
      <c r="F48" s="50" t="s">
        <v>340</v>
      </c>
      <c r="G48" s="765" t="s">
        <v>523</v>
      </c>
      <c r="H48" s="52">
        <v>90</v>
      </c>
      <c r="I48" s="412" t="s">
        <v>273</v>
      </c>
      <c r="J48" s="52" t="s">
        <v>64</v>
      </c>
      <c r="K48" s="50" t="s">
        <v>221</v>
      </c>
      <c r="L48" s="412" t="s">
        <v>58</v>
      </c>
      <c r="M48" s="479">
        <v>60625.5</v>
      </c>
      <c r="N48" s="724">
        <v>59084</v>
      </c>
      <c r="O48" s="412" t="s">
        <v>58</v>
      </c>
      <c r="P48" s="40" t="s">
        <v>221</v>
      </c>
      <c r="Q48" s="54">
        <v>45679</v>
      </c>
      <c r="R48" s="31">
        <v>5038</v>
      </c>
      <c r="S48" s="75">
        <v>4909</v>
      </c>
      <c r="T48" s="84">
        <v>0</v>
      </c>
      <c r="U48" s="22">
        <v>0.98</v>
      </c>
      <c r="V48" s="54">
        <v>45684</v>
      </c>
      <c r="W48" s="22">
        <v>1</v>
      </c>
      <c r="X48" s="34">
        <v>1</v>
      </c>
      <c r="Y48" s="22">
        <v>1</v>
      </c>
      <c r="Z48" s="387">
        <v>45831</v>
      </c>
      <c r="AA48" s="43"/>
    </row>
    <row r="49" spans="1:27" ht="39.75" customHeight="1">
      <c r="A49" s="405" t="s">
        <v>524</v>
      </c>
      <c r="B49" s="410" t="s">
        <v>51</v>
      </c>
      <c r="C49" s="51">
        <v>45772</v>
      </c>
      <c r="D49" s="50" t="s">
        <v>67</v>
      </c>
      <c r="E49" s="51">
        <v>45716</v>
      </c>
      <c r="F49" s="50" t="s">
        <v>62</v>
      </c>
      <c r="G49" s="411" t="s">
        <v>525</v>
      </c>
      <c r="H49" s="52">
        <v>86</v>
      </c>
      <c r="I49" s="412" t="s">
        <v>220</v>
      </c>
      <c r="J49" s="52" t="s">
        <v>64</v>
      </c>
      <c r="K49" s="51">
        <v>45721</v>
      </c>
      <c r="L49" s="52" t="s">
        <v>58</v>
      </c>
      <c r="M49" s="831">
        <v>79507</v>
      </c>
      <c r="N49" s="724">
        <v>86709.5</v>
      </c>
      <c r="O49" s="52" t="s">
        <v>58</v>
      </c>
      <c r="P49" s="40" t="s">
        <v>221</v>
      </c>
      <c r="Q49" s="729">
        <v>45720</v>
      </c>
      <c r="R49" s="730">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0">
        <v>64609</v>
      </c>
      <c r="N50" s="756">
        <v>76965</v>
      </c>
      <c r="O50" s="76" t="s">
        <v>58</v>
      </c>
      <c r="P50" s="384" t="s">
        <v>221</v>
      </c>
      <c r="Q50" s="54">
        <v>45720</v>
      </c>
      <c r="R50" s="31">
        <v>5327</v>
      </c>
      <c r="S50" s="764">
        <v>5450</v>
      </c>
      <c r="T50" s="31">
        <v>0</v>
      </c>
      <c r="U50" s="22">
        <v>1.02</v>
      </c>
      <c r="V50" s="54">
        <v>45728</v>
      </c>
      <c r="W50" s="85">
        <v>1</v>
      </c>
      <c r="X50" s="85">
        <v>1</v>
      </c>
      <c r="Y50" s="85">
        <v>1</v>
      </c>
      <c r="Z50" s="387">
        <v>45859</v>
      </c>
      <c r="AA50" s="43"/>
    </row>
    <row r="51" spans="1:27" ht="39.75" customHeight="1">
      <c r="A51" s="405" t="s">
        <v>528</v>
      </c>
      <c r="B51" s="410" t="s">
        <v>51</v>
      </c>
      <c r="C51" s="51">
        <v>45772</v>
      </c>
      <c r="D51" s="413" t="s">
        <v>67</v>
      </c>
      <c r="E51" s="413">
        <v>45692</v>
      </c>
      <c r="F51" s="413" t="s">
        <v>62</v>
      </c>
      <c r="G51" s="1022" t="s">
        <v>529</v>
      </c>
      <c r="H51" s="52">
        <v>59</v>
      </c>
      <c r="I51" s="412" t="s">
        <v>220</v>
      </c>
      <c r="J51" s="52" t="s">
        <v>64</v>
      </c>
      <c r="K51" s="51">
        <v>45698</v>
      </c>
      <c r="L51" s="412" t="s">
        <v>58</v>
      </c>
      <c r="M51" s="479">
        <v>52222</v>
      </c>
      <c r="N51" s="724">
        <v>51838</v>
      </c>
      <c r="O51" s="412" t="s">
        <v>58</v>
      </c>
      <c r="P51" s="40" t="s">
        <v>221</v>
      </c>
      <c r="Q51" s="732">
        <v>45691</v>
      </c>
      <c r="R51" s="731">
        <v>4772</v>
      </c>
      <c r="S51" s="75">
        <v>4329</v>
      </c>
      <c r="T51" s="84">
        <v>0</v>
      </c>
      <c r="U51" s="22">
        <v>0.91</v>
      </c>
      <c r="V51" s="54">
        <v>45707</v>
      </c>
      <c r="W51" s="22">
        <v>1</v>
      </c>
      <c r="X51" s="22">
        <v>1</v>
      </c>
      <c r="Y51" s="22">
        <v>1</v>
      </c>
      <c r="Z51" s="387">
        <v>45791</v>
      </c>
      <c r="AA51" s="43"/>
    </row>
    <row r="52" spans="1:27" ht="39.75" customHeight="1">
      <c r="A52" s="405" t="s">
        <v>530</v>
      </c>
      <c r="B52" s="410" t="s">
        <v>51</v>
      </c>
      <c r="C52" s="51">
        <v>45772</v>
      </c>
      <c r="D52" s="50" t="s">
        <v>71</v>
      </c>
      <c r="E52" s="51">
        <v>45716</v>
      </c>
      <c r="F52" s="50" t="s">
        <v>72</v>
      </c>
      <c r="G52" s="411" t="s">
        <v>531</v>
      </c>
      <c r="H52" s="52">
        <v>88</v>
      </c>
      <c r="I52" s="412" t="s">
        <v>221</v>
      </c>
      <c r="J52" s="52" t="s">
        <v>64</v>
      </c>
      <c r="K52" s="51">
        <v>45716</v>
      </c>
      <c r="L52" s="52" t="s">
        <v>58</v>
      </c>
      <c r="M52" s="831">
        <v>67463</v>
      </c>
      <c r="N52" s="724">
        <v>69992</v>
      </c>
      <c r="O52" s="52" t="s">
        <v>58</v>
      </c>
      <c r="P52" s="40" t="s">
        <v>221</v>
      </c>
      <c r="Q52" s="54">
        <v>45720</v>
      </c>
      <c r="R52" s="31">
        <v>5491</v>
      </c>
      <c r="S52" s="75">
        <v>5605</v>
      </c>
      <c r="T52" s="31">
        <v>0</v>
      </c>
      <c r="U52" s="22">
        <v>1.02</v>
      </c>
      <c r="V52" s="54">
        <v>45735</v>
      </c>
      <c r="W52" s="22">
        <v>1</v>
      </c>
      <c r="X52" s="22">
        <v>1</v>
      </c>
      <c r="Y52" s="22">
        <v>1</v>
      </c>
      <c r="Z52" s="387">
        <v>45831</v>
      </c>
      <c r="AA52" s="43"/>
    </row>
    <row r="53" spans="1:27" ht="39.75" customHeight="1">
      <c r="A53" s="405" t="s">
        <v>532</v>
      </c>
      <c r="B53" s="410" t="s">
        <v>51</v>
      </c>
      <c r="C53" s="413">
        <v>45711</v>
      </c>
      <c r="D53" s="413" t="s">
        <v>533</v>
      </c>
      <c r="E53" s="413">
        <v>45692</v>
      </c>
      <c r="F53" s="413" t="s">
        <v>271</v>
      </c>
      <c r="G53" s="765" t="s">
        <v>534</v>
      </c>
      <c r="H53" s="52">
        <v>86</v>
      </c>
      <c r="I53" s="409" t="s">
        <v>273</v>
      </c>
      <c r="J53" s="52" t="s">
        <v>64</v>
      </c>
      <c r="K53" s="51">
        <v>45698</v>
      </c>
      <c r="L53" s="412" t="s">
        <v>58</v>
      </c>
      <c r="M53" s="479">
        <v>66638</v>
      </c>
      <c r="N53" s="758">
        <v>65072</v>
      </c>
      <c r="O53" s="412" t="s">
        <v>58</v>
      </c>
      <c r="P53" s="384" t="s">
        <v>221</v>
      </c>
      <c r="Q53" s="129">
        <v>45691</v>
      </c>
      <c r="R53" s="110">
        <v>5428</v>
      </c>
      <c r="S53" s="764">
        <v>5399</v>
      </c>
      <c r="T53" s="84">
        <v>0</v>
      </c>
      <c r="U53" s="22">
        <v>1</v>
      </c>
      <c r="V53" s="54">
        <v>45700</v>
      </c>
      <c r="W53" s="22">
        <v>1</v>
      </c>
      <c r="X53" s="22">
        <v>1</v>
      </c>
      <c r="Y53" s="22">
        <v>1</v>
      </c>
      <c r="Z53" s="80"/>
      <c r="AA53" s="43"/>
    </row>
    <row r="54" spans="1:27" ht="39.75" customHeight="1">
      <c r="A54" s="369" t="s">
        <v>535</v>
      </c>
      <c r="B54" s="105" t="s">
        <v>51</v>
      </c>
      <c r="C54" s="1005">
        <v>45711</v>
      </c>
      <c r="D54" s="78" t="s">
        <v>495</v>
      </c>
      <c r="E54" s="108">
        <v>45706</v>
      </c>
      <c r="F54" s="78" t="s">
        <v>78</v>
      </c>
      <c r="G54" s="824" t="s">
        <v>536</v>
      </c>
      <c r="H54" s="76">
        <v>85</v>
      </c>
      <c r="I54" s="106" t="s">
        <v>220</v>
      </c>
      <c r="J54" s="76" t="s">
        <v>64</v>
      </c>
      <c r="K54" s="78">
        <v>45707</v>
      </c>
      <c r="L54" s="76" t="s">
        <v>58</v>
      </c>
      <c r="M54" s="480" t="s">
        <v>537</v>
      </c>
      <c r="N54" s="758">
        <v>67080</v>
      </c>
      <c r="O54" s="76" t="s">
        <v>58</v>
      </c>
      <c r="P54" s="728" t="s">
        <v>221</v>
      </c>
      <c r="Q54" s="648">
        <v>45707</v>
      </c>
      <c r="R54" s="110">
        <v>5564</v>
      </c>
      <c r="S54" s="110">
        <v>5576</v>
      </c>
      <c r="T54" s="84">
        <v>0</v>
      </c>
      <c r="U54" s="22">
        <v>1</v>
      </c>
      <c r="V54" s="54">
        <v>45727</v>
      </c>
      <c r="W54" s="22">
        <v>1</v>
      </c>
      <c r="X54" s="22">
        <v>1</v>
      </c>
      <c r="Y54" s="22">
        <v>1</v>
      </c>
      <c r="Z54" s="387">
        <v>45757</v>
      </c>
      <c r="AA54" s="43"/>
    </row>
    <row r="55" spans="1:27" ht="39.75" customHeight="1">
      <c r="A55" s="405" t="s">
        <v>538</v>
      </c>
      <c r="B55" s="410" t="s">
        <v>51</v>
      </c>
      <c r="C55" s="51">
        <v>45772</v>
      </c>
      <c r="D55" s="50" t="s">
        <v>278</v>
      </c>
      <c r="E55" s="51">
        <v>45743</v>
      </c>
      <c r="F55" s="50" t="s">
        <v>539</v>
      </c>
      <c r="G55" s="1023" t="s">
        <v>540</v>
      </c>
      <c r="H55" s="52">
        <v>91</v>
      </c>
      <c r="I55" s="412" t="s">
        <v>220</v>
      </c>
      <c r="J55" s="408" t="s">
        <v>64</v>
      </c>
      <c r="K55" s="51">
        <v>45741</v>
      </c>
      <c r="L55" s="408" t="s">
        <v>58</v>
      </c>
      <c r="M55" s="479">
        <v>79069.5</v>
      </c>
      <c r="N55" s="756">
        <v>73300</v>
      </c>
      <c r="O55" s="408" t="s">
        <v>58</v>
      </c>
      <c r="P55" s="384" t="s">
        <v>221</v>
      </c>
      <c r="Q55" s="54">
        <v>45744</v>
      </c>
      <c r="R55" s="31">
        <v>6330</v>
      </c>
      <c r="S55" s="764">
        <v>6180</v>
      </c>
      <c r="T55" s="152">
        <v>0</v>
      </c>
      <c r="U55" s="22">
        <v>0.97</v>
      </c>
      <c r="V55" s="54">
        <v>45751</v>
      </c>
      <c r="W55" s="22">
        <v>1</v>
      </c>
      <c r="X55" s="22">
        <v>1</v>
      </c>
      <c r="Y55" s="22">
        <v>1</v>
      </c>
      <c r="Z55" s="387">
        <v>45859</v>
      </c>
      <c r="AA55" s="43"/>
    </row>
    <row r="56" spans="1:27" ht="39.75" customHeight="1">
      <c r="A56" s="405" t="s">
        <v>541</v>
      </c>
      <c r="B56" s="410" t="s">
        <v>51</v>
      </c>
      <c r="C56" s="51">
        <v>45772</v>
      </c>
      <c r="D56" s="50" t="s">
        <v>278</v>
      </c>
      <c r="E56" s="51">
        <v>45743</v>
      </c>
      <c r="F56" s="50" t="s">
        <v>539</v>
      </c>
      <c r="G56" s="1023" t="s">
        <v>542</v>
      </c>
      <c r="H56" s="52">
        <v>20</v>
      </c>
      <c r="I56" s="412" t="s">
        <v>220</v>
      </c>
      <c r="J56" s="408" t="s">
        <v>64</v>
      </c>
      <c r="K56" s="51">
        <v>45741</v>
      </c>
      <c r="L56" s="408" t="s">
        <v>58</v>
      </c>
      <c r="M56" s="479">
        <v>16398</v>
      </c>
      <c r="N56" s="724">
        <v>15664</v>
      </c>
      <c r="O56" s="408" t="s">
        <v>58</v>
      </c>
      <c r="P56" s="384" t="s">
        <v>221</v>
      </c>
      <c r="Q56" s="729">
        <v>45744</v>
      </c>
      <c r="R56" s="730">
        <v>1265</v>
      </c>
      <c r="S56" s="764">
        <v>1257</v>
      </c>
      <c r="T56" s="152">
        <v>0</v>
      </c>
      <c r="U56" s="22">
        <v>1</v>
      </c>
      <c r="V56" s="54">
        <v>45750</v>
      </c>
      <c r="W56" s="22">
        <v>1</v>
      </c>
      <c r="X56" s="22">
        <v>1</v>
      </c>
      <c r="Y56" s="22">
        <v>1</v>
      </c>
      <c r="Z56" s="387">
        <v>45849</v>
      </c>
      <c r="AA56" s="43"/>
    </row>
    <row r="57" spans="1:27" ht="39.75" customHeight="1">
      <c r="A57" s="405" t="s">
        <v>543</v>
      </c>
      <c r="B57" s="410" t="s">
        <v>51</v>
      </c>
      <c r="C57" s="51">
        <v>45777</v>
      </c>
      <c r="D57" s="51" t="s">
        <v>495</v>
      </c>
      <c r="E57" s="51">
        <v>45700</v>
      </c>
      <c r="F57" s="413" t="s">
        <v>78</v>
      </c>
      <c r="G57" s="414" t="s">
        <v>544</v>
      </c>
      <c r="H57" s="52">
        <v>78</v>
      </c>
      <c r="I57" s="412" t="s">
        <v>221</v>
      </c>
      <c r="J57" s="52" t="s">
        <v>64</v>
      </c>
      <c r="K57" s="78">
        <v>45708</v>
      </c>
      <c r="L57" s="432" t="s">
        <v>58</v>
      </c>
      <c r="M57" s="479">
        <v>56854</v>
      </c>
      <c r="N57" s="757">
        <v>62254</v>
      </c>
      <c r="O57" s="52" t="s">
        <v>58</v>
      </c>
      <c r="P57" s="726" t="s">
        <v>221</v>
      </c>
      <c r="Q57" s="54">
        <v>45696</v>
      </c>
      <c r="R57" s="31">
        <v>5239</v>
      </c>
      <c r="S57" s="837">
        <v>5205</v>
      </c>
      <c r="T57" s="84">
        <v>0</v>
      </c>
      <c r="U57" s="1021">
        <v>1</v>
      </c>
      <c r="V57" s="729">
        <v>45716</v>
      </c>
      <c r="W57" s="34">
        <v>1</v>
      </c>
      <c r="X57" s="34">
        <v>1</v>
      </c>
      <c r="Y57" s="34">
        <v>1</v>
      </c>
      <c r="Z57" s="387">
        <v>45791</v>
      </c>
      <c r="AA57" s="842"/>
    </row>
    <row r="58" spans="1:27" ht="39.75" customHeight="1">
      <c r="A58" s="369" t="s">
        <v>545</v>
      </c>
      <c r="B58" s="105" t="s">
        <v>51</v>
      </c>
      <c r="C58" s="78">
        <v>45742</v>
      </c>
      <c r="D58" s="78" t="s">
        <v>495</v>
      </c>
      <c r="E58" s="78">
        <v>45694</v>
      </c>
      <c r="F58" s="1005" t="s">
        <v>78</v>
      </c>
      <c r="G58" s="182" t="s">
        <v>546</v>
      </c>
      <c r="H58" s="112">
        <v>87</v>
      </c>
      <c r="I58" s="106" t="s">
        <v>221</v>
      </c>
      <c r="J58" s="228" t="s">
        <v>64</v>
      </c>
      <c r="K58" s="78">
        <v>45708</v>
      </c>
      <c r="L58" s="106" t="s">
        <v>58</v>
      </c>
      <c r="M58" s="480">
        <v>73639</v>
      </c>
      <c r="N58" s="758">
        <v>73025</v>
      </c>
      <c r="O58" s="106" t="s">
        <v>58</v>
      </c>
      <c r="P58" s="384" t="s">
        <v>221</v>
      </c>
      <c r="Q58" s="129">
        <v>45696</v>
      </c>
      <c r="R58" s="110">
        <v>5868</v>
      </c>
      <c r="S58" s="764">
        <v>5979</v>
      </c>
      <c r="T58" s="84">
        <v>0</v>
      </c>
      <c r="U58" s="22">
        <v>1.02</v>
      </c>
      <c r="V58" s="54">
        <v>45714</v>
      </c>
      <c r="W58" s="153">
        <v>1</v>
      </c>
      <c r="X58" s="153">
        <v>1</v>
      </c>
      <c r="Y58" s="153">
        <v>1</v>
      </c>
      <c r="Z58" s="387">
        <v>45758</v>
      </c>
      <c r="AA58" s="43"/>
    </row>
    <row r="59" spans="1:27" ht="39.75" customHeight="1">
      <c r="A59" s="369" t="s">
        <v>547</v>
      </c>
      <c r="B59" s="105" t="s">
        <v>51</v>
      </c>
      <c r="C59" s="78">
        <v>45747</v>
      </c>
      <c r="D59" s="1005" t="s">
        <v>67</v>
      </c>
      <c r="E59" s="78">
        <v>45700</v>
      </c>
      <c r="F59" s="78" t="s">
        <v>62</v>
      </c>
      <c r="G59" s="182" t="s">
        <v>548</v>
      </c>
      <c r="H59" s="76">
        <v>60</v>
      </c>
      <c r="I59" s="1024" t="s">
        <v>221</v>
      </c>
      <c r="J59" s="76" t="s">
        <v>64</v>
      </c>
      <c r="K59" s="78">
        <v>45698</v>
      </c>
      <c r="L59" s="106" t="s">
        <v>58</v>
      </c>
      <c r="M59" s="480">
        <v>54861</v>
      </c>
      <c r="N59" s="724">
        <v>55197</v>
      </c>
      <c r="O59" s="106" t="s">
        <v>58</v>
      </c>
      <c r="P59" s="40" t="s">
        <v>221</v>
      </c>
      <c r="Q59" s="1025">
        <v>45698</v>
      </c>
      <c r="R59" s="731">
        <v>4552</v>
      </c>
      <c r="S59" s="31">
        <v>4552</v>
      </c>
      <c r="T59" s="84">
        <v>0</v>
      </c>
      <c r="U59" s="22">
        <v>1</v>
      </c>
      <c r="V59" s="54">
        <v>45727</v>
      </c>
      <c r="W59" s="34">
        <v>1</v>
      </c>
      <c r="X59" s="34">
        <v>1</v>
      </c>
      <c r="Y59" s="34">
        <v>1</v>
      </c>
      <c r="Z59" s="387">
        <v>45811</v>
      </c>
      <c r="AA59" s="43"/>
    </row>
    <row r="60" spans="1:27" ht="39.75" customHeight="1">
      <c r="A60" s="405" t="s">
        <v>549</v>
      </c>
      <c r="B60" s="410" t="s">
        <v>51</v>
      </c>
      <c r="C60" s="51">
        <v>45838</v>
      </c>
      <c r="D60" s="50" t="s">
        <v>71</v>
      </c>
      <c r="E60" s="51">
        <v>45736</v>
      </c>
      <c r="F60" s="50" t="s">
        <v>72</v>
      </c>
      <c r="G60" s="1026" t="s">
        <v>550</v>
      </c>
      <c r="H60" s="52">
        <v>50</v>
      </c>
      <c r="I60" s="409" t="s">
        <v>220</v>
      </c>
      <c r="J60" s="52" t="s">
        <v>64</v>
      </c>
      <c r="K60" s="51">
        <v>45735</v>
      </c>
      <c r="L60" s="52" t="s">
        <v>58</v>
      </c>
      <c r="M60" s="479">
        <v>41285</v>
      </c>
      <c r="N60" s="724">
        <v>40484</v>
      </c>
      <c r="O60" s="52" t="s">
        <v>58</v>
      </c>
      <c r="P60" s="384" t="s">
        <v>221</v>
      </c>
      <c r="Q60" s="54">
        <v>45736</v>
      </c>
      <c r="R60" s="31">
        <v>3415</v>
      </c>
      <c r="S60" s="838">
        <v>3445</v>
      </c>
      <c r="T60" s="31">
        <v>0</v>
      </c>
      <c r="U60" s="22">
        <v>1</v>
      </c>
      <c r="V60" s="54">
        <v>45749</v>
      </c>
      <c r="W60" s="34">
        <v>1</v>
      </c>
      <c r="X60" s="34">
        <v>1</v>
      </c>
      <c r="Y60" s="34">
        <v>1</v>
      </c>
      <c r="Z60" s="387">
        <v>45859</v>
      </c>
      <c r="AA60" s="43"/>
    </row>
    <row r="61" spans="1:27" ht="39.75" customHeight="1">
      <c r="A61" s="820" t="s">
        <v>551</v>
      </c>
      <c r="B61" s="410" t="s">
        <v>51</v>
      </c>
      <c r="C61" s="51">
        <v>45742</v>
      </c>
      <c r="D61" s="50" t="s">
        <v>514</v>
      </c>
      <c r="E61" s="51">
        <v>45707</v>
      </c>
      <c r="F61" s="821" t="s">
        <v>90</v>
      </c>
      <c r="G61" s="1026" t="s">
        <v>552</v>
      </c>
      <c r="H61" s="432">
        <v>0</v>
      </c>
      <c r="I61" s="52" t="s">
        <v>273</v>
      </c>
      <c r="J61" s="52" t="s">
        <v>64</v>
      </c>
      <c r="K61" s="1027">
        <v>45716</v>
      </c>
      <c r="L61" s="52" t="s">
        <v>58</v>
      </c>
      <c r="M61" s="479">
        <v>21944.6</v>
      </c>
      <c r="N61" s="724">
        <v>26564</v>
      </c>
      <c r="O61" s="52" t="s">
        <v>58</v>
      </c>
      <c r="P61" s="384" t="s">
        <v>221</v>
      </c>
      <c r="Q61" s="139">
        <v>45716</v>
      </c>
      <c r="R61" s="1013">
        <v>1695</v>
      </c>
      <c r="S61" s="1028">
        <v>1634</v>
      </c>
      <c r="T61" s="84">
        <v>0</v>
      </c>
      <c r="U61" s="22">
        <v>0.96</v>
      </c>
      <c r="V61" s="54">
        <v>45734</v>
      </c>
      <c r="W61" s="22">
        <v>1</v>
      </c>
      <c r="X61" s="22">
        <v>1</v>
      </c>
      <c r="Y61" s="22">
        <v>1</v>
      </c>
      <c r="Z61" s="387">
        <v>45849</v>
      </c>
      <c r="AA61" s="163" t="s">
        <v>553</v>
      </c>
    </row>
    <row r="62" spans="1:27" ht="39.75" customHeight="1">
      <c r="A62" s="739"/>
      <c r="B62" s="733"/>
      <c r="C62" s="734"/>
      <c r="D62" s="734"/>
      <c r="E62" s="734"/>
      <c r="F62" s="1029"/>
      <c r="G62" s="735"/>
      <c r="H62" s="124"/>
      <c r="I62" s="1030"/>
      <c r="J62" s="124"/>
      <c r="K62" s="733"/>
      <c r="L62" s="124"/>
      <c r="M62" s="736"/>
      <c r="N62" s="737"/>
      <c r="O62" s="124"/>
      <c r="P62" s="124"/>
      <c r="Q62" s="693"/>
      <c r="R62" s="738"/>
      <c r="S62" s="738"/>
      <c r="T62" s="1030"/>
      <c r="U62" s="496"/>
      <c r="V62" s="693"/>
      <c r="W62" s="497"/>
      <c r="X62" s="497"/>
      <c r="Y62" s="497"/>
      <c r="Z62" s="693"/>
    </row>
    <row r="63" spans="1:27" ht="39.75" customHeight="1">
      <c r="A63" s="773"/>
      <c r="B63" s="733"/>
      <c r="C63" s="734"/>
      <c r="D63" s="734"/>
      <c r="E63" s="734"/>
      <c r="F63" s="1029"/>
      <c r="G63" s="735"/>
      <c r="H63" s="124"/>
      <c r="I63" s="1030"/>
      <c r="J63" s="124"/>
      <c r="K63" s="733"/>
      <c r="L63" s="124"/>
      <c r="M63" s="736">
        <v>3373733.69</v>
      </c>
      <c r="N63" s="737">
        <v>3604815.65</v>
      </c>
      <c r="O63" s="124"/>
      <c r="P63" s="124"/>
      <c r="Q63" s="693"/>
      <c r="R63" s="738"/>
      <c r="S63" s="738"/>
      <c r="T63" s="1030"/>
      <c r="U63" s="496"/>
      <c r="V63" s="693"/>
      <c r="W63" s="497"/>
      <c r="X63" s="497"/>
      <c r="Y63" s="497"/>
      <c r="Z63" s="693"/>
    </row>
    <row r="64" spans="1:27" ht="39.75" customHeight="1">
      <c r="A64" s="774" t="s">
        <v>554</v>
      </c>
      <c r="B64" s="733"/>
      <c r="C64" s="734"/>
      <c r="D64" s="734"/>
      <c r="E64" s="734"/>
      <c r="F64" s="1029"/>
      <c r="G64" s="735"/>
      <c r="H64" s="124"/>
      <c r="I64" s="1030"/>
      <c r="J64" s="124"/>
      <c r="K64" s="733"/>
      <c r="L64" s="124"/>
      <c r="M64" s="736"/>
      <c r="N64" s="737">
        <v>31333</v>
      </c>
      <c r="O64" s="124"/>
      <c r="P64" s="124"/>
      <c r="Q64" s="693"/>
      <c r="R64" s="738"/>
      <c r="S64" s="738"/>
      <c r="T64" s="1030"/>
      <c r="U64" s="496"/>
      <c r="V64" s="693"/>
      <c r="W64" s="497"/>
      <c r="X64" s="497"/>
      <c r="Y64" s="497"/>
      <c r="Z64" s="693"/>
    </row>
    <row r="65" spans="1:27" ht="39.75" customHeight="1">
      <c r="A65" s="775"/>
      <c r="B65" s="733"/>
      <c r="C65" s="734"/>
      <c r="D65" s="734"/>
      <c r="E65" s="734"/>
      <c r="F65" s="1029"/>
      <c r="G65" s="735"/>
      <c r="H65" s="124"/>
      <c r="I65" s="1030"/>
      <c r="J65" s="124"/>
      <c r="K65" s="733"/>
      <c r="L65" s="124"/>
      <c r="M65" s="736"/>
      <c r="N65" s="737">
        <v>3636148.65</v>
      </c>
      <c r="O65" s="124"/>
      <c r="P65" s="124"/>
      <c r="Q65" s="693"/>
      <c r="R65" s="738"/>
      <c r="S65" s="738"/>
      <c r="T65" s="1030"/>
      <c r="U65" s="496"/>
      <c r="V65" s="693"/>
      <c r="W65" s="497"/>
      <c r="X65" s="497"/>
      <c r="Y65" s="497"/>
      <c r="Z65" s="693"/>
    </row>
    <row r="66" spans="1:27" ht="39.75" customHeight="1">
      <c r="A66" s="272"/>
    </row>
    <row r="67" spans="1:27" ht="39.75" customHeight="1">
      <c r="A67" s="740" t="s">
        <v>555</v>
      </c>
      <c r="B67" s="741"/>
    </row>
    <row r="68" spans="1:27" ht="39.75" customHeight="1">
      <c r="A68" s="478" t="s">
        <v>19</v>
      </c>
      <c r="B68" s="744" t="s">
        <v>20</v>
      </c>
      <c r="C68" s="770" t="s">
        <v>21</v>
      </c>
      <c r="D68" s="744" t="s">
        <v>22</v>
      </c>
      <c r="E68" s="744" t="s">
        <v>23</v>
      </c>
      <c r="F68" s="744" t="s">
        <v>24</v>
      </c>
      <c r="G68" s="744" t="s">
        <v>25</v>
      </c>
      <c r="H68" s="744" t="s">
        <v>26</v>
      </c>
      <c r="I68" s="744" t="s">
        <v>27</v>
      </c>
      <c r="J68" s="744" t="s">
        <v>28</v>
      </c>
      <c r="K68" s="744" t="s">
        <v>30</v>
      </c>
      <c r="L68" s="744" t="s">
        <v>31</v>
      </c>
      <c r="M68" s="771" t="s">
        <v>32</v>
      </c>
      <c r="N68" s="771" t="s">
        <v>417</v>
      </c>
      <c r="O68" s="744" t="s">
        <v>33</v>
      </c>
      <c r="P68" s="744" t="s">
        <v>34</v>
      </c>
      <c r="Q68" s="744" t="s">
        <v>35</v>
      </c>
      <c r="R68" s="744" t="s">
        <v>40</v>
      </c>
      <c r="S68" s="744" t="s">
        <v>41</v>
      </c>
      <c r="T68" s="744" t="s">
        <v>43</v>
      </c>
      <c r="U68" s="744" t="s">
        <v>44</v>
      </c>
      <c r="V68" s="744" t="s">
        <v>45</v>
      </c>
      <c r="W68" s="772" t="s">
        <v>46</v>
      </c>
      <c r="X68" s="744" t="s">
        <v>47</v>
      </c>
      <c r="Y68" s="744" t="s">
        <v>48</v>
      </c>
      <c r="Z68" s="531" t="s">
        <v>39</v>
      </c>
      <c r="AA68" s="802" t="s">
        <v>556</v>
      </c>
    </row>
    <row r="69" spans="1:27" ht="39.75" customHeight="1">
      <c r="A69" s="405" t="s">
        <v>557</v>
      </c>
      <c r="B69" s="425" t="s">
        <v>188</v>
      </c>
      <c r="C69" s="51">
        <v>45711</v>
      </c>
      <c r="D69" s="50" t="s">
        <v>127</v>
      </c>
      <c r="E69" s="51">
        <v>45707</v>
      </c>
      <c r="F69" s="50" t="s">
        <v>279</v>
      </c>
      <c r="G69" s="411" t="s">
        <v>558</v>
      </c>
      <c r="H69" s="52">
        <v>0</v>
      </c>
      <c r="I69" s="412" t="s">
        <v>220</v>
      </c>
      <c r="J69" s="52" t="s">
        <v>64</v>
      </c>
      <c r="K69" s="51">
        <v>45701</v>
      </c>
      <c r="L69" s="52" t="s">
        <v>58</v>
      </c>
      <c r="M69" s="799">
        <v>111163</v>
      </c>
      <c r="N69" s="99"/>
      <c r="O69" s="52" t="s">
        <v>58</v>
      </c>
      <c r="P69" s="805" t="s">
        <v>221</v>
      </c>
      <c r="Q69" s="550">
        <v>45718</v>
      </c>
      <c r="R69" s="41">
        <v>7805</v>
      </c>
      <c r="S69" s="602">
        <v>7969</v>
      </c>
      <c r="T69" s="561">
        <v>0</v>
      </c>
      <c r="U69" s="589">
        <v>1.02</v>
      </c>
      <c r="V69" s="550">
        <v>45740</v>
      </c>
      <c r="W69" s="589">
        <v>1</v>
      </c>
      <c r="X69" s="385">
        <v>1</v>
      </c>
      <c r="Y69" s="385">
        <v>1</v>
      </c>
      <c r="Z69" s="550">
        <v>45854</v>
      </c>
      <c r="AA69" s="43"/>
    </row>
    <row r="70" spans="1:27" ht="39.75" customHeight="1">
      <c r="A70" s="405" t="s">
        <v>559</v>
      </c>
      <c r="B70" s="406" t="s">
        <v>124</v>
      </c>
      <c r="C70" s="51">
        <v>45868</v>
      </c>
      <c r="D70" s="810" t="s">
        <v>127</v>
      </c>
      <c r="E70" s="810">
        <v>45839</v>
      </c>
      <c r="F70" s="406" t="s">
        <v>138</v>
      </c>
      <c r="G70" s="406" t="s">
        <v>560</v>
      </c>
      <c r="H70" s="408">
        <v>77</v>
      </c>
      <c r="I70" s="408" t="s">
        <v>220</v>
      </c>
      <c r="J70" s="408" t="s">
        <v>64</v>
      </c>
      <c r="K70" s="407">
        <v>45840</v>
      </c>
      <c r="L70" s="408" t="s">
        <v>58</v>
      </c>
      <c r="M70" s="801">
        <v>10430.549999999999</v>
      </c>
      <c r="N70" s="99"/>
      <c r="O70" s="408" t="s">
        <v>58</v>
      </c>
      <c r="P70" s="805" t="s">
        <v>221</v>
      </c>
      <c r="Q70" s="540">
        <v>45840</v>
      </c>
      <c r="R70" s="541">
        <v>2773</v>
      </c>
      <c r="S70" s="588">
        <v>2529</v>
      </c>
      <c r="T70" s="551">
        <v>0</v>
      </c>
      <c r="U70" s="542">
        <v>0.91</v>
      </c>
      <c r="V70" s="550">
        <v>45859</v>
      </c>
      <c r="W70" s="385">
        <v>1</v>
      </c>
      <c r="X70" s="385">
        <v>1</v>
      </c>
      <c r="Y70" s="385">
        <v>1</v>
      </c>
      <c r="Z70" s="540">
        <v>45875</v>
      </c>
      <c r="AA70" s="155" t="s">
        <v>129</v>
      </c>
    </row>
    <row r="71" spans="1:27" ht="39.75" customHeight="1">
      <c r="A71" s="405" t="s">
        <v>561</v>
      </c>
      <c r="B71" s="406" t="s">
        <v>124</v>
      </c>
      <c r="C71" s="51">
        <v>45868</v>
      </c>
      <c r="D71" s="810" t="s">
        <v>127</v>
      </c>
      <c r="E71" s="810">
        <v>45839</v>
      </c>
      <c r="F71" s="406" t="s">
        <v>138</v>
      </c>
      <c r="G71" s="406" t="s">
        <v>562</v>
      </c>
      <c r="H71" s="408">
        <v>86</v>
      </c>
      <c r="I71" s="408" t="s">
        <v>220</v>
      </c>
      <c r="J71" s="408" t="s">
        <v>64</v>
      </c>
      <c r="K71" s="407">
        <v>45840</v>
      </c>
      <c r="L71" s="408" t="s">
        <v>58</v>
      </c>
      <c r="M71" s="801">
        <v>53605.2</v>
      </c>
      <c r="N71" s="99"/>
      <c r="O71" s="408" t="s">
        <v>58</v>
      </c>
      <c r="P71" s="806" t="s">
        <v>221</v>
      </c>
      <c r="Q71" s="540">
        <v>45840</v>
      </c>
      <c r="R71" s="541">
        <v>4009</v>
      </c>
      <c r="S71" s="588">
        <v>4039</v>
      </c>
      <c r="T71" s="843">
        <v>0</v>
      </c>
      <c r="U71" s="542">
        <v>1.01</v>
      </c>
      <c r="V71" s="550">
        <v>45862</v>
      </c>
      <c r="W71" s="385">
        <v>1</v>
      </c>
      <c r="X71" s="385">
        <v>1</v>
      </c>
      <c r="Y71" s="385">
        <v>1</v>
      </c>
      <c r="Z71" s="540">
        <v>45875</v>
      </c>
      <c r="AA71" s="155" t="s">
        <v>563</v>
      </c>
    </row>
    <row r="72" spans="1:27" ht="39.75" customHeight="1">
      <c r="A72" s="405" t="s">
        <v>564</v>
      </c>
      <c r="B72" s="410" t="s">
        <v>51</v>
      </c>
      <c r="C72" s="407">
        <v>45838</v>
      </c>
      <c r="D72" s="407" t="s">
        <v>71</v>
      </c>
      <c r="E72" s="407">
        <v>45818</v>
      </c>
      <c r="F72" s="406" t="s">
        <v>72</v>
      </c>
      <c r="G72" s="406" t="s">
        <v>565</v>
      </c>
      <c r="H72" s="408">
        <v>56</v>
      </c>
      <c r="I72" s="408" t="s">
        <v>220</v>
      </c>
      <c r="J72" s="408" t="s">
        <v>64</v>
      </c>
      <c r="K72" s="407">
        <v>45817</v>
      </c>
      <c r="L72" s="408" t="s">
        <v>58</v>
      </c>
      <c r="M72" s="801">
        <v>75953</v>
      </c>
      <c r="N72" s="408"/>
      <c r="O72" s="408" t="s">
        <v>58</v>
      </c>
      <c r="P72" s="806" t="s">
        <v>221</v>
      </c>
      <c r="Q72" s="540">
        <v>45817</v>
      </c>
      <c r="R72" s="541">
        <v>6005</v>
      </c>
      <c r="S72" s="588">
        <v>6044</v>
      </c>
      <c r="T72" s="738">
        <v>0</v>
      </c>
      <c r="U72" s="542">
        <v>1</v>
      </c>
      <c r="V72" s="540">
        <v>45824</v>
      </c>
      <c r="W72" s="385">
        <v>1</v>
      </c>
      <c r="X72" s="385">
        <v>1</v>
      </c>
      <c r="Y72" s="385">
        <v>1</v>
      </c>
      <c r="Z72" s="540">
        <v>45868</v>
      </c>
      <c r="AA72" s="43"/>
    </row>
    <row r="73" spans="1:27" ht="39.75" customHeight="1">
      <c r="A73" s="405" t="s">
        <v>566</v>
      </c>
      <c r="B73" s="410" t="s">
        <v>51</v>
      </c>
      <c r="C73" s="407">
        <v>45868</v>
      </c>
      <c r="D73" s="50" t="s">
        <v>567</v>
      </c>
      <c r="E73" s="51">
        <v>45719</v>
      </c>
      <c r="F73" s="50" t="s">
        <v>72</v>
      </c>
      <c r="G73" s="807" t="s">
        <v>568</v>
      </c>
      <c r="H73" s="52">
        <v>60</v>
      </c>
      <c r="I73" s="52" t="s">
        <v>220</v>
      </c>
      <c r="J73" s="52" t="s">
        <v>64</v>
      </c>
      <c r="K73" s="51">
        <v>45716</v>
      </c>
      <c r="L73" s="52" t="s">
        <v>58</v>
      </c>
      <c r="M73" s="799">
        <v>64727</v>
      </c>
      <c r="N73" s="52"/>
      <c r="O73" s="52" t="s">
        <v>58</v>
      </c>
      <c r="P73" s="806" t="s">
        <v>221</v>
      </c>
      <c r="Q73" s="550">
        <v>45719</v>
      </c>
      <c r="R73" s="620">
        <v>5853</v>
      </c>
      <c r="S73" s="588">
        <v>5975</v>
      </c>
      <c r="T73" s="41">
        <v>0</v>
      </c>
      <c r="U73" s="542">
        <v>1.02</v>
      </c>
      <c r="V73" s="550">
        <v>45741</v>
      </c>
      <c r="W73" s="385">
        <v>1</v>
      </c>
      <c r="X73" s="385">
        <v>1</v>
      </c>
      <c r="Y73" s="385">
        <v>1</v>
      </c>
      <c r="Z73" s="540">
        <v>45868</v>
      </c>
      <c r="AA73" s="43"/>
    </row>
    <row r="74" spans="1:27" ht="39.75" customHeight="1">
      <c r="A74" s="808" t="s">
        <v>569</v>
      </c>
      <c r="B74" s="410" t="s">
        <v>51</v>
      </c>
      <c r="C74" s="51">
        <v>45772</v>
      </c>
      <c r="D74" s="51" t="s">
        <v>127</v>
      </c>
      <c r="E74" s="413">
        <v>45685</v>
      </c>
      <c r="F74" s="413" t="s">
        <v>90</v>
      </c>
      <c r="G74" s="765" t="s">
        <v>570</v>
      </c>
      <c r="H74" s="412">
        <v>76</v>
      </c>
      <c r="I74" s="409" t="s">
        <v>220</v>
      </c>
      <c r="J74" s="412" t="s">
        <v>64</v>
      </c>
      <c r="K74" s="413">
        <v>45692</v>
      </c>
      <c r="L74" s="412" t="s">
        <v>58</v>
      </c>
      <c r="M74" s="809">
        <v>90302</v>
      </c>
      <c r="N74" s="99"/>
      <c r="O74" s="412" t="s">
        <v>58</v>
      </c>
      <c r="P74" s="806" t="s">
        <v>221</v>
      </c>
      <c r="Q74" s="550">
        <v>45694</v>
      </c>
      <c r="R74" s="574">
        <v>8420</v>
      </c>
      <c r="S74" s="602">
        <v>8553</v>
      </c>
      <c r="T74" s="382">
        <v>0</v>
      </c>
      <c r="U74" s="542">
        <v>1.02</v>
      </c>
      <c r="V74" s="550">
        <v>45709</v>
      </c>
      <c r="W74" s="542">
        <v>1</v>
      </c>
      <c r="X74" s="542">
        <v>1</v>
      </c>
      <c r="Y74" s="542">
        <v>1</v>
      </c>
      <c r="Z74" s="550">
        <v>45867</v>
      </c>
      <c r="AA74" s="803" t="s">
        <v>356</v>
      </c>
    </row>
    <row r="75" spans="1:27" ht="39.75" customHeight="1">
      <c r="A75" s="820" t="s">
        <v>571</v>
      </c>
      <c r="B75" s="848" t="s">
        <v>51</v>
      </c>
      <c r="C75" s="853">
        <v>45688</v>
      </c>
      <c r="D75" s="853" t="s">
        <v>282</v>
      </c>
      <c r="E75" s="853">
        <v>45692</v>
      </c>
      <c r="F75" s="853" t="s">
        <v>78</v>
      </c>
      <c r="G75" s="854" t="s">
        <v>572</v>
      </c>
      <c r="H75" s="849">
        <v>86</v>
      </c>
      <c r="I75" s="850" t="s">
        <v>273</v>
      </c>
      <c r="J75" s="849" t="s">
        <v>64</v>
      </c>
      <c r="K75" s="855" t="s">
        <v>221</v>
      </c>
      <c r="L75" s="850" t="s">
        <v>58</v>
      </c>
      <c r="M75" s="851">
        <v>82480.5</v>
      </c>
      <c r="N75" s="852"/>
      <c r="O75" s="850" t="s">
        <v>58</v>
      </c>
      <c r="P75" s="806" t="s">
        <v>221</v>
      </c>
      <c r="Q75" s="550">
        <v>45675</v>
      </c>
      <c r="R75" s="41">
        <v>6390</v>
      </c>
      <c r="S75" s="588">
        <v>6114</v>
      </c>
      <c r="T75" s="382">
        <v>0</v>
      </c>
      <c r="U75" s="542">
        <v>0.96</v>
      </c>
      <c r="V75" s="550">
        <v>45687</v>
      </c>
      <c r="W75" s="542">
        <v>1</v>
      </c>
      <c r="X75" s="542">
        <v>1</v>
      </c>
      <c r="Y75" s="542">
        <v>1</v>
      </c>
      <c r="Z75" s="550">
        <v>45882</v>
      </c>
      <c r="AA75" s="804" t="s">
        <v>573</v>
      </c>
    </row>
    <row r="76" spans="1:27" ht="39.75" customHeight="1">
      <c r="A76" s="405" t="s">
        <v>574</v>
      </c>
      <c r="B76" s="410" t="s">
        <v>51</v>
      </c>
      <c r="C76" s="51">
        <v>45838</v>
      </c>
      <c r="D76" s="50" t="s">
        <v>508</v>
      </c>
      <c r="E76" s="51">
        <v>45824</v>
      </c>
      <c r="F76" s="50" t="s">
        <v>90</v>
      </c>
      <c r="G76" s="414" t="s">
        <v>575</v>
      </c>
      <c r="H76" s="52">
        <v>0</v>
      </c>
      <c r="I76" s="412" t="s">
        <v>220</v>
      </c>
      <c r="J76" s="52" t="s">
        <v>64</v>
      </c>
      <c r="K76" s="51" t="s">
        <v>53</v>
      </c>
      <c r="L76" s="412" t="s">
        <v>58</v>
      </c>
      <c r="M76" s="799">
        <v>1594</v>
      </c>
      <c r="N76" s="99"/>
      <c r="O76" s="412" t="s">
        <v>58</v>
      </c>
      <c r="P76" s="806" t="s">
        <v>221</v>
      </c>
      <c r="Q76" s="174">
        <v>45818</v>
      </c>
      <c r="R76" s="42">
        <v>65</v>
      </c>
      <c r="S76" s="844">
        <v>65</v>
      </c>
      <c r="T76" s="845">
        <v>0</v>
      </c>
      <c r="U76" s="150">
        <v>1</v>
      </c>
      <c r="V76" s="174">
        <v>45831</v>
      </c>
      <c r="W76" s="371">
        <v>1</v>
      </c>
      <c r="X76" s="371">
        <v>1</v>
      </c>
      <c r="Y76" s="371">
        <v>1</v>
      </c>
      <c r="Z76" s="174">
        <v>45859</v>
      </c>
      <c r="AA76" s="804" t="s">
        <v>576</v>
      </c>
    </row>
    <row r="77" spans="1:27" ht="39.75" customHeight="1">
      <c r="A77" s="405" t="s">
        <v>577</v>
      </c>
      <c r="B77" s="410" t="s">
        <v>51</v>
      </c>
      <c r="C77" s="407">
        <v>45862</v>
      </c>
      <c r="D77" s="50" t="s">
        <v>71</v>
      </c>
      <c r="E77" s="51">
        <v>45743</v>
      </c>
      <c r="F77" s="50" t="s">
        <v>72</v>
      </c>
      <c r="G77" s="411" t="s">
        <v>578</v>
      </c>
      <c r="H77" s="52">
        <v>88</v>
      </c>
      <c r="I77" s="409" t="s">
        <v>220</v>
      </c>
      <c r="J77" s="408" t="s">
        <v>64</v>
      </c>
      <c r="K77" s="51">
        <v>45741</v>
      </c>
      <c r="L77" s="408" t="s">
        <v>58</v>
      </c>
      <c r="M77" s="799">
        <v>75396.5</v>
      </c>
      <c r="N77" s="99"/>
      <c r="O77" s="408" t="s">
        <v>58</v>
      </c>
      <c r="P77" s="847" t="s">
        <v>221</v>
      </c>
      <c r="Q77" s="206">
        <v>45749</v>
      </c>
      <c r="R77" s="31">
        <v>6061</v>
      </c>
      <c r="S77" s="84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F4">
        <v>1049</v>
      </c>
      <c r="G4">
        <v>1049</v>
      </c>
      <c r="J4" s="44" t="s">
        <v>585</v>
      </c>
      <c r="K4" t="s">
        <v>586</v>
      </c>
      <c r="N4" s="44" t="s">
        <v>585</v>
      </c>
      <c r="O4" t="s">
        <v>587</v>
      </c>
      <c r="P4" t="s">
        <v>588</v>
      </c>
      <c r="Q4" t="s">
        <v>589</v>
      </c>
      <c r="R4" t="s">
        <v>583</v>
      </c>
    </row>
    <row r="5" spans="1:18">
      <c r="A5" t="s">
        <v>347</v>
      </c>
      <c r="D5">
        <v>1426</v>
      </c>
      <c r="E5">
        <v>1190</v>
      </c>
      <c r="F5">
        <v>23</v>
      </c>
      <c r="G5">
        <v>2639</v>
      </c>
      <c r="J5" t="s">
        <v>339</v>
      </c>
      <c r="K5">
        <v>6147</v>
      </c>
      <c r="N5" t="s">
        <v>339</v>
      </c>
      <c r="O5">
        <v>7120</v>
      </c>
      <c r="P5">
        <v>22896</v>
      </c>
      <c r="Q5">
        <v>7447</v>
      </c>
      <c r="R5">
        <v>37463</v>
      </c>
    </row>
    <row r="6" spans="1:18">
      <c r="A6" t="s">
        <v>269</v>
      </c>
      <c r="C6">
        <v>202</v>
      </c>
      <c r="G6">
        <v>202</v>
      </c>
      <c r="J6" t="s">
        <v>127</v>
      </c>
      <c r="K6">
        <v>22274</v>
      </c>
      <c r="N6" t="s">
        <v>127</v>
      </c>
      <c r="O6">
        <v>11735</v>
      </c>
      <c r="P6">
        <v>42799</v>
      </c>
      <c r="Q6">
        <v>33743</v>
      </c>
      <c r="R6">
        <v>88277</v>
      </c>
    </row>
    <row r="7" spans="1:18">
      <c r="A7" t="s">
        <v>571</v>
      </c>
      <c r="B7">
        <v>2677</v>
      </c>
      <c r="G7">
        <v>2677</v>
      </c>
      <c r="J7" t="s">
        <v>590</v>
      </c>
      <c r="K7">
        <v>0</v>
      </c>
      <c r="N7" t="s">
        <v>495</v>
      </c>
      <c r="O7">
        <v>3158</v>
      </c>
      <c r="P7">
        <v>21322</v>
      </c>
      <c r="Q7">
        <v>3629</v>
      </c>
      <c r="R7">
        <v>28109</v>
      </c>
    </row>
    <row r="8" spans="1:18">
      <c r="A8" t="s">
        <v>354</v>
      </c>
      <c r="C8">
        <v>241</v>
      </c>
      <c r="D8">
        <v>366</v>
      </c>
      <c r="E8">
        <v>202</v>
      </c>
      <c r="F8">
        <v>120</v>
      </c>
      <c r="G8">
        <v>929</v>
      </c>
      <c r="J8" t="s">
        <v>495</v>
      </c>
      <c r="K8">
        <v>3629</v>
      </c>
      <c r="N8" t="s">
        <v>514</v>
      </c>
      <c r="P8">
        <v>4135</v>
      </c>
      <c r="Q8">
        <v>7641</v>
      </c>
      <c r="R8">
        <v>11776</v>
      </c>
    </row>
    <row r="9" spans="1:18">
      <c r="A9" t="s">
        <v>442</v>
      </c>
      <c r="E9">
        <v>106</v>
      </c>
      <c r="G9">
        <v>106</v>
      </c>
      <c r="J9" t="s">
        <v>514</v>
      </c>
      <c r="K9">
        <v>0</v>
      </c>
      <c r="N9" t="s">
        <v>591</v>
      </c>
      <c r="P9">
        <v>2546</v>
      </c>
      <c r="Q9">
        <v>627</v>
      </c>
      <c r="R9">
        <v>3173</v>
      </c>
    </row>
    <row r="10" spans="1:18">
      <c r="A10" t="s">
        <v>446</v>
      </c>
      <c r="C10">
        <v>534</v>
      </c>
      <c r="D10">
        <v>460</v>
      </c>
      <c r="E10">
        <v>886</v>
      </c>
      <c r="F10">
        <v>202</v>
      </c>
      <c r="G10">
        <v>2082</v>
      </c>
      <c r="J10" t="s">
        <v>302</v>
      </c>
      <c r="K10">
        <v>933</v>
      </c>
      <c r="N10" t="s">
        <v>592</v>
      </c>
      <c r="O10">
        <v>3226</v>
      </c>
      <c r="P10">
        <v>17340</v>
      </c>
      <c r="Q10">
        <v>7593</v>
      </c>
      <c r="R10">
        <v>28159</v>
      </c>
    </row>
    <row r="11" spans="1:18">
      <c r="A11" t="s">
        <v>296</v>
      </c>
      <c r="C11">
        <v>1990</v>
      </c>
      <c r="D11">
        <v>1045</v>
      </c>
      <c r="G11">
        <v>3035</v>
      </c>
      <c r="J11" t="s">
        <v>591</v>
      </c>
      <c r="K11">
        <v>627</v>
      </c>
      <c r="N11" t="s">
        <v>71</v>
      </c>
      <c r="O11">
        <v>6056</v>
      </c>
      <c r="P11">
        <v>14625</v>
      </c>
      <c r="Q11">
        <v>17060</v>
      </c>
      <c r="R11">
        <v>37741</v>
      </c>
    </row>
    <row r="12" spans="1:18">
      <c r="A12" t="s">
        <v>583</v>
      </c>
      <c r="B12">
        <v>2677</v>
      </c>
      <c r="C12">
        <v>2967</v>
      </c>
      <c r="D12">
        <v>3297</v>
      </c>
      <c r="E12">
        <v>2384</v>
      </c>
      <c r="F12">
        <v>1394</v>
      </c>
      <c r="G12">
        <v>12719</v>
      </c>
      <c r="J12" t="s">
        <v>592</v>
      </c>
      <c r="K12">
        <v>3502</v>
      </c>
      <c r="N12" t="s">
        <v>278</v>
      </c>
      <c r="P12">
        <v>5968</v>
      </c>
      <c r="Q12">
        <v>20002</v>
      </c>
      <c r="R12">
        <v>25970</v>
      </c>
    </row>
    <row r="13" spans="1:18">
      <c r="J13" t="s">
        <v>71</v>
      </c>
      <c r="K13">
        <v>7128</v>
      </c>
      <c r="N13" t="s">
        <v>351</v>
      </c>
      <c r="O13">
        <v>2073</v>
      </c>
      <c r="P13">
        <v>6882</v>
      </c>
      <c r="Q13">
        <v>7027</v>
      </c>
      <c r="R13">
        <v>15982</v>
      </c>
    </row>
    <row r="14" spans="1:18">
      <c r="J14" t="s">
        <v>593</v>
      </c>
      <c r="K14">
        <v>2298</v>
      </c>
      <c r="N14" t="s">
        <v>583</v>
      </c>
      <c r="O14">
        <v>33368</v>
      </c>
      <c r="P14">
        <v>138513</v>
      </c>
      <c r="Q14">
        <v>104769</v>
      </c>
      <c r="R14">
        <v>276650</v>
      </c>
    </row>
    <row r="15" spans="1:18">
      <c r="A15" s="44" t="s">
        <v>581</v>
      </c>
      <c r="B15" s="44" t="s">
        <v>579</v>
      </c>
      <c r="J15" t="s">
        <v>278</v>
      </c>
      <c r="K15">
        <v>13034</v>
      </c>
    </row>
    <row r="16" spans="1:18">
      <c r="A16" s="44" t="s">
        <v>582</v>
      </c>
      <c r="B16" s="115">
        <v>45705</v>
      </c>
      <c r="C16" s="115">
        <v>45706</v>
      </c>
      <c r="D16" s="115">
        <v>45707</v>
      </c>
      <c r="E16" s="115">
        <v>45708</v>
      </c>
      <c r="F16" s="115">
        <v>45709</v>
      </c>
      <c r="G16" t="s">
        <v>583</v>
      </c>
      <c r="J16" t="s">
        <v>67</v>
      </c>
      <c r="K16">
        <v>4828</v>
      </c>
    </row>
    <row r="17" spans="1:11">
      <c r="A17" t="s">
        <v>488</v>
      </c>
      <c r="E17">
        <v>547</v>
      </c>
      <c r="F17">
        <v>792</v>
      </c>
      <c r="G17">
        <v>1339</v>
      </c>
      <c r="J17" t="s">
        <v>351</v>
      </c>
      <c r="K17">
        <v>6718</v>
      </c>
    </row>
    <row r="18" spans="1:11">
      <c r="A18" t="s">
        <v>347</v>
      </c>
      <c r="F18">
        <v>823</v>
      </c>
      <c r="G18">
        <v>823</v>
      </c>
      <c r="J18" t="s">
        <v>61</v>
      </c>
    </row>
    <row r="19" spans="1:11">
      <c r="A19" t="s">
        <v>269</v>
      </c>
      <c r="E19">
        <v>23</v>
      </c>
      <c r="F19">
        <v>24</v>
      </c>
      <c r="G19">
        <v>47</v>
      </c>
      <c r="J19" t="s">
        <v>583</v>
      </c>
      <c r="K19">
        <v>71118</v>
      </c>
    </row>
    <row r="20" spans="1:11">
      <c r="A20" t="s">
        <v>571</v>
      </c>
      <c r="D20">
        <v>1319</v>
      </c>
      <c r="G20">
        <v>1319</v>
      </c>
    </row>
    <row r="21" spans="1:11">
      <c r="A21" t="s">
        <v>354</v>
      </c>
      <c r="B21">
        <v>283</v>
      </c>
      <c r="D21">
        <v>732</v>
      </c>
      <c r="E21">
        <v>309</v>
      </c>
      <c r="G21">
        <v>1324</v>
      </c>
    </row>
    <row r="22" spans="1:11">
      <c r="A22" t="s">
        <v>281</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487</v>
      </c>
      <c r="E29">
        <v>1400</v>
      </c>
      <c r="F29">
        <v>1462</v>
      </c>
      <c r="G29">
        <v>2862</v>
      </c>
    </row>
    <row r="30" spans="1:11">
      <c r="A30" t="s">
        <v>344</v>
      </c>
      <c r="E30">
        <v>1806</v>
      </c>
      <c r="F30">
        <v>345</v>
      </c>
      <c r="G30">
        <v>2151</v>
      </c>
    </row>
    <row r="31" spans="1:11">
      <c r="A31" t="s">
        <v>427</v>
      </c>
      <c r="E31">
        <v>47</v>
      </c>
      <c r="F31">
        <v>1494</v>
      </c>
      <c r="G31">
        <v>1541</v>
      </c>
    </row>
    <row r="32" spans="1:11" hidden="1">
      <c r="A32" t="s">
        <v>285</v>
      </c>
    </row>
    <row r="33" spans="1:7">
      <c r="A33" t="s">
        <v>569</v>
      </c>
      <c r="F33">
        <v>1095</v>
      </c>
      <c r="G33">
        <v>1095</v>
      </c>
    </row>
    <row r="34" spans="1:7">
      <c r="A34" t="s">
        <v>266</v>
      </c>
      <c r="F34">
        <v>2989</v>
      </c>
      <c r="G34">
        <v>2989</v>
      </c>
    </row>
    <row r="35" spans="1:7">
      <c r="A35" t="s">
        <v>583</v>
      </c>
      <c r="B35">
        <v>666</v>
      </c>
      <c r="C35">
        <v>3607</v>
      </c>
      <c r="D35">
        <v>6573</v>
      </c>
      <c r="E35">
        <v>6968</v>
      </c>
      <c r="F35">
        <v>9397</v>
      </c>
      <c r="G35">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C40">
        <v>1277</v>
      </c>
      <c r="D40">
        <v>1721</v>
      </c>
      <c r="E40">
        <v>670</v>
      </c>
      <c r="F40">
        <v>0</v>
      </c>
      <c r="G40">
        <v>3668</v>
      </c>
    </row>
    <row r="41" spans="1:7">
      <c r="A41" t="s">
        <v>347</v>
      </c>
      <c r="E41">
        <v>1422</v>
      </c>
      <c r="F41">
        <v>946</v>
      </c>
      <c r="G41">
        <v>2368</v>
      </c>
    </row>
    <row r="42" spans="1:7">
      <c r="A42" t="s">
        <v>269</v>
      </c>
      <c r="F42">
        <v>9</v>
      </c>
      <c r="G42">
        <v>9</v>
      </c>
    </row>
    <row r="43" spans="1:7" hidden="1">
      <c r="A43" t="s">
        <v>571</v>
      </c>
      <c r="F43">
        <v>0</v>
      </c>
      <c r="G43">
        <v>0</v>
      </c>
    </row>
    <row r="44" spans="1:7">
      <c r="A44" t="s">
        <v>354</v>
      </c>
      <c r="B44">
        <v>73</v>
      </c>
      <c r="D44">
        <v>25</v>
      </c>
      <c r="G44">
        <v>98</v>
      </c>
    </row>
    <row r="45" spans="1:7">
      <c r="A45" t="s">
        <v>281</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296</v>
      </c>
      <c r="C52">
        <v>74</v>
      </c>
      <c r="D52">
        <v>671</v>
      </c>
      <c r="F52">
        <v>0</v>
      </c>
      <c r="G52">
        <v>745</v>
      </c>
    </row>
    <row r="53" spans="1:7">
      <c r="A53" t="s">
        <v>487</v>
      </c>
      <c r="F53">
        <v>886</v>
      </c>
      <c r="G53">
        <v>886</v>
      </c>
    </row>
    <row r="54" spans="1:7">
      <c r="A54" t="s">
        <v>344</v>
      </c>
      <c r="D54">
        <v>400</v>
      </c>
      <c r="F54">
        <v>384</v>
      </c>
      <c r="G54">
        <v>784</v>
      </c>
    </row>
    <row r="55" spans="1:7">
      <c r="A55" t="s">
        <v>427</v>
      </c>
      <c r="B55">
        <v>2087</v>
      </c>
      <c r="F55">
        <v>0</v>
      </c>
      <c r="G55">
        <v>2087</v>
      </c>
    </row>
    <row r="56" spans="1:7" hidden="1">
      <c r="A56" t="s">
        <v>285</v>
      </c>
      <c r="F56">
        <v>0</v>
      </c>
      <c r="G56">
        <v>0</v>
      </c>
    </row>
    <row r="57" spans="1:7">
      <c r="A57" t="s">
        <v>569</v>
      </c>
      <c r="C57">
        <v>860</v>
      </c>
      <c r="D57">
        <v>1540</v>
      </c>
      <c r="E57">
        <v>1360</v>
      </c>
      <c r="F57">
        <v>0</v>
      </c>
      <c r="G57">
        <v>3760</v>
      </c>
    </row>
    <row r="58" spans="1:7">
      <c r="A58" t="s">
        <v>266</v>
      </c>
      <c r="C58">
        <v>967</v>
      </c>
      <c r="D58">
        <v>1708</v>
      </c>
      <c r="F58">
        <v>229</v>
      </c>
      <c r="G58">
        <v>2904</v>
      </c>
    </row>
    <row r="59" spans="1:7">
      <c r="A59" t="s">
        <v>372</v>
      </c>
      <c r="B59">
        <v>555</v>
      </c>
      <c r="E59">
        <v>577</v>
      </c>
      <c r="F59">
        <v>239</v>
      </c>
      <c r="G59">
        <v>1371</v>
      </c>
    </row>
    <row r="60" spans="1:7" hidden="1">
      <c r="A60" t="s">
        <v>479</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263</v>
      </c>
      <c r="C65">
        <v>956</v>
      </c>
      <c r="E65">
        <v>1168</v>
      </c>
      <c r="F65">
        <v>0</v>
      </c>
      <c r="G65">
        <v>2124</v>
      </c>
    </row>
    <row r="66" spans="1:7" hidden="1">
      <c r="A66" t="s">
        <v>594</v>
      </c>
      <c r="F66">
        <v>0</v>
      </c>
      <c r="G66">
        <v>0</v>
      </c>
    </row>
    <row r="67" spans="1:7">
      <c r="A67" t="s">
        <v>350</v>
      </c>
      <c r="D67">
        <v>1090</v>
      </c>
      <c r="E67">
        <v>840</v>
      </c>
      <c r="F67">
        <v>530</v>
      </c>
      <c r="G67">
        <v>2460</v>
      </c>
    </row>
    <row r="68" spans="1:7">
      <c r="A68" t="s">
        <v>595</v>
      </c>
      <c r="D68">
        <v>120</v>
      </c>
      <c r="G68">
        <v>120</v>
      </c>
    </row>
    <row r="69" spans="1:7">
      <c r="A69" t="s">
        <v>367</v>
      </c>
      <c r="D69">
        <v>399</v>
      </c>
      <c r="E69">
        <v>335</v>
      </c>
      <c r="F69">
        <v>1339</v>
      </c>
      <c r="G69">
        <v>2073</v>
      </c>
    </row>
    <row r="70" spans="1:7">
      <c r="A70" t="s">
        <v>545</v>
      </c>
      <c r="D70">
        <v>891</v>
      </c>
      <c r="E70">
        <v>1213</v>
      </c>
      <c r="F70">
        <v>1054</v>
      </c>
      <c r="G70">
        <v>3158</v>
      </c>
    </row>
    <row r="71" spans="1:7" hidden="1">
      <c r="A71" t="s">
        <v>596</v>
      </c>
      <c r="F71">
        <v>0</v>
      </c>
      <c r="G71">
        <v>0</v>
      </c>
    </row>
    <row r="72" spans="1:7">
      <c r="A72" t="s">
        <v>583</v>
      </c>
      <c r="B72">
        <v>2715</v>
      </c>
      <c r="C72">
        <v>5384</v>
      </c>
      <c r="D72">
        <v>9765</v>
      </c>
      <c r="E72">
        <v>9064</v>
      </c>
      <c r="F72">
        <v>6000</v>
      </c>
      <c r="G72">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v>0</v>
      </c>
      <c r="D76">
        <v>0</v>
      </c>
      <c r="E76">
        <v>0</v>
      </c>
      <c r="F76">
        <v>0</v>
      </c>
      <c r="G76">
        <v>0</v>
      </c>
    </row>
    <row r="77" spans="1:7">
      <c r="A77" t="s">
        <v>347</v>
      </c>
      <c r="B77">
        <v>0</v>
      </c>
      <c r="D77">
        <v>0</v>
      </c>
      <c r="E77">
        <v>0</v>
      </c>
      <c r="F77">
        <v>0</v>
      </c>
      <c r="G77">
        <v>0</v>
      </c>
    </row>
    <row r="78" spans="1:7">
      <c r="A78" t="s">
        <v>269</v>
      </c>
      <c r="B78">
        <v>0</v>
      </c>
      <c r="C78">
        <v>0</v>
      </c>
      <c r="D78">
        <v>0</v>
      </c>
      <c r="E78">
        <v>0</v>
      </c>
      <c r="F78">
        <v>0</v>
      </c>
      <c r="G78">
        <v>0</v>
      </c>
    </row>
    <row r="79" spans="1:7">
      <c r="A79" t="s">
        <v>571</v>
      </c>
      <c r="B79">
        <v>0</v>
      </c>
      <c r="D79">
        <v>0</v>
      </c>
      <c r="E79">
        <v>0</v>
      </c>
      <c r="F79">
        <v>0</v>
      </c>
      <c r="G79">
        <v>0</v>
      </c>
    </row>
    <row r="80" spans="1:7">
      <c r="A80" t="s">
        <v>354</v>
      </c>
      <c r="B80">
        <v>0</v>
      </c>
      <c r="C80">
        <v>414</v>
      </c>
      <c r="D80">
        <v>367</v>
      </c>
      <c r="E80">
        <v>245</v>
      </c>
      <c r="F80">
        <v>0</v>
      </c>
      <c r="G80">
        <v>1026</v>
      </c>
    </row>
    <row r="81" spans="1:7">
      <c r="A81" t="s">
        <v>281</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296</v>
      </c>
      <c r="B88">
        <v>363</v>
      </c>
      <c r="C88">
        <v>171</v>
      </c>
      <c r="D88">
        <v>0</v>
      </c>
      <c r="E88">
        <v>397</v>
      </c>
      <c r="F88">
        <v>88</v>
      </c>
      <c r="G88">
        <v>1019</v>
      </c>
    </row>
    <row r="89" spans="1:7">
      <c r="A89" t="s">
        <v>487</v>
      </c>
      <c r="B89">
        <v>134</v>
      </c>
      <c r="C89">
        <v>408</v>
      </c>
      <c r="D89">
        <v>452</v>
      </c>
      <c r="E89">
        <v>0</v>
      </c>
      <c r="F89">
        <v>875</v>
      </c>
      <c r="G89">
        <v>1869</v>
      </c>
    </row>
    <row r="90" spans="1:7">
      <c r="A90" t="s">
        <v>344</v>
      </c>
      <c r="C90">
        <v>840</v>
      </c>
      <c r="D90">
        <v>0</v>
      </c>
      <c r="E90">
        <v>0</v>
      </c>
      <c r="F90">
        <v>0</v>
      </c>
      <c r="G90">
        <v>840</v>
      </c>
    </row>
    <row r="91" spans="1:7">
      <c r="A91" t="s">
        <v>427</v>
      </c>
      <c r="B91">
        <v>0</v>
      </c>
      <c r="D91">
        <v>0</v>
      </c>
      <c r="E91">
        <v>0</v>
      </c>
      <c r="F91">
        <v>0</v>
      </c>
      <c r="G91">
        <v>0</v>
      </c>
    </row>
    <row r="92" spans="1:7">
      <c r="A92" t="s">
        <v>285</v>
      </c>
      <c r="B92">
        <v>0</v>
      </c>
      <c r="D92">
        <v>0</v>
      </c>
      <c r="E92">
        <v>0</v>
      </c>
      <c r="F92">
        <v>0</v>
      </c>
      <c r="G92">
        <v>0</v>
      </c>
    </row>
    <row r="93" spans="1:7">
      <c r="A93" t="s">
        <v>569</v>
      </c>
      <c r="B93">
        <v>1460</v>
      </c>
      <c r="C93">
        <v>970</v>
      </c>
      <c r="D93">
        <v>430</v>
      </c>
      <c r="E93">
        <v>0</v>
      </c>
      <c r="F93">
        <v>0</v>
      </c>
      <c r="G93">
        <v>2860</v>
      </c>
    </row>
    <row r="94" spans="1:7">
      <c r="A94" t="s">
        <v>266</v>
      </c>
      <c r="B94">
        <v>182</v>
      </c>
      <c r="D94">
        <v>0</v>
      </c>
      <c r="E94">
        <v>0</v>
      </c>
      <c r="F94">
        <v>0</v>
      </c>
      <c r="G94">
        <v>182</v>
      </c>
    </row>
    <row r="95" spans="1:7">
      <c r="A95" t="s">
        <v>372</v>
      </c>
      <c r="B95">
        <v>0</v>
      </c>
      <c r="D95">
        <v>0</v>
      </c>
      <c r="E95">
        <v>0</v>
      </c>
      <c r="F95">
        <v>0</v>
      </c>
      <c r="G95">
        <v>0</v>
      </c>
    </row>
    <row r="96" spans="1:7">
      <c r="A96" t="s">
        <v>479</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263</v>
      </c>
      <c r="B101">
        <v>0</v>
      </c>
      <c r="D101">
        <v>0</v>
      </c>
      <c r="E101">
        <v>0</v>
      </c>
      <c r="F101">
        <v>0</v>
      </c>
      <c r="G101">
        <v>0</v>
      </c>
    </row>
    <row r="102" spans="1:7">
      <c r="A102" t="s">
        <v>594</v>
      </c>
      <c r="B102">
        <v>0</v>
      </c>
      <c r="D102">
        <v>0</v>
      </c>
      <c r="E102">
        <v>0</v>
      </c>
      <c r="F102">
        <v>0</v>
      </c>
      <c r="G102">
        <v>0</v>
      </c>
    </row>
    <row r="103" spans="1:7">
      <c r="A103" t="s">
        <v>350</v>
      </c>
      <c r="B103">
        <v>0</v>
      </c>
      <c r="D103">
        <v>372</v>
      </c>
      <c r="E103">
        <v>0</v>
      </c>
      <c r="F103">
        <v>0</v>
      </c>
      <c r="G103">
        <v>372</v>
      </c>
    </row>
    <row r="104" spans="1:7">
      <c r="A104" t="s">
        <v>595</v>
      </c>
      <c r="B104">
        <v>0</v>
      </c>
      <c r="D104">
        <v>0</v>
      </c>
      <c r="E104">
        <v>0</v>
      </c>
      <c r="F104">
        <v>0</v>
      </c>
      <c r="G104">
        <v>0</v>
      </c>
    </row>
    <row r="105" spans="1:7">
      <c r="A105" t="s">
        <v>367</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431</v>
      </c>
      <c r="B108">
        <v>1454</v>
      </c>
      <c r="C108">
        <v>1360</v>
      </c>
      <c r="D108">
        <v>1263</v>
      </c>
      <c r="E108">
        <v>0</v>
      </c>
      <c r="F108">
        <v>0</v>
      </c>
      <c r="G108">
        <v>4077</v>
      </c>
    </row>
    <row r="109" spans="1:7">
      <c r="A109" t="s">
        <v>378</v>
      </c>
      <c r="B109">
        <v>2215</v>
      </c>
      <c r="C109">
        <v>0</v>
      </c>
      <c r="D109">
        <v>0</v>
      </c>
      <c r="E109">
        <v>0</v>
      </c>
      <c r="F109">
        <v>0</v>
      </c>
      <c r="G109">
        <v>2215</v>
      </c>
    </row>
    <row r="110" spans="1:7">
      <c r="A110" t="s">
        <v>597</v>
      </c>
      <c r="C110">
        <v>285</v>
      </c>
      <c r="G110">
        <v>285</v>
      </c>
    </row>
    <row r="111" spans="1:7">
      <c r="A111" t="s">
        <v>419</v>
      </c>
      <c r="D111">
        <v>617</v>
      </c>
      <c r="E111">
        <v>286</v>
      </c>
      <c r="F111">
        <v>0</v>
      </c>
      <c r="G111">
        <v>903</v>
      </c>
    </row>
    <row r="112" spans="1:7">
      <c r="A112" t="s">
        <v>288</v>
      </c>
      <c r="D112">
        <v>700</v>
      </c>
      <c r="E112">
        <v>1590</v>
      </c>
      <c r="F112">
        <v>1370</v>
      </c>
      <c r="G112">
        <v>3660</v>
      </c>
    </row>
    <row r="113" spans="1:7">
      <c r="A113" t="s">
        <v>327</v>
      </c>
      <c r="D113">
        <v>200</v>
      </c>
      <c r="E113">
        <v>489</v>
      </c>
      <c r="F113">
        <v>0</v>
      </c>
      <c r="G113">
        <v>689</v>
      </c>
    </row>
    <row r="114" spans="1:7">
      <c r="A114" t="s">
        <v>375</v>
      </c>
      <c r="E114">
        <v>884</v>
      </c>
      <c r="F114">
        <v>738</v>
      </c>
      <c r="G114">
        <v>1622</v>
      </c>
    </row>
    <row r="115" spans="1:7">
      <c r="A115" t="s">
        <v>429</v>
      </c>
      <c r="E115">
        <v>1357</v>
      </c>
      <c r="F115">
        <v>0</v>
      </c>
      <c r="G115">
        <v>1357</v>
      </c>
    </row>
    <row r="116" spans="1:7">
      <c r="A116" t="s">
        <v>497</v>
      </c>
      <c r="E116">
        <v>874</v>
      </c>
      <c r="F116">
        <v>1602</v>
      </c>
      <c r="G116">
        <v>2476</v>
      </c>
    </row>
    <row r="117" spans="1:7">
      <c r="A117" t="s">
        <v>477</v>
      </c>
      <c r="F117">
        <v>20</v>
      </c>
      <c r="G117">
        <v>20</v>
      </c>
    </row>
    <row r="118" spans="1:7">
      <c r="A118" t="s">
        <v>451</v>
      </c>
      <c r="E118">
        <v>0</v>
      </c>
      <c r="G118">
        <v>0</v>
      </c>
    </row>
    <row r="119" spans="1:7">
      <c r="A119" t="s">
        <v>583</v>
      </c>
      <c r="B119">
        <v>7386</v>
      </c>
      <c r="C119">
        <v>7398</v>
      </c>
      <c r="D119">
        <v>6140</v>
      </c>
      <c r="E119">
        <v>7383</v>
      </c>
      <c r="F119">
        <v>6171</v>
      </c>
      <c r="G119">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v>0</v>
      </c>
      <c r="C123">
        <v>0</v>
      </c>
      <c r="D123">
        <v>0</v>
      </c>
      <c r="G123">
        <v>0</v>
      </c>
    </row>
    <row r="124" spans="1:7">
      <c r="A124" t="s">
        <v>347</v>
      </c>
      <c r="B124">
        <v>0</v>
      </c>
      <c r="C124">
        <v>0</v>
      </c>
      <c r="D124">
        <v>0</v>
      </c>
      <c r="G124">
        <v>0</v>
      </c>
    </row>
    <row r="125" spans="1:7">
      <c r="A125" t="s">
        <v>269</v>
      </c>
      <c r="B125">
        <v>0</v>
      </c>
      <c r="C125">
        <v>3</v>
      </c>
      <c r="G125">
        <v>3</v>
      </c>
    </row>
    <row r="126" spans="1:7">
      <c r="A126" t="s">
        <v>571</v>
      </c>
      <c r="B126">
        <v>0</v>
      </c>
      <c r="C126">
        <v>0</v>
      </c>
      <c r="G126">
        <v>0</v>
      </c>
    </row>
    <row r="127" spans="1:7">
      <c r="A127" t="s">
        <v>354</v>
      </c>
      <c r="B127">
        <v>0</v>
      </c>
      <c r="C127">
        <v>0</v>
      </c>
      <c r="G127">
        <v>0</v>
      </c>
    </row>
    <row r="128" spans="1:7">
      <c r="A128" t="s">
        <v>281</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296</v>
      </c>
      <c r="B135">
        <v>0</v>
      </c>
      <c r="C135">
        <v>0</v>
      </c>
      <c r="D135">
        <v>0</v>
      </c>
      <c r="G135">
        <v>0</v>
      </c>
    </row>
    <row r="136" spans="1:7">
      <c r="A136" t="s">
        <v>487</v>
      </c>
      <c r="B136">
        <v>0</v>
      </c>
      <c r="C136">
        <v>199</v>
      </c>
      <c r="D136">
        <v>0</v>
      </c>
      <c r="E136">
        <v>0</v>
      </c>
      <c r="G136">
        <v>199</v>
      </c>
    </row>
    <row r="137" spans="1:7">
      <c r="A137" t="s">
        <v>344</v>
      </c>
      <c r="B137">
        <v>0</v>
      </c>
      <c r="C137">
        <v>0</v>
      </c>
      <c r="D137">
        <v>0</v>
      </c>
      <c r="E137">
        <v>0</v>
      </c>
      <c r="G137">
        <v>0</v>
      </c>
    </row>
    <row r="138" spans="1:7">
      <c r="A138" t="s">
        <v>427</v>
      </c>
      <c r="B138">
        <v>0</v>
      </c>
      <c r="C138">
        <v>0</v>
      </c>
      <c r="D138">
        <v>0</v>
      </c>
      <c r="E138">
        <v>0</v>
      </c>
      <c r="G138">
        <v>0</v>
      </c>
    </row>
    <row r="139" spans="1:7">
      <c r="A139" t="s">
        <v>285</v>
      </c>
      <c r="B139">
        <v>0</v>
      </c>
      <c r="C139">
        <v>0</v>
      </c>
      <c r="D139">
        <v>0</v>
      </c>
      <c r="G139">
        <v>0</v>
      </c>
    </row>
    <row r="140" spans="1:7">
      <c r="A140" t="s">
        <v>569</v>
      </c>
      <c r="B140">
        <v>0</v>
      </c>
      <c r="C140">
        <v>0</v>
      </c>
      <c r="D140">
        <v>0</v>
      </c>
      <c r="E140">
        <v>0</v>
      </c>
      <c r="F140">
        <v>0</v>
      </c>
      <c r="G140">
        <v>0</v>
      </c>
    </row>
    <row r="141" spans="1:7">
      <c r="A141" t="s">
        <v>266</v>
      </c>
      <c r="B141">
        <v>0</v>
      </c>
      <c r="C141">
        <v>0</v>
      </c>
      <c r="D141">
        <v>0</v>
      </c>
      <c r="E141">
        <v>0</v>
      </c>
      <c r="F141">
        <v>0</v>
      </c>
      <c r="G141">
        <v>0</v>
      </c>
    </row>
    <row r="142" spans="1:7">
      <c r="A142" t="s">
        <v>372</v>
      </c>
      <c r="B142">
        <v>0</v>
      </c>
      <c r="C142">
        <v>0</v>
      </c>
      <c r="D142">
        <v>0</v>
      </c>
      <c r="E142">
        <v>0</v>
      </c>
      <c r="F142">
        <v>0</v>
      </c>
      <c r="G142">
        <v>0</v>
      </c>
    </row>
    <row r="143" spans="1:7">
      <c r="A143" t="s">
        <v>479</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263</v>
      </c>
      <c r="B148">
        <v>0</v>
      </c>
      <c r="C148">
        <v>0</v>
      </c>
      <c r="D148">
        <v>201</v>
      </c>
      <c r="E148">
        <v>1207</v>
      </c>
      <c r="F148">
        <v>220</v>
      </c>
      <c r="G148">
        <v>1628</v>
      </c>
    </row>
    <row r="149" spans="1:7">
      <c r="A149" t="s">
        <v>594</v>
      </c>
      <c r="B149">
        <v>0</v>
      </c>
      <c r="C149">
        <v>106</v>
      </c>
      <c r="D149">
        <v>0</v>
      </c>
      <c r="E149">
        <v>0</v>
      </c>
      <c r="F149">
        <v>0</v>
      </c>
      <c r="G149">
        <v>106</v>
      </c>
    </row>
    <row r="150" spans="1:7">
      <c r="A150" t="s">
        <v>350</v>
      </c>
      <c r="B150">
        <v>649</v>
      </c>
      <c r="C150">
        <v>528</v>
      </c>
      <c r="D150">
        <v>489</v>
      </c>
      <c r="E150">
        <v>534</v>
      </c>
      <c r="G150">
        <v>2200</v>
      </c>
    </row>
    <row r="151" spans="1:7">
      <c r="A151" t="s">
        <v>595</v>
      </c>
      <c r="B151">
        <v>0</v>
      </c>
      <c r="C151">
        <v>0</v>
      </c>
      <c r="D151">
        <v>0</v>
      </c>
      <c r="G151">
        <v>0</v>
      </c>
    </row>
    <row r="152" spans="1:7">
      <c r="A152" t="s">
        <v>367</v>
      </c>
      <c r="B152">
        <v>0</v>
      </c>
      <c r="C152">
        <v>0</v>
      </c>
      <c r="D152">
        <v>0</v>
      </c>
      <c r="E152">
        <v>0</v>
      </c>
      <c r="F152">
        <v>0</v>
      </c>
      <c r="G152">
        <v>0</v>
      </c>
    </row>
    <row r="153" spans="1:7">
      <c r="A153" t="s">
        <v>545</v>
      </c>
      <c r="B153">
        <v>0</v>
      </c>
      <c r="C153">
        <v>0</v>
      </c>
      <c r="D153">
        <v>0</v>
      </c>
      <c r="E153">
        <v>0</v>
      </c>
      <c r="F153">
        <v>0</v>
      </c>
      <c r="G153">
        <v>0</v>
      </c>
    </row>
    <row r="154" spans="1:7">
      <c r="A154" t="s">
        <v>596</v>
      </c>
      <c r="E154">
        <v>0</v>
      </c>
      <c r="F154">
        <v>0</v>
      </c>
      <c r="G154">
        <v>0</v>
      </c>
    </row>
    <row r="155" spans="1:7">
      <c r="A155" t="s">
        <v>543</v>
      </c>
      <c r="B155">
        <v>0</v>
      </c>
      <c r="C155">
        <v>0</v>
      </c>
      <c r="D155">
        <v>0</v>
      </c>
      <c r="E155">
        <v>0</v>
      </c>
      <c r="F155">
        <v>0</v>
      </c>
      <c r="G155">
        <v>0</v>
      </c>
    </row>
    <row r="156" spans="1:7">
      <c r="A156" t="s">
        <v>431</v>
      </c>
      <c r="B156">
        <v>0</v>
      </c>
      <c r="C156">
        <v>0</v>
      </c>
      <c r="D156">
        <v>0</v>
      </c>
      <c r="E156">
        <v>0</v>
      </c>
      <c r="F156">
        <v>0</v>
      </c>
      <c r="G156">
        <v>0</v>
      </c>
    </row>
    <row r="157" spans="1:7">
      <c r="A157" t="s">
        <v>378</v>
      </c>
      <c r="B157">
        <v>0</v>
      </c>
      <c r="C157">
        <v>0</v>
      </c>
      <c r="D157">
        <v>0</v>
      </c>
      <c r="E157">
        <v>0</v>
      </c>
      <c r="F157">
        <v>0</v>
      </c>
      <c r="G157">
        <v>0</v>
      </c>
    </row>
    <row r="158" spans="1:7">
      <c r="A158" t="s">
        <v>419</v>
      </c>
      <c r="B158">
        <v>0</v>
      </c>
      <c r="C158">
        <v>491</v>
      </c>
      <c r="D158">
        <v>291</v>
      </c>
      <c r="E158">
        <v>571</v>
      </c>
      <c r="F158">
        <v>0</v>
      </c>
      <c r="G158">
        <v>1353</v>
      </c>
    </row>
    <row r="159" spans="1:7">
      <c r="A159" t="s">
        <v>288</v>
      </c>
      <c r="B159">
        <v>0</v>
      </c>
      <c r="C159">
        <v>0</v>
      </c>
      <c r="D159">
        <v>0</v>
      </c>
      <c r="E159">
        <v>1170</v>
      </c>
      <c r="F159">
        <v>0</v>
      </c>
      <c r="G159">
        <v>1170</v>
      </c>
    </row>
    <row r="160" spans="1:7">
      <c r="A160" t="s">
        <v>327</v>
      </c>
      <c r="B160">
        <v>921</v>
      </c>
      <c r="C160">
        <v>614</v>
      </c>
      <c r="D160">
        <v>1004</v>
      </c>
      <c r="E160">
        <v>0</v>
      </c>
      <c r="G160">
        <v>2539</v>
      </c>
    </row>
    <row r="161" spans="1:7">
      <c r="A161" t="s">
        <v>375</v>
      </c>
      <c r="B161">
        <v>0</v>
      </c>
      <c r="C161">
        <v>0</v>
      </c>
      <c r="D161">
        <v>961</v>
      </c>
      <c r="E161">
        <v>914</v>
      </c>
      <c r="F161">
        <v>1903</v>
      </c>
      <c r="G161">
        <v>3778</v>
      </c>
    </row>
    <row r="162" spans="1:7">
      <c r="A162" t="s">
        <v>429</v>
      </c>
      <c r="B162">
        <v>1288</v>
      </c>
      <c r="C162">
        <v>685</v>
      </c>
      <c r="D162">
        <v>0</v>
      </c>
      <c r="E162">
        <v>0</v>
      </c>
      <c r="F162">
        <v>0</v>
      </c>
      <c r="G162">
        <v>1973</v>
      </c>
    </row>
    <row r="163" spans="1:7">
      <c r="A163" t="s">
        <v>497</v>
      </c>
      <c r="B163">
        <v>834</v>
      </c>
      <c r="C163">
        <v>1081</v>
      </c>
      <c r="D163">
        <v>688</v>
      </c>
      <c r="E163">
        <v>0</v>
      </c>
      <c r="F163">
        <v>0</v>
      </c>
      <c r="G163">
        <v>2603</v>
      </c>
    </row>
    <row r="164" spans="1:7">
      <c r="A164" t="s">
        <v>477</v>
      </c>
      <c r="B164">
        <v>0</v>
      </c>
      <c r="C164">
        <v>0</v>
      </c>
      <c r="D164">
        <v>0</v>
      </c>
      <c r="E164">
        <v>0</v>
      </c>
      <c r="F164">
        <v>0</v>
      </c>
      <c r="G164">
        <v>0</v>
      </c>
    </row>
    <row r="165" spans="1:7">
      <c r="A165" t="s">
        <v>457</v>
      </c>
      <c r="C165">
        <v>1710</v>
      </c>
      <c r="D165">
        <v>1700</v>
      </c>
      <c r="E165">
        <v>0</v>
      </c>
      <c r="F165">
        <v>0</v>
      </c>
      <c r="G165">
        <v>3410</v>
      </c>
    </row>
    <row r="166" spans="1:7">
      <c r="A166" t="s">
        <v>381</v>
      </c>
      <c r="C166">
        <v>304</v>
      </c>
      <c r="D166">
        <v>205</v>
      </c>
      <c r="E166">
        <v>451</v>
      </c>
      <c r="F166">
        <v>0</v>
      </c>
      <c r="G166">
        <v>960</v>
      </c>
    </row>
    <row r="167" spans="1:7">
      <c r="A167" t="s">
        <v>598</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301</v>
      </c>
      <c r="D171">
        <v>2760</v>
      </c>
      <c r="E171">
        <v>945</v>
      </c>
      <c r="F171">
        <v>1073</v>
      </c>
      <c r="G171">
        <v>4778</v>
      </c>
    </row>
    <row r="172" spans="1:7">
      <c r="A172" t="s">
        <v>526</v>
      </c>
      <c r="D172">
        <v>1246</v>
      </c>
      <c r="E172">
        <v>664</v>
      </c>
      <c r="F172">
        <v>834</v>
      </c>
      <c r="G172">
        <v>2744</v>
      </c>
    </row>
    <row r="173" spans="1:7">
      <c r="A173" t="s">
        <v>451</v>
      </c>
      <c r="D173">
        <v>1353</v>
      </c>
      <c r="E173">
        <v>1123</v>
      </c>
      <c r="F173">
        <v>0</v>
      </c>
      <c r="G173">
        <v>2476</v>
      </c>
    </row>
    <row r="174" spans="1:7">
      <c r="A174" t="s">
        <v>491</v>
      </c>
      <c r="E174">
        <v>338</v>
      </c>
      <c r="F174">
        <v>0</v>
      </c>
      <c r="G174">
        <v>338</v>
      </c>
    </row>
    <row r="175" spans="1:7">
      <c r="A175" t="s">
        <v>583</v>
      </c>
      <c r="B175">
        <v>3692</v>
      </c>
      <c r="C175">
        <v>8835</v>
      </c>
      <c r="D175">
        <v>14012</v>
      </c>
      <c r="E175">
        <v>11838</v>
      </c>
      <c r="F175">
        <v>6153</v>
      </c>
      <c r="G175">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347</v>
      </c>
    </row>
    <row r="180" spans="1:7">
      <c r="A180" t="s">
        <v>269</v>
      </c>
    </row>
    <row r="181" spans="1:7">
      <c r="A181" t="s">
        <v>354</v>
      </c>
    </row>
    <row r="182" spans="1:7">
      <c r="A182" t="s">
        <v>281</v>
      </c>
    </row>
    <row r="183" spans="1:7">
      <c r="A183" t="s">
        <v>528</v>
      </c>
    </row>
    <row r="184" spans="1:7">
      <c r="A184" t="s">
        <v>532</v>
      </c>
    </row>
    <row r="185" spans="1:7">
      <c r="A185" t="s">
        <v>296</v>
      </c>
    </row>
    <row r="186" spans="1:7">
      <c r="A186" t="s">
        <v>487</v>
      </c>
    </row>
    <row r="187" spans="1:7">
      <c r="A187" t="s">
        <v>427</v>
      </c>
    </row>
    <row r="188" spans="1:7">
      <c r="A188" t="s">
        <v>285</v>
      </c>
    </row>
    <row r="189" spans="1:7">
      <c r="A189" t="s">
        <v>474</v>
      </c>
    </row>
    <row r="190" spans="1:7">
      <c r="A190" t="s">
        <v>263</v>
      </c>
      <c r="B190">
        <v>195</v>
      </c>
      <c r="D190">
        <v>187</v>
      </c>
      <c r="E190">
        <v>340</v>
      </c>
      <c r="F190">
        <v>270</v>
      </c>
      <c r="G190">
        <v>992</v>
      </c>
    </row>
    <row r="191" spans="1:7">
      <c r="A191" t="s">
        <v>594</v>
      </c>
    </row>
    <row r="192" spans="1:7">
      <c r="A192" t="s">
        <v>545</v>
      </c>
      <c r="D192">
        <v>1409</v>
      </c>
      <c r="E192">
        <v>1016</v>
      </c>
      <c r="G192">
        <v>2425</v>
      </c>
    </row>
    <row r="193" spans="1:7">
      <c r="A193" t="s">
        <v>596</v>
      </c>
    </row>
    <row r="194" spans="1:7">
      <c r="A194" t="s">
        <v>543</v>
      </c>
      <c r="C194">
        <v>1342</v>
      </c>
      <c r="G194">
        <v>1342</v>
      </c>
    </row>
    <row r="195" spans="1:7">
      <c r="A195" t="s">
        <v>431</v>
      </c>
    </row>
    <row r="196" spans="1:7">
      <c r="A196" t="s">
        <v>378</v>
      </c>
    </row>
    <row r="197" spans="1:7">
      <c r="A197" t="s">
        <v>419</v>
      </c>
      <c r="B197">
        <v>436</v>
      </c>
      <c r="E197">
        <v>6275</v>
      </c>
      <c r="G197">
        <v>6711</v>
      </c>
    </row>
    <row r="198" spans="1:7">
      <c r="A198" t="s">
        <v>288</v>
      </c>
      <c r="C198">
        <v>315</v>
      </c>
      <c r="G198">
        <v>315</v>
      </c>
    </row>
    <row r="199" spans="1:7">
      <c r="A199" t="s">
        <v>327</v>
      </c>
      <c r="C199">
        <v>1230</v>
      </c>
      <c r="D199">
        <v>200</v>
      </c>
      <c r="G199">
        <v>1430</v>
      </c>
    </row>
    <row r="200" spans="1:7">
      <c r="A200" t="s">
        <v>429</v>
      </c>
    </row>
    <row r="201" spans="1:7">
      <c r="A201" t="s">
        <v>497</v>
      </c>
      <c r="B201">
        <v>15</v>
      </c>
      <c r="G201">
        <v>15</v>
      </c>
    </row>
    <row r="202" spans="1:7">
      <c r="A202" t="s">
        <v>477</v>
      </c>
    </row>
    <row r="203" spans="1:7">
      <c r="A203" t="s">
        <v>457</v>
      </c>
    </row>
    <row r="204" spans="1:7">
      <c r="A204" t="s">
        <v>381</v>
      </c>
    </row>
    <row r="205" spans="1:7">
      <c r="A205" t="s">
        <v>598</v>
      </c>
    </row>
    <row r="206" spans="1:7">
      <c r="A206" t="s">
        <v>547</v>
      </c>
      <c r="D206">
        <v>1460</v>
      </c>
      <c r="E206">
        <v>0</v>
      </c>
      <c r="F206">
        <v>420</v>
      </c>
      <c r="G206">
        <v>1880</v>
      </c>
    </row>
    <row r="207" spans="1:7">
      <c r="A207" t="s">
        <v>524</v>
      </c>
      <c r="B207">
        <v>919</v>
      </c>
      <c r="E207">
        <v>1672</v>
      </c>
      <c r="F207">
        <v>0</v>
      </c>
      <c r="G207">
        <v>2591</v>
      </c>
    </row>
    <row r="208" spans="1:7">
      <c r="A208" t="s">
        <v>301</v>
      </c>
      <c r="B208">
        <v>2387</v>
      </c>
      <c r="C208">
        <v>841</v>
      </c>
      <c r="D208">
        <v>18</v>
      </c>
      <c r="E208">
        <v>0</v>
      </c>
      <c r="G208">
        <v>3246</v>
      </c>
    </row>
    <row r="209" spans="1:7">
      <c r="A209" t="s">
        <v>526</v>
      </c>
      <c r="B209">
        <v>1095</v>
      </c>
      <c r="C209">
        <v>65</v>
      </c>
      <c r="G209">
        <v>1160</v>
      </c>
    </row>
    <row r="210" spans="1:7">
      <c r="A210" t="s">
        <v>451</v>
      </c>
      <c r="B210">
        <v>1105</v>
      </c>
      <c r="G210">
        <v>1105</v>
      </c>
    </row>
    <row r="211" spans="1:7">
      <c r="A211" t="s">
        <v>491</v>
      </c>
      <c r="F211">
        <v>360</v>
      </c>
      <c r="G211">
        <v>360</v>
      </c>
    </row>
    <row r="212" spans="1:7">
      <c r="A212" t="s">
        <v>425</v>
      </c>
      <c r="B212">
        <v>920</v>
      </c>
      <c r="G212">
        <v>920</v>
      </c>
    </row>
    <row r="213" spans="1:7">
      <c r="A213" t="s">
        <v>483</v>
      </c>
      <c r="B213">
        <v>656</v>
      </c>
      <c r="D213">
        <v>728</v>
      </c>
      <c r="E213">
        <v>1400</v>
      </c>
      <c r="F213">
        <v>709</v>
      </c>
      <c r="G213">
        <v>3493</v>
      </c>
    </row>
    <row r="214" spans="1:7">
      <c r="A214" t="s">
        <v>338</v>
      </c>
      <c r="C214">
        <v>977</v>
      </c>
      <c r="D214">
        <v>953</v>
      </c>
      <c r="E214">
        <v>2472</v>
      </c>
      <c r="F214">
        <v>399</v>
      </c>
      <c r="G214">
        <v>4801</v>
      </c>
    </row>
    <row r="215" spans="1:7">
      <c r="A215" t="s">
        <v>551</v>
      </c>
      <c r="C215">
        <v>803</v>
      </c>
      <c r="D215">
        <v>551</v>
      </c>
      <c r="E215">
        <v>0</v>
      </c>
      <c r="G215">
        <v>1354</v>
      </c>
    </row>
    <row r="216" spans="1:7">
      <c r="A216" t="s">
        <v>599</v>
      </c>
    </row>
    <row r="217" spans="1:7">
      <c r="A217" t="s">
        <v>530</v>
      </c>
      <c r="D217">
        <v>1373</v>
      </c>
      <c r="E217">
        <v>3928</v>
      </c>
      <c r="F217">
        <v>1528</v>
      </c>
      <c r="G217">
        <v>6829</v>
      </c>
    </row>
    <row r="218" spans="1:7">
      <c r="A218" t="s">
        <v>600</v>
      </c>
      <c r="E218">
        <v>1016</v>
      </c>
      <c r="G218">
        <v>1016</v>
      </c>
    </row>
    <row r="219" spans="1:7">
      <c r="A219" t="s">
        <v>115</v>
      </c>
      <c r="E219">
        <v>706</v>
      </c>
      <c r="G219">
        <v>706</v>
      </c>
    </row>
    <row r="220" spans="1:7">
      <c r="A220" t="s">
        <v>601</v>
      </c>
      <c r="F220">
        <v>583</v>
      </c>
      <c r="G220">
        <v>583</v>
      </c>
    </row>
    <row r="221" spans="1:7">
      <c r="A221" t="s">
        <v>583</v>
      </c>
      <c r="B221">
        <v>7728</v>
      </c>
      <c r="C221">
        <v>5573</v>
      </c>
      <c r="D221">
        <v>6879</v>
      </c>
      <c r="E221">
        <v>18825</v>
      </c>
      <c r="F221">
        <v>4269</v>
      </c>
      <c r="G221">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row>
    <row r="227" spans="1:7">
      <c r="A227" t="s">
        <v>354</v>
      </c>
    </row>
    <row r="228" spans="1:7">
      <c r="A228" t="s">
        <v>532</v>
      </c>
    </row>
    <row r="229" spans="1:7">
      <c r="A229" t="s">
        <v>296</v>
      </c>
      <c r="B229">
        <v>762</v>
      </c>
      <c r="C229">
        <v>0</v>
      </c>
      <c r="D229">
        <v>0</v>
      </c>
      <c r="E229">
        <v>76</v>
      </c>
      <c r="G229">
        <v>838</v>
      </c>
    </row>
    <row r="230" spans="1:7">
      <c r="A230" t="s">
        <v>487</v>
      </c>
    </row>
    <row r="231" spans="1:7">
      <c r="A231" t="s">
        <v>344</v>
      </c>
    </row>
    <row r="232" spans="1:7">
      <c r="A232" t="s">
        <v>263</v>
      </c>
      <c r="B232">
        <v>58</v>
      </c>
      <c r="C232">
        <v>574</v>
      </c>
      <c r="D232">
        <v>704</v>
      </c>
      <c r="E232">
        <v>1009</v>
      </c>
      <c r="F232">
        <v>200</v>
      </c>
      <c r="G232">
        <v>2545</v>
      </c>
    </row>
    <row r="233" spans="1:7">
      <c r="A233" t="s">
        <v>419</v>
      </c>
      <c r="C233">
        <v>380</v>
      </c>
      <c r="D233">
        <v>300</v>
      </c>
      <c r="E233">
        <v>150</v>
      </c>
      <c r="G233">
        <v>830</v>
      </c>
    </row>
    <row r="234" spans="1:7">
      <c r="A234" t="s">
        <v>375</v>
      </c>
    </row>
    <row r="235" spans="1:7">
      <c r="A235" t="s">
        <v>497</v>
      </c>
      <c r="C235">
        <v>0</v>
      </c>
      <c r="D235">
        <v>0</v>
      </c>
      <c r="E235">
        <v>137</v>
      </c>
      <c r="G235">
        <v>137</v>
      </c>
    </row>
    <row r="236" spans="1:7">
      <c r="A236" t="s">
        <v>381</v>
      </c>
      <c r="E236">
        <v>310</v>
      </c>
      <c r="G236">
        <v>310</v>
      </c>
    </row>
    <row r="237" spans="1:7">
      <c r="A237" t="s">
        <v>547</v>
      </c>
      <c r="B237">
        <v>982</v>
      </c>
      <c r="C237">
        <v>749</v>
      </c>
      <c r="D237">
        <v>713</v>
      </c>
      <c r="G237">
        <v>2444</v>
      </c>
    </row>
    <row r="238" spans="1:7">
      <c r="A238" t="s">
        <v>301</v>
      </c>
      <c r="C238">
        <v>0</v>
      </c>
      <c r="D238">
        <v>0</v>
      </c>
      <c r="E238">
        <v>0</v>
      </c>
      <c r="G238">
        <v>0</v>
      </c>
    </row>
    <row r="239" spans="1:7">
      <c r="A239" t="s">
        <v>483</v>
      </c>
      <c r="B239">
        <v>905</v>
      </c>
      <c r="C239">
        <v>630</v>
      </c>
      <c r="D239">
        <v>894</v>
      </c>
      <c r="G239">
        <v>2429</v>
      </c>
    </row>
    <row r="240" spans="1:7">
      <c r="A240" t="s">
        <v>602</v>
      </c>
    </row>
    <row r="241" spans="1:7">
      <c r="A241" t="s">
        <v>481</v>
      </c>
      <c r="B241">
        <v>691</v>
      </c>
      <c r="G241">
        <v>691</v>
      </c>
    </row>
    <row r="242" spans="1:7">
      <c r="A242" t="s">
        <v>335</v>
      </c>
      <c r="B242">
        <v>1430</v>
      </c>
      <c r="C242">
        <v>1383</v>
      </c>
      <c r="D242">
        <v>1334</v>
      </c>
      <c r="E242">
        <v>1548</v>
      </c>
      <c r="G242">
        <v>5695</v>
      </c>
    </row>
    <row r="243" spans="1:7">
      <c r="A243" t="s">
        <v>485</v>
      </c>
      <c r="B243">
        <v>1460</v>
      </c>
      <c r="C243">
        <v>1350</v>
      </c>
      <c r="D243">
        <v>1507</v>
      </c>
      <c r="F243">
        <v>2287</v>
      </c>
      <c r="G243">
        <v>6604</v>
      </c>
    </row>
    <row r="244" spans="1:7">
      <c r="A244" t="s">
        <v>603</v>
      </c>
    </row>
    <row r="245" spans="1:7">
      <c r="A245" t="s">
        <v>604</v>
      </c>
    </row>
    <row r="246" spans="1:7">
      <c r="A246" t="s">
        <v>291</v>
      </c>
      <c r="C246">
        <v>575</v>
      </c>
      <c r="G246">
        <v>575</v>
      </c>
    </row>
    <row r="247" spans="1:7">
      <c r="A247" t="s">
        <v>342</v>
      </c>
      <c r="C247">
        <v>1065</v>
      </c>
      <c r="D247">
        <v>825</v>
      </c>
      <c r="E247">
        <v>705</v>
      </c>
      <c r="G247">
        <v>2595</v>
      </c>
    </row>
    <row r="248" spans="1:7">
      <c r="A248" t="s">
        <v>293</v>
      </c>
    </row>
    <row r="249" spans="1:7">
      <c r="A249" t="s">
        <v>566</v>
      </c>
      <c r="C249">
        <v>442</v>
      </c>
      <c r="D249">
        <v>854</v>
      </c>
      <c r="E249">
        <v>290</v>
      </c>
      <c r="F249">
        <v>673</v>
      </c>
      <c r="G249">
        <v>2259</v>
      </c>
    </row>
    <row r="250" spans="1:7">
      <c r="A250" t="s">
        <v>557</v>
      </c>
      <c r="C250">
        <v>1740</v>
      </c>
      <c r="D250">
        <v>2934</v>
      </c>
      <c r="F250">
        <v>161</v>
      </c>
      <c r="G250">
        <v>4835</v>
      </c>
    </row>
    <row r="251" spans="1:7">
      <c r="A251" t="s">
        <v>202</v>
      </c>
      <c r="C251">
        <v>483</v>
      </c>
      <c r="D251">
        <v>1799</v>
      </c>
      <c r="F251">
        <v>0</v>
      </c>
      <c r="G251">
        <v>2282</v>
      </c>
    </row>
    <row r="252" spans="1:7">
      <c r="A252" t="s">
        <v>307</v>
      </c>
      <c r="C252">
        <v>1333</v>
      </c>
      <c r="D252">
        <v>1701</v>
      </c>
      <c r="F252">
        <v>546</v>
      </c>
      <c r="G252">
        <v>3580</v>
      </c>
    </row>
    <row r="253" spans="1:7">
      <c r="A253" t="s">
        <v>370</v>
      </c>
      <c r="D253">
        <v>1972</v>
      </c>
      <c r="E253">
        <v>178</v>
      </c>
      <c r="F253">
        <v>266</v>
      </c>
      <c r="G253">
        <v>2416</v>
      </c>
    </row>
    <row r="254" spans="1:7">
      <c r="A254" t="s">
        <v>605</v>
      </c>
      <c r="E254">
        <v>0</v>
      </c>
      <c r="G254">
        <v>0</v>
      </c>
    </row>
    <row r="255" spans="1:7">
      <c r="A255" t="s">
        <v>421</v>
      </c>
      <c r="E255">
        <v>195</v>
      </c>
      <c r="G255">
        <v>195</v>
      </c>
    </row>
    <row r="256" spans="1:7">
      <c r="A256" t="s">
        <v>564</v>
      </c>
      <c r="F256">
        <v>0</v>
      </c>
      <c r="G256">
        <v>0</v>
      </c>
    </row>
    <row r="257" spans="1:7">
      <c r="A257" t="s">
        <v>606</v>
      </c>
    </row>
    <row r="258" spans="1:7">
      <c r="A258" t="s">
        <v>583</v>
      </c>
      <c r="B258">
        <v>6288</v>
      </c>
      <c r="C258">
        <v>10704</v>
      </c>
      <c r="D258">
        <v>15537</v>
      </c>
      <c r="E258">
        <v>4598</v>
      </c>
      <c r="F258">
        <v>4133</v>
      </c>
      <c r="G258">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296</v>
      </c>
      <c r="B263">
        <v>644</v>
      </c>
      <c r="G263">
        <v>644</v>
      </c>
    </row>
    <row r="264" spans="1:7">
      <c r="A264" t="s">
        <v>344</v>
      </c>
      <c r="B264">
        <v>0</v>
      </c>
      <c r="G264">
        <v>0</v>
      </c>
    </row>
    <row r="265" spans="1:7">
      <c r="A265" t="s">
        <v>569</v>
      </c>
      <c r="B265">
        <v>745</v>
      </c>
      <c r="G265">
        <v>745</v>
      </c>
    </row>
    <row r="266" spans="1:7">
      <c r="A266" t="s">
        <v>263</v>
      </c>
      <c r="B266">
        <v>265</v>
      </c>
      <c r="C266">
        <v>0</v>
      </c>
      <c r="D266">
        <v>0</v>
      </c>
      <c r="F266">
        <v>635</v>
      </c>
      <c r="G266">
        <v>900</v>
      </c>
    </row>
    <row r="267" spans="1:7">
      <c r="A267" t="s">
        <v>419</v>
      </c>
    </row>
    <row r="268" spans="1:7">
      <c r="A268" t="s">
        <v>375</v>
      </c>
      <c r="D268">
        <v>0</v>
      </c>
      <c r="G268">
        <v>0</v>
      </c>
    </row>
    <row r="269" spans="1:7">
      <c r="A269" t="s">
        <v>524</v>
      </c>
      <c r="B269">
        <v>0</v>
      </c>
      <c r="G269">
        <v>0</v>
      </c>
    </row>
    <row r="270" spans="1:7">
      <c r="A270" t="s">
        <v>491</v>
      </c>
    </row>
    <row r="271" spans="1:7">
      <c r="A271" t="s">
        <v>483</v>
      </c>
    </row>
    <row r="272" spans="1:7">
      <c r="A272" t="s">
        <v>338</v>
      </c>
      <c r="D272">
        <v>0</v>
      </c>
      <c r="G272">
        <v>0</v>
      </c>
    </row>
    <row r="273" spans="1:7">
      <c r="A273" t="s">
        <v>551</v>
      </c>
      <c r="E273">
        <v>192</v>
      </c>
      <c r="G273">
        <v>192</v>
      </c>
    </row>
    <row r="274" spans="1:7">
      <c r="A274" t="s">
        <v>481</v>
      </c>
      <c r="E274">
        <v>3867</v>
      </c>
      <c r="F274">
        <v>594</v>
      </c>
      <c r="G274">
        <v>4461</v>
      </c>
    </row>
    <row r="275" spans="1:7">
      <c r="A275" t="s">
        <v>485</v>
      </c>
      <c r="B275">
        <v>695</v>
      </c>
      <c r="G275">
        <v>695</v>
      </c>
    </row>
    <row r="276" spans="1:7">
      <c r="A276" t="s">
        <v>557</v>
      </c>
      <c r="B276">
        <v>418</v>
      </c>
      <c r="C276">
        <v>0</v>
      </c>
      <c r="D276">
        <v>0</v>
      </c>
      <c r="G276">
        <v>418</v>
      </c>
    </row>
    <row r="277" spans="1:7">
      <c r="A277" t="s">
        <v>202</v>
      </c>
      <c r="B277">
        <v>499</v>
      </c>
      <c r="C277">
        <v>0</v>
      </c>
      <c r="D277">
        <v>0</v>
      </c>
      <c r="G277">
        <v>499</v>
      </c>
    </row>
    <row r="278" spans="1:7">
      <c r="A278" t="s">
        <v>370</v>
      </c>
      <c r="B278">
        <v>1089</v>
      </c>
      <c r="C278">
        <v>0</v>
      </c>
      <c r="D278">
        <v>0</v>
      </c>
      <c r="G278">
        <v>1089</v>
      </c>
    </row>
    <row r="279" spans="1:7">
      <c r="A279" t="s">
        <v>421</v>
      </c>
      <c r="B279">
        <v>453</v>
      </c>
      <c r="C279">
        <v>166</v>
      </c>
      <c r="D279">
        <v>166</v>
      </c>
      <c r="E279">
        <v>302</v>
      </c>
      <c r="G279">
        <v>1087</v>
      </c>
    </row>
    <row r="280" spans="1:7">
      <c r="A280" t="s">
        <v>564</v>
      </c>
      <c r="B280">
        <v>1880</v>
      </c>
      <c r="C280">
        <v>0</v>
      </c>
      <c r="D280">
        <v>0</v>
      </c>
      <c r="G280">
        <v>1880</v>
      </c>
    </row>
    <row r="281" spans="1:7">
      <c r="A281" t="s">
        <v>607</v>
      </c>
      <c r="B281">
        <v>349</v>
      </c>
      <c r="C281">
        <v>952</v>
      </c>
      <c r="D281">
        <v>952</v>
      </c>
      <c r="E281">
        <v>1328</v>
      </c>
      <c r="F281">
        <v>397</v>
      </c>
      <c r="G281">
        <v>3978</v>
      </c>
    </row>
    <row r="282" spans="1:7">
      <c r="A282" t="s">
        <v>459</v>
      </c>
      <c r="B282">
        <v>1413</v>
      </c>
      <c r="C282">
        <v>0</v>
      </c>
      <c r="D282">
        <v>1394</v>
      </c>
      <c r="G282">
        <v>2807</v>
      </c>
    </row>
    <row r="283" spans="1:7">
      <c r="A283" t="s">
        <v>222</v>
      </c>
      <c r="B283">
        <v>1355</v>
      </c>
      <c r="D283">
        <v>0</v>
      </c>
      <c r="G283">
        <v>1355</v>
      </c>
    </row>
    <row r="284" spans="1:7">
      <c r="A284" t="s">
        <v>196</v>
      </c>
      <c r="B284">
        <v>2227</v>
      </c>
      <c r="G284">
        <v>2227</v>
      </c>
    </row>
    <row r="285" spans="1:7">
      <c r="A285" t="s">
        <v>274</v>
      </c>
      <c r="C285">
        <v>0</v>
      </c>
      <c r="D285">
        <v>0</v>
      </c>
      <c r="E285">
        <v>344</v>
      </c>
      <c r="G285">
        <v>344</v>
      </c>
    </row>
    <row r="286" spans="1:7">
      <c r="A286" t="s">
        <v>218</v>
      </c>
      <c r="C286">
        <v>1149</v>
      </c>
      <c r="D286">
        <v>1149</v>
      </c>
      <c r="G286">
        <v>2298</v>
      </c>
    </row>
    <row r="287" spans="1:7">
      <c r="A287" t="s">
        <v>549</v>
      </c>
      <c r="E287">
        <v>313</v>
      </c>
      <c r="G287">
        <v>313</v>
      </c>
    </row>
    <row r="288" spans="1:7">
      <c r="A288" t="s">
        <v>541</v>
      </c>
      <c r="E288">
        <v>1265</v>
      </c>
      <c r="G288">
        <v>1265</v>
      </c>
    </row>
    <row r="289" spans="1:7">
      <c r="A289" t="s">
        <v>461</v>
      </c>
      <c r="E289">
        <v>1334</v>
      </c>
      <c r="G289">
        <v>1334</v>
      </c>
    </row>
    <row r="290" spans="1:7">
      <c r="A290" t="s">
        <v>453</v>
      </c>
      <c r="E290">
        <v>1970</v>
      </c>
      <c r="G290">
        <v>1970</v>
      </c>
    </row>
    <row r="291" spans="1:7">
      <c r="A291" t="s">
        <v>199</v>
      </c>
    </row>
    <row r="292" spans="1:7">
      <c r="A292" t="s">
        <v>538</v>
      </c>
      <c r="F292">
        <v>2144</v>
      </c>
      <c r="G292">
        <v>2144</v>
      </c>
    </row>
    <row r="293" spans="1:7">
      <c r="A293" t="s">
        <v>583</v>
      </c>
      <c r="B293">
        <v>12032</v>
      </c>
      <c r="C293">
        <v>2267</v>
      </c>
      <c r="D293">
        <v>3661</v>
      </c>
      <c r="E293">
        <v>10915</v>
      </c>
      <c r="F293">
        <v>3770</v>
      </c>
      <c r="G293">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296</v>
      </c>
      <c r="B298">
        <v>550</v>
      </c>
      <c r="E298">
        <v>426</v>
      </c>
      <c r="G298">
        <v>976</v>
      </c>
    </row>
    <row r="299" spans="1:7">
      <c r="A299" t="s">
        <v>419</v>
      </c>
      <c r="C299">
        <v>45</v>
      </c>
      <c r="G299">
        <v>45</v>
      </c>
    </row>
    <row r="300" spans="1:7">
      <c r="A300" t="s">
        <v>327</v>
      </c>
      <c r="C300">
        <v>150</v>
      </c>
      <c r="D300">
        <v>295</v>
      </c>
      <c r="E300">
        <v>504</v>
      </c>
      <c r="G300">
        <v>949</v>
      </c>
    </row>
    <row r="301" spans="1:7">
      <c r="A301" t="s">
        <v>547</v>
      </c>
    </row>
    <row r="302" spans="1:7">
      <c r="A302" t="s">
        <v>301</v>
      </c>
    </row>
    <row r="303" spans="1:7">
      <c r="A303" t="s">
        <v>483</v>
      </c>
      <c r="B303">
        <v>132</v>
      </c>
      <c r="G303">
        <v>132</v>
      </c>
    </row>
    <row r="304" spans="1:7">
      <c r="A304" t="s">
        <v>481</v>
      </c>
      <c r="B304">
        <v>367</v>
      </c>
      <c r="G304">
        <v>367</v>
      </c>
    </row>
    <row r="305" spans="1:7">
      <c r="A305" t="s">
        <v>566</v>
      </c>
      <c r="F305">
        <v>314</v>
      </c>
      <c r="G305">
        <v>314</v>
      </c>
    </row>
    <row r="306" spans="1:7">
      <c r="A306" t="s">
        <v>557</v>
      </c>
    </row>
    <row r="307" spans="1:7">
      <c r="A307" t="s">
        <v>421</v>
      </c>
      <c r="B307">
        <v>43</v>
      </c>
      <c r="G307">
        <v>43</v>
      </c>
    </row>
    <row r="308" spans="1:7">
      <c r="A308" t="s">
        <v>222</v>
      </c>
    </row>
    <row r="309" spans="1:7">
      <c r="A309" t="s">
        <v>274</v>
      </c>
    </row>
    <row r="310" spans="1:7">
      <c r="A310" t="s">
        <v>218</v>
      </c>
    </row>
    <row r="311" spans="1:7">
      <c r="A311" t="s">
        <v>541</v>
      </c>
    </row>
    <row r="312" spans="1:7">
      <c r="A312" t="s">
        <v>461</v>
      </c>
      <c r="B312">
        <v>618</v>
      </c>
      <c r="C312">
        <v>700</v>
      </c>
      <c r="G312">
        <v>1318</v>
      </c>
    </row>
    <row r="313" spans="1:7">
      <c r="A313" t="s">
        <v>453</v>
      </c>
    </row>
    <row r="314" spans="1:7">
      <c r="A314" t="s">
        <v>199</v>
      </c>
    </row>
    <row r="315" spans="1:7">
      <c r="A315" t="s">
        <v>538</v>
      </c>
      <c r="B315">
        <v>990</v>
      </c>
      <c r="C315">
        <v>1871</v>
      </c>
      <c r="D315">
        <v>1307</v>
      </c>
      <c r="G315">
        <v>4168</v>
      </c>
    </row>
    <row r="316" spans="1:7">
      <c r="A316" t="s">
        <v>81</v>
      </c>
      <c r="B316">
        <v>590</v>
      </c>
      <c r="C316">
        <v>343</v>
      </c>
      <c r="G316">
        <v>933</v>
      </c>
    </row>
    <row r="317" spans="1:7">
      <c r="A317" t="s">
        <v>383</v>
      </c>
      <c r="B317">
        <v>198</v>
      </c>
      <c r="G317">
        <v>198</v>
      </c>
    </row>
    <row r="318" spans="1:7">
      <c r="A318" t="s">
        <v>455</v>
      </c>
      <c r="B318">
        <v>1840</v>
      </c>
      <c r="C318">
        <v>1520</v>
      </c>
      <c r="D318">
        <v>2060</v>
      </c>
      <c r="E318">
        <v>1330</v>
      </c>
      <c r="G318">
        <v>6750</v>
      </c>
    </row>
    <row r="319" spans="1:7">
      <c r="A319" t="s">
        <v>499</v>
      </c>
      <c r="D319">
        <v>1376</v>
      </c>
      <c r="E319">
        <v>875</v>
      </c>
      <c r="F319">
        <v>1301</v>
      </c>
      <c r="G319">
        <v>3552</v>
      </c>
    </row>
    <row r="320" spans="1:7">
      <c r="A320" t="s">
        <v>357</v>
      </c>
      <c r="D320">
        <v>617</v>
      </c>
      <c r="E320">
        <v>627</v>
      </c>
      <c r="F320">
        <v>431</v>
      </c>
      <c r="G320">
        <v>1675</v>
      </c>
    </row>
    <row r="321" spans="1:7">
      <c r="A321" t="s">
        <v>520</v>
      </c>
      <c r="E321">
        <v>711</v>
      </c>
      <c r="F321">
        <v>695</v>
      </c>
      <c r="G321">
        <v>1406</v>
      </c>
    </row>
    <row r="322" spans="1:7">
      <c r="A322" t="s">
        <v>583</v>
      </c>
      <c r="B322">
        <v>5328</v>
      </c>
      <c r="C322">
        <v>4629</v>
      </c>
      <c r="D322">
        <v>5655</v>
      </c>
      <c r="E322">
        <v>4473</v>
      </c>
      <c r="F322">
        <v>2741</v>
      </c>
      <c r="G322">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269</v>
      </c>
    </row>
    <row r="328" spans="1:7">
      <c r="A328" t="s">
        <v>528</v>
      </c>
    </row>
    <row r="329" spans="1:7">
      <c r="A329" t="s">
        <v>296</v>
      </c>
      <c r="C329">
        <v>561</v>
      </c>
      <c r="D329">
        <v>260</v>
      </c>
      <c r="E329">
        <v>40</v>
      </c>
      <c r="F329">
        <v>408</v>
      </c>
      <c r="G329">
        <v>1269</v>
      </c>
    </row>
    <row r="330" spans="1:7">
      <c r="A330" t="s">
        <v>419</v>
      </c>
      <c r="C330">
        <v>37</v>
      </c>
      <c r="D330">
        <v>115</v>
      </c>
      <c r="G330">
        <v>152</v>
      </c>
    </row>
    <row r="331" spans="1:7">
      <c r="A331" t="s">
        <v>547</v>
      </c>
    </row>
    <row r="332" spans="1:7">
      <c r="A332" t="s">
        <v>524</v>
      </c>
    </row>
    <row r="333" spans="1:7">
      <c r="A333" t="s">
        <v>526</v>
      </c>
    </row>
    <row r="334" spans="1:7">
      <c r="A334" t="s">
        <v>530</v>
      </c>
      <c r="D334">
        <v>173</v>
      </c>
      <c r="G334">
        <v>173</v>
      </c>
    </row>
    <row r="335" spans="1:7">
      <c r="A335" t="s">
        <v>481</v>
      </c>
    </row>
    <row r="336" spans="1:7">
      <c r="A336" t="s">
        <v>603</v>
      </c>
      <c r="E336">
        <v>96</v>
      </c>
      <c r="G336">
        <v>96</v>
      </c>
    </row>
    <row r="337" spans="1:7">
      <c r="A337" t="s">
        <v>370</v>
      </c>
      <c r="E337">
        <v>433</v>
      </c>
      <c r="G337">
        <v>433</v>
      </c>
    </row>
    <row r="338" spans="1:7">
      <c r="A338" t="s">
        <v>421</v>
      </c>
    </row>
    <row r="339" spans="1:7">
      <c r="A339" t="s">
        <v>499</v>
      </c>
      <c r="C339">
        <v>1018</v>
      </c>
      <c r="E339">
        <v>569</v>
      </c>
      <c r="G339">
        <v>1587</v>
      </c>
    </row>
    <row r="340" spans="1:7">
      <c r="A340" t="s">
        <v>357</v>
      </c>
      <c r="B340">
        <v>276</v>
      </c>
      <c r="C340">
        <v>779</v>
      </c>
      <c r="D340">
        <v>868</v>
      </c>
      <c r="E340">
        <v>338</v>
      </c>
      <c r="F340">
        <v>26</v>
      </c>
      <c r="G340">
        <v>2287</v>
      </c>
    </row>
    <row r="341" spans="1:7">
      <c r="A341" t="s">
        <v>520</v>
      </c>
      <c r="B341">
        <v>796</v>
      </c>
      <c r="C341">
        <v>1929</v>
      </c>
      <c r="D341">
        <v>876</v>
      </c>
      <c r="E341">
        <v>651</v>
      </c>
      <c r="G341">
        <v>4252</v>
      </c>
    </row>
    <row r="342" spans="1:7">
      <c r="A342" t="s">
        <v>503</v>
      </c>
      <c r="B342">
        <v>1335</v>
      </c>
      <c r="C342">
        <v>1133</v>
      </c>
      <c r="D342">
        <v>1624</v>
      </c>
      <c r="F342">
        <v>350</v>
      </c>
      <c r="G342">
        <v>4442</v>
      </c>
    </row>
    <row r="343" spans="1:7">
      <c r="A343" t="s">
        <v>361</v>
      </c>
      <c r="C343">
        <v>1526</v>
      </c>
      <c r="D343">
        <v>1503</v>
      </c>
      <c r="E343">
        <v>1590</v>
      </c>
      <c r="F343">
        <v>370</v>
      </c>
      <c r="G343">
        <v>4989</v>
      </c>
    </row>
    <row r="344" spans="1:7">
      <c r="A344" t="s">
        <v>364</v>
      </c>
      <c r="B344">
        <v>547</v>
      </c>
      <c r="C344">
        <v>845</v>
      </c>
      <c r="D344">
        <v>400</v>
      </c>
      <c r="E344">
        <v>906</v>
      </c>
      <c r="F344">
        <v>198</v>
      </c>
      <c r="G344">
        <v>2896</v>
      </c>
    </row>
    <row r="345" spans="1:7">
      <c r="A345" t="s">
        <v>435</v>
      </c>
      <c r="B345">
        <v>259</v>
      </c>
      <c r="C345">
        <v>243</v>
      </c>
      <c r="E345">
        <v>193</v>
      </c>
      <c r="G345">
        <v>695</v>
      </c>
    </row>
    <row r="346" spans="1:7">
      <c r="A346" t="s">
        <v>277</v>
      </c>
      <c r="C346">
        <v>1538</v>
      </c>
      <c r="D346">
        <v>2713</v>
      </c>
      <c r="E346">
        <v>862</v>
      </c>
      <c r="F346">
        <v>1507</v>
      </c>
      <c r="G346">
        <v>6620</v>
      </c>
    </row>
    <row r="347" spans="1:7">
      <c r="A347" t="s">
        <v>437</v>
      </c>
      <c r="E347">
        <v>647</v>
      </c>
      <c r="G347">
        <v>647</v>
      </c>
    </row>
    <row r="348" spans="1:7">
      <c r="A348" t="s">
        <v>501</v>
      </c>
      <c r="F348">
        <v>706</v>
      </c>
      <c r="G348">
        <v>706</v>
      </c>
    </row>
    <row r="349" spans="1:7">
      <c r="A349" t="s">
        <v>333</v>
      </c>
    </row>
    <row r="350" spans="1:7">
      <c r="A350" t="s">
        <v>583</v>
      </c>
      <c r="B350">
        <v>3213</v>
      </c>
      <c r="C350">
        <v>9609</v>
      </c>
      <c r="D350">
        <v>8532</v>
      </c>
      <c r="E350">
        <v>6325</v>
      </c>
      <c r="F350">
        <v>3565</v>
      </c>
      <c r="G350">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296</v>
      </c>
      <c r="C355">
        <v>205</v>
      </c>
      <c r="D355">
        <v>190</v>
      </c>
      <c r="E355">
        <v>48</v>
      </c>
      <c r="F355">
        <v>150</v>
      </c>
      <c r="G355">
        <v>593</v>
      </c>
    </row>
    <row r="356" spans="1:7">
      <c r="A356" t="s">
        <v>569</v>
      </c>
    </row>
    <row r="357" spans="1:7">
      <c r="A357" t="s">
        <v>419</v>
      </c>
    </row>
    <row r="358" spans="1:7">
      <c r="A358" t="s">
        <v>547</v>
      </c>
    </row>
    <row r="359" spans="1:7">
      <c r="A359" t="s">
        <v>524</v>
      </c>
    </row>
    <row r="360" spans="1:7">
      <c r="A360" t="s">
        <v>491</v>
      </c>
      <c r="D360">
        <v>113</v>
      </c>
      <c r="G360">
        <v>113</v>
      </c>
    </row>
    <row r="361" spans="1:7">
      <c r="A361" t="s">
        <v>530</v>
      </c>
    </row>
    <row r="362" spans="1:7">
      <c r="A362" t="s">
        <v>293</v>
      </c>
    </row>
    <row r="363" spans="1:7">
      <c r="A363" t="s">
        <v>357</v>
      </c>
    </row>
    <row r="364" spans="1:7">
      <c r="A364" t="s">
        <v>520</v>
      </c>
    </row>
    <row r="365" spans="1:7">
      <c r="A365" t="s">
        <v>503</v>
      </c>
      <c r="B365">
        <v>1050</v>
      </c>
      <c r="G365">
        <v>1050</v>
      </c>
    </row>
    <row r="366" spans="1:7">
      <c r="A366" t="s">
        <v>361</v>
      </c>
    </row>
    <row r="367" spans="1:7">
      <c r="A367" t="s">
        <v>364</v>
      </c>
      <c r="E367">
        <v>64</v>
      </c>
      <c r="F367">
        <v>21</v>
      </c>
      <c r="G367">
        <v>85</v>
      </c>
    </row>
    <row r="368" spans="1:7">
      <c r="A368" t="s">
        <v>435</v>
      </c>
      <c r="C368">
        <v>510</v>
      </c>
      <c r="D368">
        <v>275</v>
      </c>
      <c r="G368">
        <v>785</v>
      </c>
    </row>
    <row r="369" spans="1:7">
      <c r="A369" t="s">
        <v>437</v>
      </c>
      <c r="C369">
        <v>932</v>
      </c>
      <c r="D369">
        <v>1190</v>
      </c>
      <c r="E369">
        <v>909</v>
      </c>
      <c r="G369">
        <v>3031</v>
      </c>
    </row>
    <row r="370" spans="1:7">
      <c r="A370" t="s">
        <v>501</v>
      </c>
      <c r="C370">
        <v>1701</v>
      </c>
      <c r="D370">
        <v>314</v>
      </c>
      <c r="E370">
        <v>662</v>
      </c>
      <c r="F370">
        <v>728</v>
      </c>
      <c r="G370">
        <v>3405</v>
      </c>
    </row>
    <row r="371" spans="1:7">
      <c r="A371" t="s">
        <v>333</v>
      </c>
      <c r="C371">
        <v>23</v>
      </c>
      <c r="G371">
        <v>23</v>
      </c>
    </row>
    <row r="372" spans="1:7">
      <c r="A372" t="s">
        <v>494</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359</v>
      </c>
      <c r="C375">
        <v>1864</v>
      </c>
      <c r="D375">
        <v>1514</v>
      </c>
      <c r="E375">
        <v>1095</v>
      </c>
      <c r="G375">
        <v>4473</v>
      </c>
    </row>
    <row r="376" spans="1:7">
      <c r="A376" t="s">
        <v>507</v>
      </c>
      <c r="E376">
        <v>988</v>
      </c>
      <c r="G376">
        <v>988</v>
      </c>
    </row>
    <row r="377" spans="1:7">
      <c r="A377" t="s">
        <v>513</v>
      </c>
      <c r="E377">
        <v>588</v>
      </c>
      <c r="F377">
        <v>431</v>
      </c>
      <c r="G377">
        <v>1019</v>
      </c>
    </row>
    <row r="378" spans="1:7">
      <c r="A378" t="s">
        <v>505</v>
      </c>
      <c r="F378">
        <v>1108</v>
      </c>
      <c r="G378">
        <v>1108</v>
      </c>
    </row>
    <row r="379" spans="1:7">
      <c r="A379" t="s">
        <v>511</v>
      </c>
      <c r="F379">
        <v>385</v>
      </c>
      <c r="G379">
        <v>385</v>
      </c>
    </row>
    <row r="380" spans="1:7">
      <c r="A380" t="s">
        <v>583</v>
      </c>
      <c r="B380">
        <v>2956</v>
      </c>
      <c r="C380">
        <v>6650</v>
      </c>
      <c r="D380">
        <v>7542</v>
      </c>
      <c r="E380">
        <v>7403</v>
      </c>
      <c r="F380">
        <v>3549</v>
      </c>
      <c r="G380">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296</v>
      </c>
      <c r="B385">
        <v>423</v>
      </c>
      <c r="G385">
        <v>423</v>
      </c>
    </row>
    <row r="386" spans="1:7">
      <c r="A386" t="s">
        <v>419</v>
      </c>
    </row>
    <row r="387" spans="1:7">
      <c r="A387" t="s">
        <v>549</v>
      </c>
      <c r="F387">
        <v>1367</v>
      </c>
      <c r="G387">
        <v>1367</v>
      </c>
    </row>
    <row r="388" spans="1:7">
      <c r="A388" t="s">
        <v>499</v>
      </c>
    </row>
    <row r="389" spans="1:7">
      <c r="A389" t="s">
        <v>364</v>
      </c>
    </row>
    <row r="390" spans="1:7">
      <c r="A390" t="s">
        <v>435</v>
      </c>
      <c r="C390">
        <v>242</v>
      </c>
      <c r="D390">
        <v>310</v>
      </c>
      <c r="E390">
        <v>302</v>
      </c>
      <c r="G390">
        <v>854</v>
      </c>
    </row>
    <row r="391" spans="1:7">
      <c r="A391" t="s">
        <v>437</v>
      </c>
      <c r="C391">
        <v>470</v>
      </c>
      <c r="G391">
        <v>470</v>
      </c>
    </row>
    <row r="392" spans="1:7">
      <c r="A392" t="s">
        <v>501</v>
      </c>
      <c r="B392">
        <v>961</v>
      </c>
      <c r="C392">
        <v>370</v>
      </c>
      <c r="G392">
        <v>1331</v>
      </c>
    </row>
    <row r="393" spans="1:7">
      <c r="A393" t="s">
        <v>494</v>
      </c>
      <c r="B393">
        <v>1602</v>
      </c>
      <c r="G393">
        <v>1602</v>
      </c>
    </row>
    <row r="394" spans="1:7">
      <c r="A394" t="s">
        <v>359</v>
      </c>
      <c r="D394">
        <v>594</v>
      </c>
      <c r="G394">
        <v>594</v>
      </c>
    </row>
    <row r="395" spans="1:7">
      <c r="A395" t="s">
        <v>507</v>
      </c>
      <c r="C395">
        <v>608</v>
      </c>
      <c r="D395">
        <v>609</v>
      </c>
      <c r="E395">
        <v>614</v>
      </c>
      <c r="G395">
        <v>1831</v>
      </c>
    </row>
    <row r="396" spans="1:7">
      <c r="A396" t="s">
        <v>513</v>
      </c>
      <c r="B396">
        <v>1936</v>
      </c>
      <c r="C396">
        <v>2103</v>
      </c>
      <c r="D396">
        <v>1498</v>
      </c>
      <c r="E396">
        <v>229</v>
      </c>
      <c r="G396">
        <v>5766</v>
      </c>
    </row>
    <row r="397" spans="1:7">
      <c r="A397" t="s">
        <v>505</v>
      </c>
      <c r="C397">
        <v>440</v>
      </c>
      <c r="D397">
        <v>1175</v>
      </c>
      <c r="E397">
        <v>822</v>
      </c>
      <c r="F397">
        <v>1020</v>
      </c>
      <c r="G397">
        <v>3457</v>
      </c>
    </row>
    <row r="398" spans="1:7">
      <c r="A398" t="s">
        <v>511</v>
      </c>
      <c r="B398">
        <v>813</v>
      </c>
      <c r="C398">
        <v>1597</v>
      </c>
      <c r="D398">
        <v>1632</v>
      </c>
      <c r="E398">
        <v>692</v>
      </c>
      <c r="G398">
        <v>4734</v>
      </c>
    </row>
    <row r="399" spans="1:7">
      <c r="A399" t="s">
        <v>608</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583</v>
      </c>
      <c r="B402">
        <v>6951</v>
      </c>
      <c r="C402">
        <v>8540</v>
      </c>
      <c r="D402">
        <v>8067</v>
      </c>
      <c r="E402">
        <v>4788</v>
      </c>
      <c r="F402">
        <v>2387</v>
      </c>
      <c r="G402">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296</v>
      </c>
      <c r="C407">
        <v>320</v>
      </c>
      <c r="G407">
        <v>320</v>
      </c>
    </row>
    <row r="408" spans="1:7">
      <c r="A408" t="s">
        <v>263</v>
      </c>
      <c r="D408">
        <v>131</v>
      </c>
      <c r="G408">
        <v>131</v>
      </c>
    </row>
    <row r="409" spans="1:7">
      <c r="A409" t="s">
        <v>551</v>
      </c>
    </row>
    <row r="410" spans="1:7">
      <c r="A410" t="s">
        <v>549</v>
      </c>
      <c r="C410">
        <v>424</v>
      </c>
      <c r="G410">
        <v>424</v>
      </c>
    </row>
    <row r="411" spans="1:7">
      <c r="A411" t="s">
        <v>81</v>
      </c>
      <c r="E411">
        <v>468</v>
      </c>
      <c r="F411">
        <v>940</v>
      </c>
      <c r="G411">
        <v>1408</v>
      </c>
    </row>
    <row r="412" spans="1:7">
      <c r="A412" t="s">
        <v>499</v>
      </c>
    </row>
    <row r="413" spans="1:7">
      <c r="A413" t="s">
        <v>503</v>
      </c>
    </row>
    <row r="414" spans="1:7">
      <c r="A414" t="s">
        <v>435</v>
      </c>
      <c r="B414">
        <v>610</v>
      </c>
      <c r="C414">
        <v>451</v>
      </c>
      <c r="D414">
        <v>802</v>
      </c>
      <c r="E414">
        <v>75</v>
      </c>
      <c r="G414">
        <v>1938</v>
      </c>
    </row>
    <row r="415" spans="1:7">
      <c r="A415" t="s">
        <v>437</v>
      </c>
    </row>
    <row r="416" spans="1:7">
      <c r="A416" t="s">
        <v>494</v>
      </c>
    </row>
    <row r="417" spans="1:7">
      <c r="A417" t="s">
        <v>507</v>
      </c>
      <c r="B417">
        <v>404</v>
      </c>
      <c r="C417">
        <v>158</v>
      </c>
      <c r="D417">
        <v>353</v>
      </c>
      <c r="E417">
        <v>40</v>
      </c>
      <c r="F417">
        <v>153</v>
      </c>
      <c r="G417">
        <v>1108</v>
      </c>
    </row>
    <row r="418" spans="1:7">
      <c r="A418" t="s">
        <v>513</v>
      </c>
    </row>
    <row r="419" spans="1:7">
      <c r="A419" t="s">
        <v>467</v>
      </c>
      <c r="B419">
        <v>1053</v>
      </c>
      <c r="C419">
        <v>812</v>
      </c>
      <c r="G419">
        <v>1865</v>
      </c>
    </row>
    <row r="420" spans="1:7">
      <c r="A420" t="s">
        <v>98</v>
      </c>
      <c r="B420">
        <v>640</v>
      </c>
      <c r="C420">
        <v>490</v>
      </c>
      <c r="D420">
        <v>127</v>
      </c>
      <c r="G420">
        <v>1257</v>
      </c>
    </row>
    <row r="421" spans="1:7">
      <c r="A421" t="s">
        <v>106</v>
      </c>
    </row>
    <row r="422" spans="1:7">
      <c r="A422" t="s">
        <v>469</v>
      </c>
      <c r="B422">
        <v>575</v>
      </c>
      <c r="C422">
        <v>1847</v>
      </c>
      <c r="D422">
        <v>1052</v>
      </c>
      <c r="E422">
        <v>1846</v>
      </c>
      <c r="G422">
        <v>5320</v>
      </c>
    </row>
    <row r="423" spans="1:7">
      <c r="A423" t="s">
        <v>465</v>
      </c>
      <c r="C423">
        <v>565</v>
      </c>
      <c r="D423">
        <v>1935</v>
      </c>
      <c r="E423">
        <v>1483</v>
      </c>
      <c r="G423">
        <v>3983</v>
      </c>
    </row>
    <row r="424" spans="1:7">
      <c r="A424" t="s">
        <v>609</v>
      </c>
      <c r="D424">
        <v>592</v>
      </c>
      <c r="E424">
        <v>592</v>
      </c>
      <c r="F424">
        <v>730</v>
      </c>
      <c r="G424">
        <v>1914</v>
      </c>
    </row>
    <row r="425" spans="1:7">
      <c r="A425" t="s">
        <v>610</v>
      </c>
      <c r="D425">
        <v>645</v>
      </c>
      <c r="E425">
        <v>853</v>
      </c>
      <c r="G425">
        <v>1498</v>
      </c>
    </row>
    <row r="426" spans="1:7">
      <c r="A426" t="s">
        <v>611</v>
      </c>
      <c r="E426">
        <v>616</v>
      </c>
      <c r="F426">
        <v>900</v>
      </c>
      <c r="G426">
        <v>1516</v>
      </c>
    </row>
    <row r="427" spans="1:7">
      <c r="A427" t="s">
        <v>118</v>
      </c>
      <c r="E427">
        <v>225</v>
      </c>
      <c r="G427">
        <v>225</v>
      </c>
    </row>
    <row r="428" spans="1:7">
      <c r="A428" t="s">
        <v>583</v>
      </c>
      <c r="B428">
        <v>3282</v>
      </c>
      <c r="C428">
        <v>5067</v>
      </c>
      <c r="D428">
        <v>5637</v>
      </c>
      <c r="E428">
        <v>6198</v>
      </c>
      <c r="F428">
        <v>2723</v>
      </c>
      <c r="G428">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296</v>
      </c>
    </row>
    <row r="434" spans="1:7">
      <c r="A434" t="s">
        <v>612</v>
      </c>
    </row>
    <row r="435" spans="1:7">
      <c r="A435" t="s">
        <v>263</v>
      </c>
      <c r="C435">
        <v>55</v>
      </c>
      <c r="G435">
        <v>55</v>
      </c>
    </row>
    <row r="436" spans="1:7">
      <c r="A436" t="s">
        <v>327</v>
      </c>
      <c r="D436">
        <v>1190</v>
      </c>
      <c r="G436">
        <v>1190</v>
      </c>
    </row>
    <row r="437" spans="1:7">
      <c r="A437" t="s">
        <v>603</v>
      </c>
      <c r="C437">
        <v>30</v>
      </c>
      <c r="G437">
        <v>30</v>
      </c>
    </row>
    <row r="438" spans="1:7">
      <c r="A438" t="s">
        <v>342</v>
      </c>
      <c r="F438">
        <v>887</v>
      </c>
      <c r="G438">
        <v>887</v>
      </c>
    </row>
    <row r="439" spans="1:7">
      <c r="A439" t="s">
        <v>222</v>
      </c>
      <c r="C439">
        <v>385</v>
      </c>
      <c r="D439">
        <v>678</v>
      </c>
      <c r="E439">
        <v>381</v>
      </c>
      <c r="G439">
        <v>1444</v>
      </c>
    </row>
    <row r="440" spans="1:7">
      <c r="A440" t="s">
        <v>435</v>
      </c>
      <c r="C440">
        <v>251</v>
      </c>
      <c r="D440">
        <v>424</v>
      </c>
      <c r="E440">
        <v>497</v>
      </c>
      <c r="G440">
        <v>1172</v>
      </c>
    </row>
    <row r="441" spans="1:7">
      <c r="A441" t="s">
        <v>516</v>
      </c>
      <c r="E441">
        <v>1342</v>
      </c>
      <c r="F441">
        <v>1484</v>
      </c>
      <c r="G441">
        <v>2826</v>
      </c>
    </row>
    <row r="442" spans="1:7">
      <c r="A442" t="s">
        <v>359</v>
      </c>
      <c r="E442">
        <v>85</v>
      </c>
      <c r="G442">
        <v>85</v>
      </c>
    </row>
    <row r="443" spans="1:7">
      <c r="A443" t="s">
        <v>465</v>
      </c>
      <c r="C443">
        <v>933</v>
      </c>
      <c r="G443">
        <v>933</v>
      </c>
    </row>
    <row r="444" spans="1:7">
      <c r="A444" t="s">
        <v>610</v>
      </c>
    </row>
    <row r="445" spans="1:7">
      <c r="A445" t="s">
        <v>611</v>
      </c>
      <c r="C445">
        <v>212</v>
      </c>
      <c r="E445">
        <v>1316</v>
      </c>
      <c r="F445">
        <v>1232</v>
      </c>
      <c r="G445">
        <v>2760</v>
      </c>
    </row>
    <row r="446" spans="1:7">
      <c r="A446" t="s">
        <v>113</v>
      </c>
      <c r="D446">
        <v>153</v>
      </c>
      <c r="G446">
        <v>153</v>
      </c>
    </row>
    <row r="447" spans="1:7">
      <c r="A447" t="s">
        <v>613</v>
      </c>
    </row>
    <row r="448" spans="1:7">
      <c r="A448" t="s">
        <v>614</v>
      </c>
    </row>
    <row r="449" spans="1:7">
      <c r="A449" t="s">
        <v>615</v>
      </c>
      <c r="E449">
        <v>201</v>
      </c>
      <c r="F449">
        <v>30</v>
      </c>
      <c r="G449">
        <v>231</v>
      </c>
    </row>
    <row r="450" spans="1:7">
      <c r="A450" t="s">
        <v>315</v>
      </c>
      <c r="E450">
        <v>1580</v>
      </c>
      <c r="G450">
        <v>1580</v>
      </c>
    </row>
    <row r="451" spans="1:7">
      <c r="A451" t="s">
        <v>616</v>
      </c>
      <c r="F451">
        <v>151</v>
      </c>
      <c r="G451">
        <v>151</v>
      </c>
    </row>
    <row r="452" spans="1:7">
      <c r="A452" t="s">
        <v>583</v>
      </c>
      <c r="C452">
        <v>1866</v>
      </c>
      <c r="D452">
        <v>2445</v>
      </c>
      <c r="E452">
        <v>5402</v>
      </c>
      <c r="F452">
        <v>3784</v>
      </c>
      <c r="G452">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v>301</v>
      </c>
      <c r="C457">
        <v>191</v>
      </c>
      <c r="G457">
        <v>492</v>
      </c>
    </row>
    <row r="458" spans="1:7">
      <c r="A458" t="s">
        <v>263</v>
      </c>
      <c r="F458">
        <v>175</v>
      </c>
      <c r="G458">
        <v>175</v>
      </c>
    </row>
    <row r="459" spans="1:7">
      <c r="A459" t="s">
        <v>378</v>
      </c>
      <c r="B459">
        <v>54</v>
      </c>
      <c r="C459">
        <v>101</v>
      </c>
      <c r="G459">
        <v>155</v>
      </c>
    </row>
    <row r="460" spans="1:7">
      <c r="A460" t="s">
        <v>327</v>
      </c>
      <c r="D460">
        <v>678</v>
      </c>
      <c r="G460">
        <v>678</v>
      </c>
    </row>
    <row r="461" spans="1:7">
      <c r="A461" t="s">
        <v>342</v>
      </c>
      <c r="F461">
        <v>236</v>
      </c>
      <c r="G461">
        <v>236</v>
      </c>
    </row>
    <row r="462" spans="1:7">
      <c r="A462" t="s">
        <v>566</v>
      </c>
      <c r="D462">
        <v>999</v>
      </c>
      <c r="F462">
        <v>719</v>
      </c>
      <c r="G462">
        <v>1718</v>
      </c>
    </row>
    <row r="463" spans="1:7">
      <c r="A463" t="s">
        <v>222</v>
      </c>
      <c r="B463">
        <v>605</v>
      </c>
      <c r="D463">
        <v>600</v>
      </c>
      <c r="E463">
        <v>772</v>
      </c>
      <c r="G463">
        <v>1977</v>
      </c>
    </row>
    <row r="464" spans="1:7">
      <c r="A464" t="s">
        <v>435</v>
      </c>
      <c r="B464">
        <v>286</v>
      </c>
      <c r="C464">
        <v>226</v>
      </c>
      <c r="G464">
        <v>512</v>
      </c>
    </row>
    <row r="465" spans="1:7">
      <c r="A465" t="s">
        <v>516</v>
      </c>
      <c r="B465">
        <v>1280</v>
      </c>
      <c r="C465">
        <v>1029</v>
      </c>
      <c r="G465">
        <v>2309</v>
      </c>
    </row>
    <row r="466" spans="1:7">
      <c r="A466" t="s">
        <v>359</v>
      </c>
      <c r="D466">
        <v>181</v>
      </c>
      <c r="G466">
        <v>181</v>
      </c>
    </row>
    <row r="467" spans="1:7">
      <c r="A467" t="s">
        <v>511</v>
      </c>
    </row>
    <row r="468" spans="1:7">
      <c r="A468" t="s">
        <v>611</v>
      </c>
      <c r="B468">
        <v>1156</v>
      </c>
      <c r="C468">
        <v>947</v>
      </c>
      <c r="G468">
        <v>2103</v>
      </c>
    </row>
    <row r="469" spans="1:7">
      <c r="A469" t="s">
        <v>315</v>
      </c>
      <c r="B469">
        <v>270</v>
      </c>
      <c r="E469">
        <v>948</v>
      </c>
      <c r="G469">
        <v>1218</v>
      </c>
    </row>
    <row r="470" spans="1:7">
      <c r="A470" t="s">
        <v>250</v>
      </c>
      <c r="B470">
        <v>644</v>
      </c>
      <c r="C470">
        <v>1430</v>
      </c>
      <c r="D470">
        <v>970</v>
      </c>
      <c r="G470">
        <v>3044</v>
      </c>
    </row>
    <row r="471" spans="1:7">
      <c r="A471" t="s">
        <v>310</v>
      </c>
      <c r="F471">
        <v>285</v>
      </c>
      <c r="G471">
        <v>285</v>
      </c>
    </row>
    <row r="472" spans="1:7">
      <c r="A472" t="s">
        <v>617</v>
      </c>
      <c r="E472">
        <v>260</v>
      </c>
      <c r="F472">
        <v>129</v>
      </c>
      <c r="G472">
        <v>389</v>
      </c>
    </row>
    <row r="473" spans="1:7">
      <c r="A473" t="s">
        <v>618</v>
      </c>
    </row>
    <row r="474" spans="1:7">
      <c r="A474" t="s">
        <v>583</v>
      </c>
      <c r="B474">
        <v>4596</v>
      </c>
      <c r="C474">
        <v>3924</v>
      </c>
      <c r="D474">
        <v>3428</v>
      </c>
      <c r="E474">
        <v>1980</v>
      </c>
      <c r="F474">
        <v>1544</v>
      </c>
      <c r="G474">
        <v>15472</v>
      </c>
    </row>
    <row r="477" spans="1:7">
      <c r="A477" s="44" t="s">
        <v>581</v>
      </c>
      <c r="B477" s="44" t="s">
        <v>579</v>
      </c>
    </row>
    <row r="478" spans="1:7">
      <c r="A478" s="44" t="s">
        <v>582</v>
      </c>
      <c r="B478" s="115">
        <v>45804</v>
      </c>
      <c r="C478" s="115">
        <v>45805</v>
      </c>
      <c r="D478" s="115">
        <v>45806</v>
      </c>
      <c r="E478" s="115">
        <v>45807</v>
      </c>
      <c r="F478" t="s">
        <v>583</v>
      </c>
    </row>
    <row r="479" spans="1:7">
      <c r="A479" t="s">
        <v>296</v>
      </c>
      <c r="B479">
        <v>100</v>
      </c>
      <c r="F479">
        <v>100</v>
      </c>
    </row>
    <row r="480" spans="1:7">
      <c r="A480" t="s">
        <v>342</v>
      </c>
      <c r="B480">
        <v>224</v>
      </c>
      <c r="C480">
        <v>200</v>
      </c>
      <c r="F480">
        <v>424</v>
      </c>
    </row>
    <row r="481" spans="1:7">
      <c r="A481" t="s">
        <v>222</v>
      </c>
      <c r="B481">
        <v>757</v>
      </c>
      <c r="C481">
        <v>610</v>
      </c>
      <c r="D481">
        <v>959</v>
      </c>
      <c r="E481">
        <v>493</v>
      </c>
      <c r="F481">
        <v>2819</v>
      </c>
    </row>
    <row r="482" spans="1:7">
      <c r="A482" t="s">
        <v>549</v>
      </c>
      <c r="E482">
        <v>218</v>
      </c>
      <c r="F482">
        <v>218</v>
      </c>
    </row>
    <row r="483" spans="1:7">
      <c r="A483" t="s">
        <v>435</v>
      </c>
    </row>
    <row r="484" spans="1:7">
      <c r="A484" t="s">
        <v>315</v>
      </c>
      <c r="B484">
        <v>954</v>
      </c>
      <c r="C484">
        <v>2783</v>
      </c>
      <c r="D484">
        <v>2248</v>
      </c>
      <c r="F484">
        <v>5985</v>
      </c>
    </row>
    <row r="485" spans="1:7">
      <c r="A485" t="s">
        <v>250</v>
      </c>
      <c r="B485">
        <v>948</v>
      </c>
      <c r="D485">
        <v>736</v>
      </c>
      <c r="F485">
        <v>1684</v>
      </c>
    </row>
    <row r="486" spans="1:7">
      <c r="A486" t="s">
        <v>234</v>
      </c>
    </row>
    <row r="487" spans="1:7">
      <c r="A487" t="s">
        <v>619</v>
      </c>
    </row>
    <row r="488" spans="1:7">
      <c r="A488" t="s">
        <v>620</v>
      </c>
    </row>
    <row r="489" spans="1:7">
      <c r="A489" t="s">
        <v>621</v>
      </c>
    </row>
    <row r="490" spans="1:7">
      <c r="A490" t="s">
        <v>622</v>
      </c>
    </row>
    <row r="491" spans="1:7">
      <c r="A491" t="s">
        <v>623</v>
      </c>
    </row>
    <row r="492" spans="1:7">
      <c r="A492" t="s">
        <v>583</v>
      </c>
      <c r="B492">
        <v>2983</v>
      </c>
      <c r="C492">
        <v>3593</v>
      </c>
      <c r="D492">
        <v>3943</v>
      </c>
      <c r="E492">
        <v>711</v>
      </c>
      <c r="F492">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327</v>
      </c>
    </row>
    <row r="498" spans="1:7">
      <c r="A498" t="s">
        <v>451</v>
      </c>
    </row>
    <row r="499" spans="1:7">
      <c r="A499" t="s">
        <v>566</v>
      </c>
      <c r="C499">
        <v>1483</v>
      </c>
      <c r="D499">
        <v>83</v>
      </c>
      <c r="G499">
        <v>1566</v>
      </c>
    </row>
    <row r="500" spans="1:7">
      <c r="A500" t="s">
        <v>222</v>
      </c>
      <c r="B500">
        <v>720</v>
      </c>
      <c r="C500">
        <v>948</v>
      </c>
      <c r="E500">
        <v>1101</v>
      </c>
      <c r="F500">
        <v>437</v>
      </c>
      <c r="G500">
        <v>3206</v>
      </c>
    </row>
    <row r="501" spans="1:7">
      <c r="A501" t="s">
        <v>81</v>
      </c>
      <c r="E501">
        <v>341</v>
      </c>
      <c r="G501">
        <v>341</v>
      </c>
    </row>
    <row r="502" spans="1:7">
      <c r="A502" t="s">
        <v>616</v>
      </c>
    </row>
    <row r="503" spans="1:7">
      <c r="A503" t="s">
        <v>250</v>
      </c>
      <c r="B503">
        <v>1957</v>
      </c>
      <c r="G503">
        <v>1957</v>
      </c>
    </row>
    <row r="504" spans="1:7">
      <c r="A504" t="s">
        <v>234</v>
      </c>
      <c r="B504">
        <v>275</v>
      </c>
      <c r="C504">
        <v>280</v>
      </c>
      <c r="D504">
        <v>310</v>
      </c>
      <c r="G504">
        <v>865</v>
      </c>
    </row>
    <row r="505" spans="1:7">
      <c r="A505" t="s">
        <v>225</v>
      </c>
      <c r="B505">
        <v>800</v>
      </c>
      <c r="C505">
        <v>631</v>
      </c>
      <c r="D505">
        <v>1401</v>
      </c>
      <c r="G505">
        <v>2832</v>
      </c>
    </row>
    <row r="506" spans="1:7">
      <c r="A506" t="s">
        <v>624</v>
      </c>
      <c r="B506">
        <v>6</v>
      </c>
      <c r="G506">
        <v>6</v>
      </c>
    </row>
    <row r="507" spans="1:7">
      <c r="A507" t="s">
        <v>625</v>
      </c>
    </row>
    <row r="508" spans="1:7">
      <c r="A508" t="s">
        <v>626</v>
      </c>
    </row>
    <row r="509" spans="1:7">
      <c r="A509" t="s">
        <v>471</v>
      </c>
      <c r="D509">
        <v>610</v>
      </c>
      <c r="E509">
        <v>2523</v>
      </c>
      <c r="G509">
        <v>3133</v>
      </c>
    </row>
    <row r="510" spans="1:7">
      <c r="A510" t="s">
        <v>627</v>
      </c>
    </row>
    <row r="511" spans="1:7">
      <c r="A511" t="s">
        <v>583</v>
      </c>
      <c r="B511">
        <v>3758</v>
      </c>
      <c r="C511">
        <v>3342</v>
      </c>
      <c r="D511">
        <v>2404</v>
      </c>
      <c r="E511">
        <v>3965</v>
      </c>
      <c r="F511">
        <v>437</v>
      </c>
      <c r="G511">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327</v>
      </c>
    </row>
    <row r="517" spans="1:7">
      <c r="A517" t="s">
        <v>222</v>
      </c>
      <c r="B517">
        <v>730</v>
      </c>
      <c r="C517">
        <v>583</v>
      </c>
      <c r="G517">
        <v>1313</v>
      </c>
    </row>
    <row r="518" spans="1:7">
      <c r="A518" t="s">
        <v>333</v>
      </c>
      <c r="B518">
        <v>115</v>
      </c>
      <c r="G518">
        <v>115</v>
      </c>
    </row>
    <row r="519" spans="1:7">
      <c r="A519" t="s">
        <v>315</v>
      </c>
      <c r="D519">
        <v>370</v>
      </c>
      <c r="G519">
        <v>370</v>
      </c>
    </row>
    <row r="520" spans="1:7">
      <c r="A520" t="s">
        <v>234</v>
      </c>
      <c r="B520">
        <v>263</v>
      </c>
      <c r="C520">
        <v>270</v>
      </c>
      <c r="E520">
        <v>395</v>
      </c>
      <c r="G520">
        <v>928</v>
      </c>
    </row>
    <row r="521" spans="1:7">
      <c r="A521" t="s">
        <v>225</v>
      </c>
      <c r="B521">
        <v>1100</v>
      </c>
      <c r="D521">
        <v>1975</v>
      </c>
      <c r="E521">
        <v>1395</v>
      </c>
      <c r="G521">
        <v>4470</v>
      </c>
    </row>
    <row r="522" spans="1:7">
      <c r="A522" t="s">
        <v>471</v>
      </c>
      <c r="C522">
        <v>1293</v>
      </c>
      <c r="G522">
        <v>1293</v>
      </c>
    </row>
    <row r="523" spans="1:7">
      <c r="A523" t="s">
        <v>628</v>
      </c>
      <c r="B523">
        <v>155</v>
      </c>
      <c r="G523">
        <v>155</v>
      </c>
    </row>
    <row r="524" spans="1:7">
      <c r="A524" t="s">
        <v>629</v>
      </c>
    </row>
    <row r="525" spans="1:7">
      <c r="A525" t="s">
        <v>583</v>
      </c>
      <c r="B525">
        <v>2363</v>
      </c>
      <c r="C525">
        <v>2146</v>
      </c>
      <c r="D525">
        <v>2345</v>
      </c>
      <c r="E525">
        <v>1790</v>
      </c>
      <c r="G525">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row>
    <row r="531" spans="1:7">
      <c r="A531" t="s">
        <v>370</v>
      </c>
    </row>
    <row r="532" spans="1:7">
      <c r="A532" t="s">
        <v>564</v>
      </c>
      <c r="B532">
        <v>1394</v>
      </c>
      <c r="C532">
        <v>1756</v>
      </c>
      <c r="D532">
        <v>846</v>
      </c>
      <c r="G532">
        <v>3996</v>
      </c>
    </row>
    <row r="533" spans="1:7">
      <c r="A533" t="s">
        <v>222</v>
      </c>
      <c r="B533">
        <v>465</v>
      </c>
      <c r="C533">
        <v>218</v>
      </c>
      <c r="D533">
        <v>729</v>
      </c>
      <c r="E533">
        <v>464</v>
      </c>
      <c r="G533">
        <v>1876</v>
      </c>
    </row>
    <row r="534" spans="1:7">
      <c r="A534" t="s">
        <v>218</v>
      </c>
      <c r="E534">
        <v>977</v>
      </c>
      <c r="G534">
        <v>977</v>
      </c>
    </row>
    <row r="535" spans="1:7">
      <c r="A535" t="s">
        <v>615</v>
      </c>
      <c r="D535">
        <v>81</v>
      </c>
      <c r="F535">
        <v>114</v>
      </c>
      <c r="G535">
        <v>195</v>
      </c>
    </row>
    <row r="536" spans="1:7">
      <c r="A536" t="s">
        <v>315</v>
      </c>
    </row>
    <row r="537" spans="1:7">
      <c r="A537" t="s">
        <v>250</v>
      </c>
    </row>
    <row r="538" spans="1:7">
      <c r="A538" t="s">
        <v>234</v>
      </c>
      <c r="B538">
        <v>280</v>
      </c>
      <c r="C538">
        <v>70</v>
      </c>
      <c r="D538">
        <v>594</v>
      </c>
      <c r="F538">
        <v>52</v>
      </c>
      <c r="G538">
        <v>996</v>
      </c>
    </row>
    <row r="539" spans="1:7">
      <c r="A539" t="s">
        <v>225</v>
      </c>
      <c r="B539">
        <v>450</v>
      </c>
      <c r="C539">
        <v>1246</v>
      </c>
      <c r="G539">
        <v>1696</v>
      </c>
    </row>
    <row r="540" spans="1:7">
      <c r="A540" t="s">
        <v>312</v>
      </c>
      <c r="C540">
        <v>1465</v>
      </c>
      <c r="D540">
        <v>1380</v>
      </c>
      <c r="G540">
        <v>2845</v>
      </c>
    </row>
    <row r="541" spans="1:7">
      <c r="A541" t="s">
        <v>583</v>
      </c>
      <c r="B541">
        <v>2589</v>
      </c>
      <c r="C541">
        <v>4755</v>
      </c>
      <c r="D541">
        <v>3630</v>
      </c>
      <c r="E541">
        <v>1441</v>
      </c>
      <c r="F541">
        <v>166</v>
      </c>
      <c r="G541">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row>
    <row r="547" spans="1:7">
      <c r="A547" t="s">
        <v>564</v>
      </c>
      <c r="C547">
        <v>1946</v>
      </c>
      <c r="G547">
        <v>1946</v>
      </c>
    </row>
    <row r="548" spans="1:7">
      <c r="A548" t="s">
        <v>222</v>
      </c>
      <c r="E548">
        <v>112</v>
      </c>
      <c r="G548">
        <v>112</v>
      </c>
    </row>
    <row r="549" spans="1:7">
      <c r="A549" t="s">
        <v>218</v>
      </c>
      <c r="E549">
        <v>676</v>
      </c>
      <c r="F549">
        <v>430</v>
      </c>
      <c r="G549">
        <v>1106</v>
      </c>
    </row>
    <row r="550" spans="1:7">
      <c r="A550" t="s">
        <v>81</v>
      </c>
      <c r="D550">
        <v>649</v>
      </c>
      <c r="G550">
        <v>649</v>
      </c>
    </row>
    <row r="551" spans="1:7">
      <c r="A551" t="s">
        <v>615</v>
      </c>
      <c r="B551">
        <v>237</v>
      </c>
      <c r="C551">
        <v>322</v>
      </c>
      <c r="D551">
        <v>245</v>
      </c>
      <c r="E551">
        <v>1091</v>
      </c>
      <c r="F551">
        <v>303</v>
      </c>
      <c r="G551">
        <v>2198</v>
      </c>
    </row>
    <row r="552" spans="1:7">
      <c r="A552" t="s">
        <v>234</v>
      </c>
      <c r="B552">
        <v>68</v>
      </c>
      <c r="C552">
        <v>50</v>
      </c>
      <c r="G552">
        <v>118</v>
      </c>
    </row>
    <row r="553" spans="1:7">
      <c r="A553" t="s">
        <v>312</v>
      </c>
      <c r="B553">
        <v>1269</v>
      </c>
      <c r="C553">
        <v>1141</v>
      </c>
      <c r="D553">
        <v>1308</v>
      </c>
      <c r="E553">
        <v>1296</v>
      </c>
      <c r="G553">
        <v>5014</v>
      </c>
    </row>
    <row r="554" spans="1:7">
      <c r="A554" t="s">
        <v>574</v>
      </c>
      <c r="B554">
        <v>65</v>
      </c>
      <c r="G554">
        <v>65</v>
      </c>
    </row>
    <row r="555" spans="1:7">
      <c r="A555" t="s">
        <v>324</v>
      </c>
      <c r="B555">
        <v>924</v>
      </c>
      <c r="G555">
        <v>924</v>
      </c>
    </row>
    <row r="556" spans="1:7">
      <c r="A556" t="s">
        <v>318</v>
      </c>
      <c r="C556">
        <v>1044</v>
      </c>
      <c r="D556">
        <v>1100</v>
      </c>
      <c r="E556">
        <v>1050</v>
      </c>
      <c r="G556">
        <v>3194</v>
      </c>
    </row>
    <row r="557" spans="1:7">
      <c r="A557" t="s">
        <v>181</v>
      </c>
      <c r="D557">
        <v>335</v>
      </c>
      <c r="E557">
        <v>200</v>
      </c>
      <c r="G557">
        <v>535</v>
      </c>
    </row>
    <row r="558" spans="1:7">
      <c r="A558" t="s">
        <v>583</v>
      </c>
      <c r="B558">
        <v>2563</v>
      </c>
      <c r="C558">
        <v>4503</v>
      </c>
      <c r="D558">
        <v>3637</v>
      </c>
      <c r="E558">
        <v>4425</v>
      </c>
      <c r="F558">
        <v>733</v>
      </c>
      <c r="G558">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F563">
        <v>0</v>
      </c>
      <c r="G563">
        <v>0</v>
      </c>
    </row>
    <row r="564" spans="1:7">
      <c r="A564" t="s">
        <v>222</v>
      </c>
      <c r="C564">
        <v>282</v>
      </c>
      <c r="G564">
        <v>282</v>
      </c>
    </row>
    <row r="565" spans="1:7">
      <c r="A565" t="s">
        <v>218</v>
      </c>
      <c r="B565">
        <v>885</v>
      </c>
      <c r="C565">
        <v>478</v>
      </c>
      <c r="D565">
        <v>490</v>
      </c>
      <c r="E565">
        <v>372</v>
      </c>
      <c r="G565">
        <v>2225</v>
      </c>
    </row>
    <row r="566" spans="1:7">
      <c r="A566" t="s">
        <v>98</v>
      </c>
    </row>
    <row r="567" spans="1:7">
      <c r="A567" t="s">
        <v>615</v>
      </c>
      <c r="B567">
        <v>360</v>
      </c>
      <c r="G567">
        <v>360</v>
      </c>
    </row>
    <row r="568" spans="1:7">
      <c r="A568" t="s">
        <v>250</v>
      </c>
    </row>
    <row r="569" spans="1:7">
      <c r="A569" t="s">
        <v>312</v>
      </c>
    </row>
    <row r="570" spans="1:7">
      <c r="A570" t="s">
        <v>324</v>
      </c>
      <c r="B570">
        <v>120</v>
      </c>
      <c r="G570">
        <v>120</v>
      </c>
    </row>
    <row r="571" spans="1:7">
      <c r="A571" t="s">
        <v>181</v>
      </c>
      <c r="C571">
        <v>120</v>
      </c>
      <c r="D571">
        <v>71</v>
      </c>
      <c r="G571">
        <v>191</v>
      </c>
    </row>
    <row r="572" spans="1:7">
      <c r="A572" t="s">
        <v>321</v>
      </c>
      <c r="D572">
        <v>355</v>
      </c>
      <c r="G572">
        <v>355</v>
      </c>
    </row>
    <row r="573" spans="1:7">
      <c r="A573" t="s">
        <v>583</v>
      </c>
      <c r="B573">
        <v>1365</v>
      </c>
      <c r="C573">
        <v>880</v>
      </c>
      <c r="D573">
        <v>916</v>
      </c>
      <c r="E573">
        <v>372</v>
      </c>
      <c r="F573">
        <v>0</v>
      </c>
      <c r="G573">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F578">
        <v>198</v>
      </c>
      <c r="G578">
        <v>198</v>
      </c>
    </row>
    <row r="579" spans="1:7">
      <c r="A579" t="s">
        <v>218</v>
      </c>
    </row>
    <row r="580" spans="1:7">
      <c r="A580" t="s">
        <v>199</v>
      </c>
    </row>
    <row r="581" spans="1:7">
      <c r="A581" t="s">
        <v>610</v>
      </c>
      <c r="E581">
        <v>400</v>
      </c>
      <c r="G581">
        <v>400</v>
      </c>
    </row>
    <row r="582" spans="1:7">
      <c r="A582" t="s">
        <v>321</v>
      </c>
      <c r="B582">
        <v>846</v>
      </c>
      <c r="C582">
        <v>827</v>
      </c>
      <c r="G582">
        <v>1673</v>
      </c>
    </row>
    <row r="583" spans="1:7">
      <c r="A583" t="s">
        <v>259</v>
      </c>
      <c r="C583">
        <v>465</v>
      </c>
      <c r="D583">
        <v>321</v>
      </c>
      <c r="G583">
        <v>786</v>
      </c>
    </row>
    <row r="584" spans="1:7">
      <c r="A584" t="s">
        <v>228</v>
      </c>
      <c r="B584">
        <v>1644</v>
      </c>
      <c r="C584">
        <v>60</v>
      </c>
      <c r="G584">
        <v>1704</v>
      </c>
    </row>
    <row r="585" spans="1:7">
      <c r="A585" t="s">
        <v>583</v>
      </c>
      <c r="B585">
        <v>2490</v>
      </c>
      <c r="C585">
        <v>1352</v>
      </c>
      <c r="D585">
        <v>321</v>
      </c>
      <c r="E585">
        <v>400</v>
      </c>
      <c r="F585">
        <v>198</v>
      </c>
      <c r="G585">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C590">
        <v>403</v>
      </c>
      <c r="D590">
        <v>39</v>
      </c>
      <c r="G590">
        <v>442</v>
      </c>
    </row>
    <row r="591" spans="1:7">
      <c r="A591" t="s">
        <v>196</v>
      </c>
      <c r="B591">
        <v>862</v>
      </c>
      <c r="G591">
        <v>862</v>
      </c>
    </row>
    <row r="592" spans="1:7">
      <c r="A592" t="s">
        <v>610</v>
      </c>
      <c r="C592">
        <v>203</v>
      </c>
      <c r="D592">
        <v>170</v>
      </c>
      <c r="E592">
        <v>106</v>
      </c>
      <c r="G592">
        <v>479</v>
      </c>
    </row>
    <row r="593" spans="1:7">
      <c r="A593" t="s">
        <v>234</v>
      </c>
      <c r="D593">
        <v>280</v>
      </c>
      <c r="E593">
        <v>1972</v>
      </c>
      <c r="G593">
        <v>2252</v>
      </c>
    </row>
    <row r="594" spans="1:7">
      <c r="A594" t="s">
        <v>259</v>
      </c>
    </row>
    <row r="595" spans="1:7">
      <c r="A595" t="s">
        <v>239</v>
      </c>
      <c r="C595">
        <v>1210</v>
      </c>
      <c r="D595">
        <v>397</v>
      </c>
      <c r="G595">
        <v>1607</v>
      </c>
    </row>
    <row r="596" spans="1:7">
      <c r="A596" t="s">
        <v>330</v>
      </c>
      <c r="D596">
        <v>90</v>
      </c>
      <c r="G596">
        <v>90</v>
      </c>
    </row>
    <row r="597" spans="1:7">
      <c r="A597" t="s">
        <v>237</v>
      </c>
      <c r="D597">
        <v>426</v>
      </c>
      <c r="E597">
        <v>583</v>
      </c>
      <c r="G597">
        <v>1009</v>
      </c>
    </row>
    <row r="598" spans="1:7">
      <c r="A598" t="s">
        <v>304</v>
      </c>
      <c r="F598">
        <v>47</v>
      </c>
      <c r="G598">
        <v>47</v>
      </c>
    </row>
    <row r="599" spans="1:7">
      <c r="A599" t="s">
        <v>583</v>
      </c>
      <c r="B599">
        <v>862</v>
      </c>
      <c r="C599">
        <v>1816</v>
      </c>
      <c r="D599">
        <v>1402</v>
      </c>
      <c r="E599">
        <v>2661</v>
      </c>
      <c r="F599">
        <v>47</v>
      </c>
      <c r="G599">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C604">
        <v>318</v>
      </c>
      <c r="G604">
        <v>318</v>
      </c>
    </row>
    <row r="605" spans="1:7">
      <c r="A605" t="s">
        <v>196</v>
      </c>
      <c r="D605">
        <v>461</v>
      </c>
      <c r="E605">
        <v>880</v>
      </c>
      <c r="F605">
        <v>585</v>
      </c>
      <c r="G605">
        <v>1926</v>
      </c>
    </row>
    <row r="606" spans="1:7">
      <c r="A606" t="s">
        <v>199</v>
      </c>
      <c r="E606">
        <v>868</v>
      </c>
      <c r="G606">
        <v>868</v>
      </c>
    </row>
    <row r="607" spans="1:7">
      <c r="A607" t="s">
        <v>610</v>
      </c>
      <c r="D607">
        <v>272</v>
      </c>
      <c r="E607">
        <v>79</v>
      </c>
      <c r="G607">
        <v>351</v>
      </c>
    </row>
    <row r="608" spans="1:7">
      <c r="A608" t="s">
        <v>234</v>
      </c>
      <c r="B608">
        <v>936</v>
      </c>
      <c r="C608">
        <v>1723</v>
      </c>
      <c r="D608">
        <v>130</v>
      </c>
      <c r="E608">
        <v>420</v>
      </c>
      <c r="G608">
        <v>3209</v>
      </c>
    </row>
    <row r="609" spans="1:7">
      <c r="A609" t="s">
        <v>225</v>
      </c>
      <c r="D609">
        <v>853</v>
      </c>
      <c r="E609">
        <v>1279</v>
      </c>
      <c r="G609">
        <v>2132</v>
      </c>
    </row>
    <row r="610" spans="1:7">
      <c r="A610" t="s">
        <v>321</v>
      </c>
    </row>
    <row r="611" spans="1:7">
      <c r="A611" t="s">
        <v>228</v>
      </c>
      <c r="D611">
        <v>579</v>
      </c>
      <c r="E611">
        <v>619</v>
      </c>
      <c r="G611">
        <v>1198</v>
      </c>
    </row>
    <row r="612" spans="1:7">
      <c r="A612" t="s">
        <v>239</v>
      </c>
    </row>
    <row r="613" spans="1:7">
      <c r="A613" t="s">
        <v>237</v>
      </c>
      <c r="B613">
        <v>1843</v>
      </c>
      <c r="C613">
        <v>1714</v>
      </c>
      <c r="D613">
        <v>678</v>
      </c>
      <c r="G613">
        <v>4235</v>
      </c>
    </row>
    <row r="614" spans="1:7">
      <c r="A614" t="s">
        <v>559</v>
      </c>
      <c r="B614">
        <v>1070</v>
      </c>
      <c r="C614">
        <v>1224</v>
      </c>
      <c r="D614">
        <v>235</v>
      </c>
      <c r="G614">
        <v>2529</v>
      </c>
    </row>
    <row r="615" spans="1:7">
      <c r="A615" t="s">
        <v>630</v>
      </c>
      <c r="C615">
        <v>605</v>
      </c>
      <c r="G615">
        <v>605</v>
      </c>
    </row>
    <row r="616" spans="1:7">
      <c r="A616" t="s">
        <v>561</v>
      </c>
      <c r="D616">
        <v>363</v>
      </c>
      <c r="E616">
        <v>1077</v>
      </c>
      <c r="G616">
        <v>1440</v>
      </c>
    </row>
    <row r="617" spans="1:7">
      <c r="A617" t="s">
        <v>256</v>
      </c>
    </row>
    <row r="618" spans="1:7">
      <c r="A618" t="s">
        <v>583</v>
      </c>
      <c r="B618">
        <v>3849</v>
      </c>
      <c r="C618">
        <v>5584</v>
      </c>
      <c r="D618">
        <v>3571</v>
      </c>
      <c r="E618">
        <v>5222</v>
      </c>
      <c r="F618">
        <v>585</v>
      </c>
      <c r="G618">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F623">
        <v>318</v>
      </c>
      <c r="G623">
        <v>318</v>
      </c>
    </row>
    <row r="624" spans="1:7">
      <c r="A624" t="s">
        <v>344</v>
      </c>
      <c r="F624">
        <v>183</v>
      </c>
      <c r="G624">
        <v>183</v>
      </c>
    </row>
    <row r="625" spans="1:7">
      <c r="A625" t="s">
        <v>196</v>
      </c>
      <c r="B625">
        <v>345</v>
      </c>
      <c r="G625">
        <v>345</v>
      </c>
    </row>
    <row r="626" spans="1:7">
      <c r="A626" t="s">
        <v>234</v>
      </c>
      <c r="B626">
        <v>420</v>
      </c>
      <c r="G626">
        <v>420</v>
      </c>
    </row>
    <row r="627" spans="1:7">
      <c r="A627" t="s">
        <v>225</v>
      </c>
      <c r="B627">
        <v>817</v>
      </c>
      <c r="D627">
        <v>1385</v>
      </c>
      <c r="G627">
        <v>2202</v>
      </c>
    </row>
    <row r="628" spans="1:7">
      <c r="A628" t="s">
        <v>228</v>
      </c>
      <c r="B628">
        <v>1181</v>
      </c>
      <c r="C628">
        <v>1933</v>
      </c>
      <c r="D628">
        <v>2853</v>
      </c>
      <c r="E628">
        <v>1587</v>
      </c>
      <c r="G628">
        <v>7554</v>
      </c>
    </row>
    <row r="629" spans="1:7">
      <c r="A629" t="s">
        <v>237</v>
      </c>
    </row>
    <row r="630" spans="1:7">
      <c r="A630" t="s">
        <v>561</v>
      </c>
      <c r="B630">
        <v>1430</v>
      </c>
      <c r="C630">
        <v>1004</v>
      </c>
      <c r="G630">
        <v>2434</v>
      </c>
    </row>
    <row r="631" spans="1:7">
      <c r="A631" t="s">
        <v>256</v>
      </c>
      <c r="C631">
        <v>581</v>
      </c>
      <c r="G631">
        <v>581</v>
      </c>
    </row>
    <row r="632" spans="1:7">
      <c r="A632" t="s">
        <v>189</v>
      </c>
      <c r="D632">
        <v>314</v>
      </c>
      <c r="G632">
        <v>314</v>
      </c>
    </row>
    <row r="633" spans="1:7">
      <c r="A633" t="s">
        <v>208</v>
      </c>
      <c r="E633">
        <v>2390</v>
      </c>
      <c r="F633">
        <v>1377</v>
      </c>
      <c r="G633">
        <v>3767</v>
      </c>
    </row>
    <row r="634" spans="1:7">
      <c r="A634" t="s">
        <v>583</v>
      </c>
      <c r="B634">
        <v>4193</v>
      </c>
      <c r="C634">
        <v>3518</v>
      </c>
      <c r="D634">
        <v>4552</v>
      </c>
      <c r="E634">
        <v>3977</v>
      </c>
      <c r="F634">
        <v>1878</v>
      </c>
      <c r="G63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row>
    <row r="640" spans="1:7">
      <c r="A640" t="s">
        <v>228</v>
      </c>
    </row>
    <row r="641" spans="1:7">
      <c r="A641" t="s">
        <v>189</v>
      </c>
    </row>
    <row r="642" spans="1:7">
      <c r="A642" t="s">
        <v>208</v>
      </c>
      <c r="C642">
        <v>190</v>
      </c>
      <c r="D642">
        <v>840</v>
      </c>
      <c r="E642">
        <v>531</v>
      </c>
      <c r="F642">
        <v>718</v>
      </c>
      <c r="G642">
        <v>2279</v>
      </c>
    </row>
    <row r="643" spans="1:7">
      <c r="A643" t="s">
        <v>242</v>
      </c>
      <c r="B643">
        <v>918</v>
      </c>
      <c r="G643">
        <v>918</v>
      </c>
    </row>
    <row r="644" spans="1:7">
      <c r="A644" t="s">
        <v>231</v>
      </c>
      <c r="C644">
        <v>2675</v>
      </c>
      <c r="D644">
        <v>1964</v>
      </c>
      <c r="E644">
        <v>377</v>
      </c>
      <c r="G644">
        <v>5016</v>
      </c>
    </row>
    <row r="645" spans="1:7">
      <c r="A645" t="s">
        <v>245</v>
      </c>
      <c r="E645">
        <v>674</v>
      </c>
      <c r="G645">
        <v>674</v>
      </c>
    </row>
    <row r="646" spans="1:7">
      <c r="A646" t="s">
        <v>583</v>
      </c>
      <c r="B646">
        <v>918</v>
      </c>
      <c r="C646">
        <v>2865</v>
      </c>
      <c r="D646">
        <v>2804</v>
      </c>
      <c r="E646">
        <v>1582</v>
      </c>
      <c r="F646">
        <v>718</v>
      </c>
      <c r="G646">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C652">
        <v>319</v>
      </c>
      <c r="G652">
        <v>319</v>
      </c>
    </row>
    <row r="653" spans="1:7">
      <c r="A653" t="s">
        <v>610</v>
      </c>
      <c r="B653">
        <v>376</v>
      </c>
      <c r="C653">
        <v>35</v>
      </c>
      <c r="D653">
        <v>48</v>
      </c>
      <c r="E653">
        <v>144</v>
      </c>
      <c r="F653">
        <v>64</v>
      </c>
      <c r="G653">
        <v>667</v>
      </c>
    </row>
    <row r="654" spans="1:7">
      <c r="A654" t="s">
        <v>208</v>
      </c>
      <c r="B654">
        <v>571</v>
      </c>
      <c r="C654">
        <v>1293</v>
      </c>
      <c r="D654">
        <v>540</v>
      </c>
      <c r="E654">
        <v>554</v>
      </c>
      <c r="F654">
        <v>89</v>
      </c>
      <c r="G654">
        <v>3047</v>
      </c>
    </row>
    <row r="655" spans="1:7">
      <c r="A655" t="s">
        <v>242</v>
      </c>
      <c r="B655">
        <v>1175</v>
      </c>
      <c r="C655">
        <v>1154</v>
      </c>
      <c r="D655">
        <v>428</v>
      </c>
      <c r="G655">
        <v>2757</v>
      </c>
    </row>
    <row r="656" spans="1:7">
      <c r="A656" t="s">
        <v>245</v>
      </c>
      <c r="C656">
        <v>111</v>
      </c>
      <c r="D656">
        <v>12</v>
      </c>
      <c r="G656">
        <v>123</v>
      </c>
    </row>
    <row r="657" spans="1:7">
      <c r="A657" t="s">
        <v>253</v>
      </c>
      <c r="B657">
        <v>288</v>
      </c>
      <c r="C657">
        <v>380</v>
      </c>
      <c r="D657">
        <v>229</v>
      </c>
      <c r="E657">
        <v>163</v>
      </c>
      <c r="G657">
        <v>1060</v>
      </c>
    </row>
    <row r="658" spans="1:7">
      <c r="A658" t="s">
        <v>262</v>
      </c>
      <c r="C658">
        <v>406</v>
      </c>
      <c r="D658">
        <v>1031</v>
      </c>
      <c r="G658">
        <v>1437</v>
      </c>
    </row>
    <row r="659" spans="1:7">
      <c r="A659" t="s">
        <v>631</v>
      </c>
    </row>
    <row r="660" spans="1:7">
      <c r="A660" t="s">
        <v>212</v>
      </c>
      <c r="F660">
        <v>391</v>
      </c>
      <c r="G660">
        <v>391</v>
      </c>
    </row>
    <row r="661" spans="1:7">
      <c r="A661" t="s">
        <v>583</v>
      </c>
      <c r="B661">
        <v>2410</v>
      </c>
      <c r="C661">
        <v>3698</v>
      </c>
      <c r="D661">
        <v>2288</v>
      </c>
      <c r="E661">
        <v>861</v>
      </c>
      <c r="F661">
        <v>544</v>
      </c>
      <c r="G661">
        <v>9801</v>
      </c>
    </row>
    <row r="664" spans="1:7">
      <c r="A664" s="44" t="s">
        <v>581</v>
      </c>
      <c r="B664" s="44" t="s">
        <v>579</v>
      </c>
    </row>
    <row r="665" spans="1:7">
      <c r="A665" s="44" t="s">
        <v>582</v>
      </c>
      <c r="B665" s="115">
        <v>45887</v>
      </c>
      <c r="C665" s="115">
        <v>45888</v>
      </c>
      <c r="D665" t="s">
        <v>583</v>
      </c>
    </row>
    <row r="666" spans="1:7">
      <c r="A666" t="s">
        <v>199</v>
      </c>
    </row>
    <row r="667" spans="1:7">
      <c r="A667" t="s">
        <v>610</v>
      </c>
      <c r="B667">
        <v>141</v>
      </c>
      <c r="D667">
        <v>141</v>
      </c>
    </row>
    <row r="668" spans="1:7">
      <c r="A668" t="s">
        <v>181</v>
      </c>
      <c r="B668">
        <v>343</v>
      </c>
      <c r="C668">
        <v>416</v>
      </c>
      <c r="D668">
        <v>759</v>
      </c>
    </row>
    <row r="669" spans="1:7">
      <c r="A669" t="s">
        <v>189</v>
      </c>
      <c r="C669">
        <v>430</v>
      </c>
      <c r="D669">
        <v>430</v>
      </c>
    </row>
    <row r="670" spans="1:7">
      <c r="A670" t="s">
        <v>208</v>
      </c>
      <c r="B670">
        <v>377</v>
      </c>
      <c r="C670">
        <v>408</v>
      </c>
      <c r="D670">
        <v>785</v>
      </c>
    </row>
    <row r="671" spans="1:7">
      <c r="A671" t="s">
        <v>242</v>
      </c>
    </row>
    <row r="672" spans="1:7">
      <c r="A672" t="s">
        <v>245</v>
      </c>
    </row>
    <row r="673" spans="1:4">
      <c r="A673" t="s">
        <v>212</v>
      </c>
      <c r="B673">
        <v>396</v>
      </c>
      <c r="D673">
        <v>396</v>
      </c>
    </row>
    <row r="674" spans="1:4">
      <c r="A674" t="s">
        <v>248</v>
      </c>
      <c r="B674">
        <v>1109</v>
      </c>
      <c r="D674">
        <v>1109</v>
      </c>
    </row>
    <row r="675" spans="1:4">
      <c r="A675" t="s">
        <v>632</v>
      </c>
      <c r="C675">
        <v>205</v>
      </c>
      <c r="D675">
        <v>205</v>
      </c>
    </row>
    <row r="676" spans="1:4">
      <c r="A676" t="s">
        <v>633</v>
      </c>
    </row>
    <row r="677" spans="1:4">
      <c r="A677" t="s">
        <v>126</v>
      </c>
      <c r="C677">
        <v>1460</v>
      </c>
      <c r="D677">
        <v>1460</v>
      </c>
    </row>
    <row r="678" spans="1:4">
      <c r="A678" t="s">
        <v>583</v>
      </c>
      <c r="B678">
        <v>2366</v>
      </c>
      <c r="C678">
        <v>2919</v>
      </c>
      <c r="D678">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282</v>
      </c>
      <c r="C2" s="158">
        <v>45698</v>
      </c>
      <c r="D2" s="147">
        <v>2677</v>
      </c>
      <c r="E2" s="147"/>
      <c r="F2" s="147"/>
      <c r="G2" t="str">
        <f>TEXT(C2,"mmmm")</f>
        <v>February</v>
      </c>
    </row>
    <row r="3" spans="1:7" ht="15.75">
      <c r="A3" s="122" t="s">
        <v>354</v>
      </c>
      <c r="B3" s="258" t="s">
        <v>592</v>
      </c>
      <c r="C3" s="158">
        <v>45698</v>
      </c>
      <c r="D3" s="157"/>
      <c r="E3" s="157"/>
      <c r="F3" s="147" t="s">
        <v>637</v>
      </c>
      <c r="G3" t="str">
        <f t="shared" ref="G3:G66" si="0">TEXT(C3,"mmmm")</f>
        <v>February</v>
      </c>
    </row>
    <row r="4" spans="1:7" ht="15.75">
      <c r="A4" s="122" t="s">
        <v>269</v>
      </c>
      <c r="B4" s="164" t="s">
        <v>638</v>
      </c>
      <c r="C4" s="158">
        <v>45699</v>
      </c>
      <c r="D4" s="147">
        <v>202</v>
      </c>
      <c r="E4" s="147"/>
      <c r="F4" s="147"/>
      <c r="G4" t="str">
        <f t="shared" si="0"/>
        <v>February</v>
      </c>
    </row>
    <row r="5" spans="1:7" ht="15.75">
      <c r="A5" s="122" t="s">
        <v>354</v>
      </c>
      <c r="B5" s="258" t="s">
        <v>592</v>
      </c>
      <c r="C5" s="158">
        <v>45699</v>
      </c>
      <c r="D5" s="147">
        <v>241</v>
      </c>
      <c r="E5" s="147"/>
      <c r="F5" s="147"/>
      <c r="G5" t="str">
        <f t="shared" si="0"/>
        <v>February</v>
      </c>
    </row>
    <row r="6" spans="1:7" ht="15.75">
      <c r="A6" s="122" t="s">
        <v>296</v>
      </c>
      <c r="B6" s="258" t="s">
        <v>297</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354</v>
      </c>
      <c r="B8" s="258" t="s">
        <v>592</v>
      </c>
      <c r="C8" s="158">
        <v>45700</v>
      </c>
      <c r="D8" s="147">
        <v>366</v>
      </c>
      <c r="E8" s="147"/>
      <c r="F8" s="147"/>
      <c r="G8" t="str">
        <f t="shared" si="0"/>
        <v>February</v>
      </c>
    </row>
    <row r="9" spans="1:7" ht="15.75">
      <c r="A9" s="262" t="s">
        <v>296</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347</v>
      </c>
      <c r="B11" s="258" t="s">
        <v>127</v>
      </c>
      <c r="C11" s="158">
        <v>45700</v>
      </c>
      <c r="D11" s="147">
        <v>1426</v>
      </c>
      <c r="E11" s="147"/>
      <c r="F11" s="147"/>
      <c r="G11" t="str">
        <f t="shared" si="0"/>
        <v>February</v>
      </c>
    </row>
    <row r="12" spans="1:7" ht="15.75">
      <c r="A12" s="122" t="s">
        <v>354</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347</v>
      </c>
      <c r="B15" s="258" t="s">
        <v>127</v>
      </c>
      <c r="C15" s="158">
        <v>45701</v>
      </c>
      <c r="D15" s="149">
        <v>1190</v>
      </c>
      <c r="E15" s="149"/>
      <c r="F15" s="148"/>
      <c r="G15" t="str">
        <f t="shared" si="0"/>
        <v>February</v>
      </c>
    </row>
    <row r="16" spans="1:7" ht="15.75">
      <c r="A16" s="122" t="s">
        <v>354</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347</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354</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339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281</v>
      </c>
      <c r="B25" s="259" t="s">
        <v>282</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269</v>
      </c>
      <c r="B27" s="164" t="s">
        <v>638</v>
      </c>
      <c r="C27" s="159">
        <v>45707</v>
      </c>
      <c r="D27" s="122"/>
      <c r="E27" s="122"/>
      <c r="F27" s="123" t="s">
        <v>641</v>
      </c>
      <c r="G27" t="str">
        <f t="shared" si="0"/>
        <v>February</v>
      </c>
    </row>
    <row r="28" spans="1:7">
      <c r="A28" s="122" t="s">
        <v>571</v>
      </c>
      <c r="B28" s="259" t="s">
        <v>282</v>
      </c>
      <c r="C28" s="159">
        <v>45707</v>
      </c>
      <c r="D28" s="122">
        <v>1319</v>
      </c>
      <c r="E28" s="122"/>
      <c r="F28" s="123"/>
      <c r="G28" t="str">
        <f t="shared" si="0"/>
        <v>February</v>
      </c>
    </row>
    <row r="29" spans="1:7" ht="15.75">
      <c r="A29" s="122" t="s">
        <v>354</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281</v>
      </c>
      <c r="B32" s="259" t="s">
        <v>282</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269</v>
      </c>
      <c r="B34" s="164" t="s">
        <v>638</v>
      </c>
      <c r="C34" s="159">
        <v>45708</v>
      </c>
      <c r="D34" s="122">
        <v>23</v>
      </c>
      <c r="E34" s="122"/>
      <c r="F34" s="123" t="s">
        <v>643</v>
      </c>
      <c r="G34" t="str">
        <f t="shared" si="0"/>
        <v>February</v>
      </c>
    </row>
    <row r="35" spans="1:7" ht="15.75">
      <c r="A35" s="122" t="s">
        <v>354</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281</v>
      </c>
      <c r="B39" s="259" t="s">
        <v>282</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269</v>
      </c>
      <c r="B44" s="164" t="s">
        <v>638</v>
      </c>
      <c r="C44" s="159">
        <v>45709</v>
      </c>
      <c r="D44" s="122">
        <v>24</v>
      </c>
      <c r="E44" s="122"/>
      <c r="F44" s="123" t="s">
        <v>647</v>
      </c>
      <c r="G44" t="str">
        <f t="shared" si="0"/>
        <v>February</v>
      </c>
    </row>
    <row r="45" spans="1:7">
      <c r="A45" s="122" t="s">
        <v>285</v>
      </c>
      <c r="B45" s="259" t="s">
        <v>282</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347</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339</v>
      </c>
      <c r="C54" s="159">
        <v>45709</v>
      </c>
      <c r="D54" s="122">
        <v>1462</v>
      </c>
      <c r="E54" s="122"/>
      <c r="F54" s="123" t="s">
        <v>637</v>
      </c>
      <c r="G54" t="str">
        <f t="shared" si="0"/>
        <v>February</v>
      </c>
    </row>
    <row r="55" spans="1:7">
      <c r="A55" s="122" t="s">
        <v>266</v>
      </c>
      <c r="B55" s="259" t="s">
        <v>67</v>
      </c>
      <c r="C55" s="159">
        <v>45709</v>
      </c>
      <c r="D55" s="122">
        <v>2989</v>
      </c>
      <c r="E55" s="122"/>
      <c r="F55" s="123"/>
      <c r="G55" t="str">
        <f t="shared" si="0"/>
        <v>February</v>
      </c>
    </row>
    <row r="56" spans="1:7" ht="15.75">
      <c r="A56" s="122" t="s">
        <v>354</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372</v>
      </c>
      <c r="B58" s="259" t="s">
        <v>302</v>
      </c>
      <c r="C58" s="159">
        <v>45712</v>
      </c>
      <c r="D58" s="122">
        <v>555</v>
      </c>
      <c r="E58" s="122"/>
      <c r="F58" s="123"/>
      <c r="G58" t="str">
        <f t="shared" si="0"/>
        <v>February</v>
      </c>
    </row>
    <row r="59" spans="1:7">
      <c r="A59" s="122" t="s">
        <v>269</v>
      </c>
      <c r="B59" s="164" t="s">
        <v>638</v>
      </c>
      <c r="C59" s="159">
        <v>45713</v>
      </c>
      <c r="D59" s="122"/>
      <c r="E59" s="122"/>
      <c r="F59" s="123" t="s">
        <v>651</v>
      </c>
      <c r="G59" t="str">
        <f t="shared" si="0"/>
        <v>February</v>
      </c>
    </row>
    <row r="60" spans="1:7">
      <c r="A60" s="122" t="s">
        <v>571</v>
      </c>
      <c r="B60" s="260" t="s">
        <v>282</v>
      </c>
      <c r="C60" s="159">
        <v>45713</v>
      </c>
      <c r="D60" s="122"/>
      <c r="E60" s="122"/>
      <c r="F60" s="123"/>
      <c r="G60" t="str">
        <f t="shared" si="0"/>
        <v>February</v>
      </c>
    </row>
    <row r="61" spans="1:7">
      <c r="A61" s="122" t="s">
        <v>522</v>
      </c>
      <c r="B61" s="160" t="s">
        <v>339</v>
      </c>
      <c r="C61" s="159">
        <v>45713</v>
      </c>
      <c r="D61" s="122"/>
      <c r="E61" s="122"/>
      <c r="F61" s="123"/>
      <c r="G61" t="str">
        <f t="shared" si="0"/>
        <v>February</v>
      </c>
    </row>
    <row r="62" spans="1:7">
      <c r="A62" s="122" t="s">
        <v>285</v>
      </c>
      <c r="B62" s="260" t="s">
        <v>282</v>
      </c>
      <c r="C62" s="159">
        <v>45713</v>
      </c>
      <c r="D62" s="122"/>
      <c r="E62" s="122"/>
      <c r="F62" s="123"/>
      <c r="G62" t="str">
        <f t="shared" si="0"/>
        <v>February</v>
      </c>
    </row>
    <row r="63" spans="1:7" ht="15.75">
      <c r="A63" s="122" t="s">
        <v>296</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347</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281</v>
      </c>
      <c r="B74" s="260" t="s">
        <v>282</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266</v>
      </c>
      <c r="B80" s="260" t="s">
        <v>67</v>
      </c>
      <c r="C80" s="159">
        <v>45713</v>
      </c>
      <c r="D80" s="122">
        <v>967</v>
      </c>
      <c r="E80" s="122"/>
      <c r="F80" s="123"/>
      <c r="G80" t="str">
        <f t="shared" si="1"/>
        <v>February</v>
      </c>
    </row>
    <row r="81" spans="1:7">
      <c r="A81" s="122" t="s">
        <v>263</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269</v>
      </c>
      <c r="B83" s="164" t="s">
        <v>638</v>
      </c>
      <c r="C83" s="159">
        <v>45714</v>
      </c>
      <c r="D83" s="122"/>
      <c r="E83" s="122"/>
      <c r="F83" s="122"/>
      <c r="G83" t="str">
        <f t="shared" si="1"/>
        <v>February</v>
      </c>
    </row>
    <row r="84" spans="1:7">
      <c r="A84" s="122" t="s">
        <v>571</v>
      </c>
      <c r="B84" s="260" t="s">
        <v>282</v>
      </c>
      <c r="C84" s="159">
        <v>45714</v>
      </c>
      <c r="D84" s="122"/>
      <c r="E84" s="122"/>
      <c r="F84" s="123"/>
      <c r="G84" t="str">
        <f t="shared" si="1"/>
        <v>February</v>
      </c>
    </row>
    <row r="85" spans="1:7" ht="15.75">
      <c r="A85" s="122" t="s">
        <v>354</v>
      </c>
      <c r="B85" s="258" t="s">
        <v>592</v>
      </c>
      <c r="C85" s="159">
        <v>45714</v>
      </c>
      <c r="D85" s="122">
        <v>25</v>
      </c>
      <c r="E85" s="122"/>
      <c r="F85" s="123"/>
      <c r="G85" t="str">
        <f t="shared" si="1"/>
        <v>February</v>
      </c>
    </row>
    <row r="86" spans="1:7">
      <c r="A86" s="122" t="s">
        <v>522</v>
      </c>
      <c r="B86" s="160" t="s">
        <v>339</v>
      </c>
      <c r="C86" s="159">
        <v>45714</v>
      </c>
      <c r="D86" s="122"/>
      <c r="E86" s="122"/>
      <c r="F86" s="123"/>
      <c r="G86" t="str">
        <f t="shared" si="1"/>
        <v>February</v>
      </c>
    </row>
    <row r="87" spans="1:7">
      <c r="A87" s="122" t="s">
        <v>285</v>
      </c>
      <c r="B87" s="260" t="s">
        <v>282</v>
      </c>
      <c r="C87" s="159">
        <v>45714</v>
      </c>
      <c r="D87" s="122"/>
      <c r="E87" s="122"/>
      <c r="F87" s="123"/>
      <c r="G87" t="str">
        <f t="shared" si="1"/>
        <v>February</v>
      </c>
    </row>
    <row r="88" spans="1:7" ht="15.75">
      <c r="A88" s="122" t="s">
        <v>296</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347</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281</v>
      </c>
      <c r="B99" s="260" t="s">
        <v>282</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339</v>
      </c>
      <c r="C102" s="159">
        <v>45714</v>
      </c>
      <c r="D102" s="122"/>
      <c r="E102" s="122"/>
      <c r="F102" s="123"/>
      <c r="G102" t="str">
        <f t="shared" si="1"/>
        <v>February</v>
      </c>
    </row>
    <row r="103" spans="1:7">
      <c r="A103" s="122" t="s">
        <v>344</v>
      </c>
      <c r="B103" s="160" t="s">
        <v>339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266</v>
      </c>
      <c r="B106" s="260" t="s">
        <v>67</v>
      </c>
      <c r="C106" s="159">
        <v>45714</v>
      </c>
      <c r="D106" s="122">
        <v>1708</v>
      </c>
      <c r="E106" s="122"/>
      <c r="F106" s="123"/>
      <c r="G106" t="str">
        <f t="shared" si="1"/>
        <v>February</v>
      </c>
    </row>
    <row r="107" spans="1:7">
      <c r="A107" s="122" t="s">
        <v>372</v>
      </c>
      <c r="B107" s="225" t="s">
        <v>302</v>
      </c>
      <c r="C107" s="159">
        <v>45714</v>
      </c>
      <c r="D107" s="122"/>
      <c r="E107" s="122"/>
      <c r="F107" s="123"/>
      <c r="G107" t="str">
        <f t="shared" si="1"/>
        <v>February</v>
      </c>
    </row>
    <row r="108" spans="1:7">
      <c r="A108" s="122" t="s">
        <v>263</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350</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367</v>
      </c>
      <c r="B112" s="147" t="s">
        <v>351</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269</v>
      </c>
      <c r="B114" s="164" t="s">
        <v>638</v>
      </c>
      <c r="C114" s="127">
        <v>45715</v>
      </c>
      <c r="D114" s="123"/>
      <c r="E114" s="123"/>
      <c r="F114" s="123"/>
      <c r="G114" t="str">
        <f t="shared" si="1"/>
        <v>February</v>
      </c>
    </row>
    <row r="115" spans="1:7">
      <c r="A115" s="122" t="s">
        <v>571</v>
      </c>
      <c r="B115" s="260" t="s">
        <v>282</v>
      </c>
      <c r="C115" s="127">
        <v>45715</v>
      </c>
      <c r="D115" s="123"/>
      <c r="E115" s="123"/>
      <c r="F115" s="123"/>
      <c r="G115" t="str">
        <f t="shared" si="1"/>
        <v>February</v>
      </c>
    </row>
    <row r="116" spans="1:7" ht="15.75">
      <c r="A116" s="122" t="s">
        <v>354</v>
      </c>
      <c r="B116" s="258" t="s">
        <v>592</v>
      </c>
      <c r="C116" s="127">
        <v>45715</v>
      </c>
      <c r="D116" s="123"/>
      <c r="E116" s="123"/>
      <c r="F116" s="140" t="s">
        <v>661</v>
      </c>
      <c r="G116" t="str">
        <f t="shared" si="1"/>
        <v>February</v>
      </c>
    </row>
    <row r="117" spans="1:7">
      <c r="A117" s="122" t="s">
        <v>522</v>
      </c>
      <c r="B117" s="160" t="s">
        <v>339</v>
      </c>
      <c r="C117" s="127">
        <v>45715</v>
      </c>
      <c r="D117" s="123">
        <v>437</v>
      </c>
      <c r="E117" s="123"/>
      <c r="F117" s="123" t="s">
        <v>662</v>
      </c>
      <c r="G117" t="str">
        <f t="shared" si="1"/>
        <v>February</v>
      </c>
    </row>
    <row r="118" spans="1:7">
      <c r="A118" s="122" t="s">
        <v>285</v>
      </c>
      <c r="B118" s="260" t="s">
        <v>282</v>
      </c>
      <c r="C118" s="127">
        <v>45715</v>
      </c>
      <c r="D118" s="123"/>
      <c r="E118" s="123"/>
      <c r="F118" s="123"/>
      <c r="G118" t="str">
        <f t="shared" si="1"/>
        <v>February</v>
      </c>
    </row>
    <row r="119" spans="1:7" ht="15.75">
      <c r="A119" s="122" t="s">
        <v>296</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347</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281</v>
      </c>
      <c r="B130" s="260" t="s">
        <v>282</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339</v>
      </c>
      <c r="C133" s="127">
        <v>45715</v>
      </c>
      <c r="D133" s="123"/>
      <c r="E133" s="123"/>
      <c r="F133" s="140" t="s">
        <v>664</v>
      </c>
      <c r="G133" t="str">
        <f t="shared" si="2"/>
        <v>February</v>
      </c>
    </row>
    <row r="134" spans="1:7">
      <c r="A134" s="122" t="s">
        <v>344</v>
      </c>
      <c r="B134" s="160" t="s">
        <v>339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266</v>
      </c>
      <c r="B137" s="260" t="s">
        <v>67</v>
      </c>
      <c r="C137" s="127">
        <v>45715</v>
      </c>
      <c r="D137" s="123"/>
      <c r="E137" s="123"/>
      <c r="F137" s="140" t="s">
        <v>664</v>
      </c>
      <c r="G137" t="str">
        <f t="shared" si="2"/>
        <v>February</v>
      </c>
    </row>
    <row r="138" spans="1:7">
      <c r="A138" s="122" t="s">
        <v>372</v>
      </c>
      <c r="B138" s="225" t="s">
        <v>302</v>
      </c>
      <c r="C138" s="127">
        <v>45715</v>
      </c>
      <c r="D138" s="123">
        <v>577</v>
      </c>
      <c r="E138" s="123"/>
      <c r="F138" s="140" t="s">
        <v>637</v>
      </c>
      <c r="G138" t="str">
        <f t="shared" si="2"/>
        <v>February</v>
      </c>
    </row>
    <row r="139" spans="1:7">
      <c r="A139" s="122" t="s">
        <v>263</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350</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367</v>
      </c>
      <c r="B143" s="147" t="s">
        <v>351</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269</v>
      </c>
      <c r="B145" s="164" t="s">
        <v>638</v>
      </c>
      <c r="C145" s="127">
        <v>45716</v>
      </c>
      <c r="D145" s="128">
        <v>9</v>
      </c>
      <c r="E145" s="128"/>
      <c r="F145" s="123" t="s">
        <v>645</v>
      </c>
      <c r="G145" t="str">
        <f t="shared" si="2"/>
        <v>February</v>
      </c>
    </row>
    <row r="146" spans="1:7">
      <c r="A146" s="122" t="s">
        <v>571</v>
      </c>
      <c r="B146" s="260" t="s">
        <v>282</v>
      </c>
      <c r="C146" s="127">
        <v>45716</v>
      </c>
      <c r="D146" s="128" t="s">
        <v>664</v>
      </c>
      <c r="E146" s="128"/>
      <c r="F146" s="123"/>
      <c r="G146" t="str">
        <f t="shared" si="2"/>
        <v>February</v>
      </c>
    </row>
    <row r="147" spans="1:7" ht="15.75">
      <c r="A147" s="122" t="s">
        <v>354</v>
      </c>
      <c r="B147" s="258" t="s">
        <v>592</v>
      </c>
      <c r="C147" s="127">
        <v>45716</v>
      </c>
      <c r="D147" s="128"/>
      <c r="E147" s="128"/>
      <c r="F147" s="128" t="s">
        <v>661</v>
      </c>
      <c r="G147" t="str">
        <f t="shared" si="2"/>
        <v>February</v>
      </c>
    </row>
    <row r="148" spans="1:7">
      <c r="A148" s="122" t="s">
        <v>522</v>
      </c>
      <c r="B148" s="160" t="s">
        <v>339</v>
      </c>
      <c r="C148" s="127">
        <v>45716</v>
      </c>
      <c r="D148" s="128" t="s">
        <v>664</v>
      </c>
      <c r="E148" s="128"/>
      <c r="F148" s="123"/>
      <c r="G148" t="str">
        <f t="shared" si="2"/>
        <v>February</v>
      </c>
    </row>
    <row r="149" spans="1:7">
      <c r="A149" s="122" t="s">
        <v>285</v>
      </c>
      <c r="B149" s="260" t="s">
        <v>282</v>
      </c>
      <c r="C149" s="127">
        <v>45716</v>
      </c>
      <c r="D149" s="128" t="s">
        <v>664</v>
      </c>
      <c r="E149" s="128"/>
      <c r="F149" s="123"/>
      <c r="G149" t="str">
        <f t="shared" si="2"/>
        <v>February</v>
      </c>
    </row>
    <row r="150" spans="1:7" ht="15.75">
      <c r="A150" s="122" t="s">
        <v>296</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347</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281</v>
      </c>
      <c r="B161" s="260" t="s">
        <v>282</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339</v>
      </c>
      <c r="C164" s="127">
        <v>45716</v>
      </c>
      <c r="D164" s="128">
        <v>886</v>
      </c>
      <c r="E164" s="128"/>
      <c r="F164" s="123" t="s">
        <v>649</v>
      </c>
      <c r="G164" t="str">
        <f t="shared" si="2"/>
        <v>February</v>
      </c>
    </row>
    <row r="165" spans="1:7">
      <c r="A165" s="122" t="s">
        <v>344</v>
      </c>
      <c r="B165" s="160" t="s">
        <v>339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266</v>
      </c>
      <c r="B168" s="260" t="s">
        <v>67</v>
      </c>
      <c r="C168" s="127">
        <v>45716</v>
      </c>
      <c r="D168" s="128">
        <v>229</v>
      </c>
      <c r="E168" s="128"/>
      <c r="F168" s="123"/>
      <c r="G168" t="str">
        <f t="shared" si="2"/>
        <v>February</v>
      </c>
    </row>
    <row r="169" spans="1:7">
      <c r="A169" s="122" t="s">
        <v>372</v>
      </c>
      <c r="B169" s="225" t="s">
        <v>302</v>
      </c>
      <c r="C169" s="127">
        <v>45716</v>
      </c>
      <c r="D169" s="128">
        <v>239</v>
      </c>
      <c r="E169" s="128"/>
      <c r="F169" s="113" t="s">
        <v>649</v>
      </c>
      <c r="G169" t="str">
        <f t="shared" si="2"/>
        <v>February</v>
      </c>
    </row>
    <row r="170" spans="1:7">
      <c r="A170" s="122" t="s">
        <v>263</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350</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367</v>
      </c>
      <c r="B174" s="147" t="s">
        <v>351</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269</v>
      </c>
      <c r="B176" s="164" t="s">
        <v>638</v>
      </c>
      <c r="C176" s="127">
        <v>45719</v>
      </c>
      <c r="D176" s="128" t="s">
        <v>664</v>
      </c>
      <c r="E176" s="128"/>
      <c r="F176" s="123"/>
      <c r="G176" t="str">
        <f t="shared" si="2"/>
        <v>March</v>
      </c>
    </row>
    <row r="177" spans="1:7">
      <c r="A177" s="122" t="s">
        <v>571</v>
      </c>
      <c r="B177" s="260" t="s">
        <v>282</v>
      </c>
      <c r="C177" s="127">
        <v>45719</v>
      </c>
      <c r="D177" s="128" t="s">
        <v>664</v>
      </c>
      <c r="E177" s="128"/>
      <c r="F177" s="123"/>
      <c r="G177" t="str">
        <f t="shared" si="2"/>
        <v>March</v>
      </c>
    </row>
    <row r="178" spans="1:7" ht="15.75">
      <c r="A178" s="122" t="s">
        <v>354</v>
      </c>
      <c r="B178" s="258" t="s">
        <v>592</v>
      </c>
      <c r="C178" s="127">
        <v>45719</v>
      </c>
      <c r="D178" s="128" t="s">
        <v>664</v>
      </c>
      <c r="E178" s="128"/>
      <c r="F178" s="123"/>
      <c r="G178" t="str">
        <f t="shared" si="2"/>
        <v>March</v>
      </c>
    </row>
    <row r="179" spans="1:7">
      <c r="A179" s="122" t="s">
        <v>522</v>
      </c>
      <c r="B179" s="160" t="s">
        <v>339</v>
      </c>
      <c r="C179" s="127">
        <v>45719</v>
      </c>
      <c r="D179" s="128" t="s">
        <v>664</v>
      </c>
      <c r="E179" s="128"/>
      <c r="F179" s="123"/>
      <c r="G179" t="str">
        <f t="shared" si="2"/>
        <v>March</v>
      </c>
    </row>
    <row r="180" spans="1:7">
      <c r="A180" s="122" t="s">
        <v>285</v>
      </c>
      <c r="B180" s="260" t="s">
        <v>282</v>
      </c>
      <c r="C180" s="127">
        <v>45719</v>
      </c>
      <c r="D180" s="128" t="s">
        <v>664</v>
      </c>
      <c r="E180" s="128"/>
      <c r="F180" s="123"/>
      <c r="G180" t="str">
        <f t="shared" si="2"/>
        <v>March</v>
      </c>
    </row>
    <row r="181" spans="1:7" ht="15.75">
      <c r="A181" s="122" t="s">
        <v>296</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347</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281</v>
      </c>
      <c r="B192" s="260" t="s">
        <v>282</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266</v>
      </c>
      <c r="B199" s="260" t="s">
        <v>67</v>
      </c>
      <c r="C199" s="127">
        <v>45719</v>
      </c>
      <c r="D199" s="128">
        <v>182</v>
      </c>
      <c r="E199" s="128"/>
      <c r="F199" s="123"/>
      <c r="G199" t="str">
        <f t="shared" si="3"/>
        <v>March</v>
      </c>
    </row>
    <row r="200" spans="1:7">
      <c r="A200" s="122" t="s">
        <v>372</v>
      </c>
      <c r="B200" s="225" t="s">
        <v>302</v>
      </c>
      <c r="C200" s="127">
        <v>45719</v>
      </c>
      <c r="D200" s="128" t="s">
        <v>664</v>
      </c>
      <c r="E200" s="128"/>
      <c r="F200" s="123"/>
      <c r="G200" t="str">
        <f t="shared" si="3"/>
        <v>March</v>
      </c>
    </row>
    <row r="201" spans="1:7">
      <c r="A201" s="122" t="s">
        <v>263</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350</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367</v>
      </c>
      <c r="B205" s="147" t="s">
        <v>351</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378</v>
      </c>
      <c r="B209" s="225" t="s">
        <v>302</v>
      </c>
      <c r="C209" s="127">
        <v>45719</v>
      </c>
      <c r="D209" s="156">
        <v>2215</v>
      </c>
      <c r="E209" s="156"/>
      <c r="F209" s="113" t="s">
        <v>670</v>
      </c>
      <c r="G209" t="str">
        <f t="shared" si="3"/>
        <v>March</v>
      </c>
    </row>
    <row r="210" spans="1:8">
      <c r="A210" s="122" t="s">
        <v>269</v>
      </c>
      <c r="B210" s="164" t="s">
        <v>638</v>
      </c>
      <c r="C210" s="127">
        <v>45720</v>
      </c>
      <c r="D210" s="128" t="s">
        <v>664</v>
      </c>
      <c r="E210" s="128"/>
      <c r="F210" s="123"/>
      <c r="G210" t="str">
        <f t="shared" si="3"/>
        <v>March</v>
      </c>
      <c r="H210" s="137"/>
    </row>
    <row r="211" spans="1:8" ht="15.75">
      <c r="A211" s="122" t="s">
        <v>354</v>
      </c>
      <c r="B211" s="258" t="s">
        <v>592</v>
      </c>
      <c r="C211" s="127">
        <v>45720</v>
      </c>
      <c r="D211" s="128">
        <v>414</v>
      </c>
      <c r="E211" s="128"/>
      <c r="F211" s="123"/>
      <c r="G211" t="str">
        <f t="shared" si="3"/>
        <v>March</v>
      </c>
    </row>
    <row r="212" spans="1:8" ht="15.75">
      <c r="A212" s="122" t="s">
        <v>296</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339</v>
      </c>
      <c r="C216" s="127">
        <v>45720</v>
      </c>
      <c r="D216" s="128">
        <v>408</v>
      </c>
      <c r="E216" s="128"/>
      <c r="F216" s="123" t="s">
        <v>657</v>
      </c>
      <c r="G216" t="str">
        <f t="shared" si="3"/>
        <v>March</v>
      </c>
    </row>
    <row r="217" spans="1:8">
      <c r="A217" s="122" t="s">
        <v>344</v>
      </c>
      <c r="B217" s="160" t="s">
        <v>339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367</v>
      </c>
      <c r="B219" s="147" t="s">
        <v>351</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378</v>
      </c>
      <c r="B223" s="225" t="s">
        <v>302</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269</v>
      </c>
      <c r="B225" s="164" t="s">
        <v>638</v>
      </c>
      <c r="C225" s="127">
        <v>45721</v>
      </c>
      <c r="D225" s="128">
        <v>0</v>
      </c>
      <c r="E225" s="128"/>
      <c r="F225" s="123"/>
      <c r="G225" t="str">
        <f t="shared" si="3"/>
        <v>March</v>
      </c>
    </row>
    <row r="226" spans="1:7">
      <c r="A226" s="122" t="s">
        <v>571</v>
      </c>
      <c r="B226" s="260" t="s">
        <v>282</v>
      </c>
      <c r="C226" s="127">
        <v>45721</v>
      </c>
      <c r="D226" s="128">
        <v>0</v>
      </c>
      <c r="E226" s="128"/>
      <c r="F226" s="123"/>
      <c r="G226" t="str">
        <f t="shared" si="3"/>
        <v>March</v>
      </c>
    </row>
    <row r="227" spans="1:7" ht="15.75">
      <c r="A227" s="122" t="s">
        <v>354</v>
      </c>
      <c r="B227" s="258" t="s">
        <v>592</v>
      </c>
      <c r="C227" s="127">
        <v>45721</v>
      </c>
      <c r="D227" s="128">
        <v>367</v>
      </c>
      <c r="E227" s="128"/>
      <c r="F227" s="123"/>
      <c r="G227" t="str">
        <f t="shared" si="3"/>
        <v>March</v>
      </c>
    </row>
    <row r="228" spans="1:7">
      <c r="A228" s="122" t="s">
        <v>522</v>
      </c>
      <c r="B228" s="160" t="s">
        <v>339</v>
      </c>
      <c r="C228" s="127">
        <v>45721</v>
      </c>
      <c r="D228" s="128">
        <v>0</v>
      </c>
      <c r="E228" s="128"/>
      <c r="F228" s="123"/>
      <c r="G228" t="str">
        <f t="shared" si="3"/>
        <v>March</v>
      </c>
    </row>
    <row r="229" spans="1:7">
      <c r="A229" s="122" t="s">
        <v>285</v>
      </c>
      <c r="B229" s="260" t="s">
        <v>282</v>
      </c>
      <c r="C229" s="127">
        <v>45721</v>
      </c>
      <c r="D229" s="128">
        <v>0</v>
      </c>
      <c r="E229" s="128"/>
      <c r="F229" s="123"/>
      <c r="G229" t="str">
        <f t="shared" si="3"/>
        <v>March</v>
      </c>
    </row>
    <row r="230" spans="1:7" ht="15.75">
      <c r="A230" s="122" t="s">
        <v>296</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347</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281</v>
      </c>
      <c r="B241" s="260" t="s">
        <v>282</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339</v>
      </c>
      <c r="C244" s="127">
        <v>45721</v>
      </c>
      <c r="D244" s="128">
        <v>452</v>
      </c>
      <c r="E244" s="128"/>
      <c r="F244" s="113" t="s">
        <v>676</v>
      </c>
      <c r="G244" t="str">
        <f t="shared" si="3"/>
        <v>March</v>
      </c>
    </row>
    <row r="245" spans="1:7">
      <c r="A245" s="122" t="s">
        <v>344</v>
      </c>
      <c r="B245" s="160" t="s">
        <v>339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266</v>
      </c>
      <c r="B248" s="260" t="s">
        <v>67</v>
      </c>
      <c r="C248" s="127">
        <v>45721</v>
      </c>
      <c r="D248" s="128">
        <v>0</v>
      </c>
      <c r="E248" s="128"/>
      <c r="F248" s="123"/>
      <c r="G248" t="str">
        <f t="shared" si="3"/>
        <v>March</v>
      </c>
    </row>
    <row r="249" spans="1:7">
      <c r="A249" s="122" t="s">
        <v>372</v>
      </c>
      <c r="B249" s="225" t="s">
        <v>302</v>
      </c>
      <c r="C249" s="127">
        <v>45721</v>
      </c>
      <c r="D249" s="128">
        <v>0</v>
      </c>
      <c r="E249" s="128"/>
      <c r="F249" s="123"/>
      <c r="G249" t="str">
        <f t="shared" si="3"/>
        <v>March</v>
      </c>
    </row>
    <row r="250" spans="1:7">
      <c r="A250" s="122" t="s">
        <v>263</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350</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367</v>
      </c>
      <c r="B254" s="147" t="s">
        <v>351</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378</v>
      </c>
      <c r="B258" s="225" t="s">
        <v>302</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288</v>
      </c>
      <c r="B260" s="258" t="s">
        <v>127</v>
      </c>
      <c r="C260" s="127">
        <v>45721</v>
      </c>
      <c r="D260" s="128">
        <v>700</v>
      </c>
      <c r="E260" s="128"/>
      <c r="F260" s="113" t="s">
        <v>645</v>
      </c>
      <c r="G260" t="str">
        <f t="shared" si="4"/>
        <v>March</v>
      </c>
    </row>
    <row r="261" spans="1:7" ht="15.75">
      <c r="A261" s="123" t="s">
        <v>327</v>
      </c>
      <c r="B261" s="258" t="s">
        <v>592</v>
      </c>
      <c r="C261" s="127">
        <v>45721</v>
      </c>
      <c r="D261" s="128">
        <v>200</v>
      </c>
      <c r="E261" s="128"/>
      <c r="F261" s="123"/>
      <c r="G261" t="str">
        <f t="shared" si="4"/>
        <v>March</v>
      </c>
    </row>
    <row r="262" spans="1:7">
      <c r="A262" s="122" t="s">
        <v>269</v>
      </c>
      <c r="B262" s="164" t="s">
        <v>638</v>
      </c>
      <c r="C262" s="127">
        <v>45722</v>
      </c>
      <c r="D262" s="140">
        <v>0</v>
      </c>
      <c r="E262" s="140"/>
      <c r="F262" s="123"/>
      <c r="G262" t="str">
        <f t="shared" si="4"/>
        <v>March</v>
      </c>
    </row>
    <row r="263" spans="1:7">
      <c r="A263" s="122" t="s">
        <v>571</v>
      </c>
      <c r="B263" s="260" t="s">
        <v>282</v>
      </c>
      <c r="C263" s="127">
        <v>45722</v>
      </c>
      <c r="D263" s="140">
        <v>0</v>
      </c>
      <c r="E263" s="140"/>
      <c r="F263" s="123"/>
      <c r="G263" t="str">
        <f t="shared" si="4"/>
        <v>March</v>
      </c>
    </row>
    <row r="264" spans="1:7" ht="15.75">
      <c r="A264" s="122" t="s">
        <v>354</v>
      </c>
      <c r="B264" s="258" t="s">
        <v>592</v>
      </c>
      <c r="C264" s="127">
        <v>45722</v>
      </c>
      <c r="D264" s="140">
        <v>245</v>
      </c>
      <c r="E264" s="140"/>
      <c r="F264" s="113" t="s">
        <v>653</v>
      </c>
      <c r="G264" t="str">
        <f t="shared" si="4"/>
        <v>March</v>
      </c>
    </row>
    <row r="265" spans="1:7">
      <c r="A265" s="122" t="s">
        <v>522</v>
      </c>
      <c r="B265" s="160" t="s">
        <v>339</v>
      </c>
      <c r="C265" s="127">
        <v>45722</v>
      </c>
      <c r="D265" s="140">
        <v>0</v>
      </c>
      <c r="E265" s="140"/>
      <c r="F265" s="123"/>
      <c r="G265" t="str">
        <f t="shared" si="4"/>
        <v>March</v>
      </c>
    </row>
    <row r="266" spans="1:7">
      <c r="A266" s="122" t="s">
        <v>285</v>
      </c>
      <c r="B266" s="260" t="s">
        <v>282</v>
      </c>
      <c r="C266" s="127">
        <v>45722</v>
      </c>
      <c r="D266" s="140">
        <v>0</v>
      </c>
      <c r="E266" s="140"/>
      <c r="F266" s="123"/>
      <c r="G266" t="str">
        <f t="shared" si="4"/>
        <v>March</v>
      </c>
    </row>
    <row r="267" spans="1:7" ht="15.75">
      <c r="A267" s="122" t="s">
        <v>296</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347</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281</v>
      </c>
      <c r="B278" s="260" t="s">
        <v>282</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266</v>
      </c>
      <c r="B285" s="260" t="s">
        <v>67</v>
      </c>
      <c r="C285" s="127">
        <v>45722</v>
      </c>
      <c r="D285" s="140">
        <v>0</v>
      </c>
      <c r="E285" s="140"/>
      <c r="F285" s="123"/>
      <c r="G285" t="str">
        <f t="shared" si="4"/>
        <v>March</v>
      </c>
    </row>
    <row r="286" spans="1:7">
      <c r="A286" s="122" t="s">
        <v>372</v>
      </c>
      <c r="B286" s="225" t="s">
        <v>302</v>
      </c>
      <c r="C286" s="127">
        <v>45722</v>
      </c>
      <c r="D286" s="140">
        <v>0</v>
      </c>
      <c r="E286" s="140"/>
      <c r="F286" s="123"/>
      <c r="G286" t="str">
        <f t="shared" si="4"/>
        <v>March</v>
      </c>
    </row>
    <row r="287" spans="1:7">
      <c r="A287" s="122" t="s">
        <v>263</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350</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367</v>
      </c>
      <c r="B291" s="147" t="s">
        <v>351</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378</v>
      </c>
      <c r="B295" s="225" t="s">
        <v>302</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288</v>
      </c>
      <c r="B297" s="258" t="s">
        <v>127</v>
      </c>
      <c r="C297" s="127">
        <v>45722</v>
      </c>
      <c r="D297" s="157">
        <v>1590</v>
      </c>
      <c r="E297" s="157"/>
      <c r="F297" s="140" t="s">
        <v>642</v>
      </c>
      <c r="G297" t="str">
        <f t="shared" si="4"/>
        <v>March</v>
      </c>
    </row>
    <row r="298" spans="1:7" ht="15.75">
      <c r="A298" s="123" t="s">
        <v>327</v>
      </c>
      <c r="B298" s="258" t="s">
        <v>592</v>
      </c>
      <c r="C298" s="127">
        <v>45722</v>
      </c>
      <c r="D298" s="140">
        <v>489</v>
      </c>
      <c r="E298" s="140"/>
      <c r="F298" s="140" t="s">
        <v>684</v>
      </c>
      <c r="G298" t="str">
        <f t="shared" si="4"/>
        <v>March</v>
      </c>
    </row>
    <row r="299" spans="1:7">
      <c r="A299" s="123" t="s">
        <v>375</v>
      </c>
      <c r="B299" s="160" t="s">
        <v>339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269</v>
      </c>
      <c r="B302" s="164" t="s">
        <v>638</v>
      </c>
      <c r="C302" s="56">
        <v>45723</v>
      </c>
      <c r="D302" s="140">
        <v>0</v>
      </c>
      <c r="E302" s="140"/>
      <c r="G302" t="str">
        <f t="shared" si="4"/>
        <v>March</v>
      </c>
    </row>
    <row r="303" spans="1:7">
      <c r="A303" s="122" t="s">
        <v>571</v>
      </c>
      <c r="B303" s="260" t="s">
        <v>282</v>
      </c>
      <c r="C303" s="56">
        <v>45723</v>
      </c>
      <c r="D303" s="140">
        <v>0</v>
      </c>
      <c r="E303" s="140"/>
      <c r="G303" t="str">
        <f t="shared" si="4"/>
        <v>March</v>
      </c>
    </row>
    <row r="304" spans="1:7" ht="15.75">
      <c r="A304" s="122" t="s">
        <v>354</v>
      </c>
      <c r="B304" s="258" t="s">
        <v>592</v>
      </c>
      <c r="C304" s="56">
        <v>45723</v>
      </c>
      <c r="D304" s="140">
        <v>0</v>
      </c>
      <c r="E304" s="140"/>
      <c r="F304" s="140" t="s">
        <v>686</v>
      </c>
      <c r="G304" t="str">
        <f t="shared" si="4"/>
        <v>March</v>
      </c>
    </row>
    <row r="305" spans="1:7">
      <c r="A305" s="122" t="s">
        <v>522</v>
      </c>
      <c r="B305" s="160" t="s">
        <v>339</v>
      </c>
      <c r="C305" s="56">
        <v>45723</v>
      </c>
      <c r="D305" s="140">
        <v>0</v>
      </c>
      <c r="E305" s="140"/>
      <c r="G305" t="str">
        <f t="shared" si="4"/>
        <v>March</v>
      </c>
    </row>
    <row r="306" spans="1:7">
      <c r="A306" s="122" t="s">
        <v>285</v>
      </c>
      <c r="B306" s="260" t="s">
        <v>282</v>
      </c>
      <c r="C306" s="56">
        <v>45723</v>
      </c>
      <c r="D306" s="140">
        <v>0</v>
      </c>
      <c r="E306" s="140"/>
      <c r="G306" t="str">
        <f t="shared" si="4"/>
        <v>March</v>
      </c>
    </row>
    <row r="307" spans="1:7" ht="15.75">
      <c r="A307" s="122" t="s">
        <v>296</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347</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281</v>
      </c>
      <c r="B318" s="260" t="s">
        <v>282</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339</v>
      </c>
      <c r="C321" s="56">
        <v>45723</v>
      </c>
      <c r="D321" s="140">
        <v>875</v>
      </c>
      <c r="E321" s="140"/>
      <c r="F321" s="140" t="s">
        <v>688</v>
      </c>
      <c r="G321" t="str">
        <f t="shared" si="4"/>
        <v>March</v>
      </c>
    </row>
    <row r="322" spans="1:7">
      <c r="A322" s="122" t="s">
        <v>344</v>
      </c>
      <c r="B322" s="160" t="s">
        <v>339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266</v>
      </c>
      <c r="B325" s="260" t="s">
        <v>67</v>
      </c>
      <c r="C325" s="56">
        <v>45723</v>
      </c>
      <c r="D325" s="140">
        <v>0</v>
      </c>
      <c r="E325" s="140"/>
      <c r="G325" t="str">
        <f t="shared" si="5"/>
        <v>March</v>
      </c>
    </row>
    <row r="326" spans="1:7">
      <c r="A326" s="122" t="s">
        <v>372</v>
      </c>
      <c r="B326" s="225" t="s">
        <v>302</v>
      </c>
      <c r="C326" s="56">
        <v>45723</v>
      </c>
      <c r="D326" s="140">
        <v>0</v>
      </c>
      <c r="E326" s="140"/>
      <c r="G326" t="str">
        <f t="shared" si="5"/>
        <v>March</v>
      </c>
    </row>
    <row r="327" spans="1:7">
      <c r="A327" s="122" t="s">
        <v>263</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350</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367</v>
      </c>
      <c r="B331" s="147" t="s">
        <v>351</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378</v>
      </c>
      <c r="B335" s="225" t="s">
        <v>302</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288</v>
      </c>
      <c r="B337" s="258" t="s">
        <v>127</v>
      </c>
      <c r="C337" s="56">
        <v>45723</v>
      </c>
      <c r="D337" s="157">
        <v>1370</v>
      </c>
      <c r="E337" s="157"/>
      <c r="F337" s="140" t="s">
        <v>649</v>
      </c>
      <c r="G337" t="str">
        <f t="shared" si="5"/>
        <v>March</v>
      </c>
    </row>
    <row r="338" spans="1:7" ht="15.75">
      <c r="A338" s="123" t="s">
        <v>327</v>
      </c>
      <c r="B338" s="258" t="s">
        <v>592</v>
      </c>
      <c r="C338" s="56">
        <v>45723</v>
      </c>
      <c r="D338" s="140">
        <v>0</v>
      </c>
      <c r="E338" s="140"/>
      <c r="G338" t="str">
        <f t="shared" si="5"/>
        <v>March</v>
      </c>
    </row>
    <row r="339" spans="1:7">
      <c r="A339" s="123" t="s">
        <v>375</v>
      </c>
      <c r="B339" s="160" t="s">
        <v>339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269</v>
      </c>
      <c r="B343" s="164" t="s">
        <v>638</v>
      </c>
      <c r="C343" s="56">
        <v>45726</v>
      </c>
      <c r="D343" s="140">
        <v>0</v>
      </c>
      <c r="E343" s="140"/>
      <c r="G343" t="str">
        <f t="shared" si="5"/>
        <v>March</v>
      </c>
    </row>
    <row r="344" spans="1:7">
      <c r="A344" s="122" t="s">
        <v>571</v>
      </c>
      <c r="B344" s="260" t="s">
        <v>282</v>
      </c>
      <c r="C344" s="56">
        <v>45726</v>
      </c>
      <c r="D344" s="140">
        <v>0</v>
      </c>
      <c r="E344" s="140"/>
      <c r="G344" t="str">
        <f t="shared" si="5"/>
        <v>March</v>
      </c>
    </row>
    <row r="345" spans="1:7" ht="15.75">
      <c r="A345" s="122" t="s">
        <v>354</v>
      </c>
      <c r="B345" s="258" t="s">
        <v>592</v>
      </c>
      <c r="C345" s="56">
        <v>45726</v>
      </c>
      <c r="D345" s="140">
        <v>0</v>
      </c>
      <c r="E345" s="140"/>
      <c r="F345" s="140" t="s">
        <v>693</v>
      </c>
      <c r="G345" t="str">
        <f t="shared" si="5"/>
        <v>March</v>
      </c>
    </row>
    <row r="346" spans="1:7">
      <c r="A346" s="122" t="s">
        <v>522</v>
      </c>
      <c r="B346" s="160" t="s">
        <v>339</v>
      </c>
      <c r="C346" s="56">
        <v>45726</v>
      </c>
      <c r="D346" s="140">
        <v>0</v>
      </c>
      <c r="E346" s="140"/>
      <c r="G346" t="str">
        <f t="shared" si="5"/>
        <v>March</v>
      </c>
    </row>
    <row r="347" spans="1:7">
      <c r="A347" s="122" t="s">
        <v>285</v>
      </c>
      <c r="B347" s="260" t="s">
        <v>282</v>
      </c>
      <c r="C347" s="56">
        <v>45726</v>
      </c>
      <c r="D347" s="140">
        <v>0</v>
      </c>
      <c r="E347" s="140"/>
      <c r="G347" t="str">
        <f t="shared" si="5"/>
        <v>March</v>
      </c>
    </row>
    <row r="348" spans="1:7" ht="15.75">
      <c r="A348" s="122" t="s">
        <v>296</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347</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281</v>
      </c>
      <c r="B359" s="260" t="s">
        <v>282</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266</v>
      </c>
      <c r="B366" s="260" t="s">
        <v>67</v>
      </c>
      <c r="C366" s="56">
        <v>45726</v>
      </c>
      <c r="D366" s="140">
        <v>0</v>
      </c>
      <c r="E366" s="140"/>
      <c r="G366" t="str">
        <f t="shared" si="5"/>
        <v>March</v>
      </c>
    </row>
    <row r="367" spans="1:7">
      <c r="A367" s="122" t="s">
        <v>372</v>
      </c>
      <c r="B367" s="225" t="s">
        <v>302</v>
      </c>
      <c r="C367" s="56">
        <v>45726</v>
      </c>
      <c r="D367" s="140">
        <v>0</v>
      </c>
      <c r="E367" s="140"/>
      <c r="G367" t="str">
        <f t="shared" si="5"/>
        <v>March</v>
      </c>
    </row>
    <row r="368" spans="1:7">
      <c r="A368" s="122" t="s">
        <v>263</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350</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367</v>
      </c>
      <c r="B372" s="147" t="s">
        <v>351</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378</v>
      </c>
      <c r="B376" s="225" t="s">
        <v>302</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288</v>
      </c>
      <c r="B378" s="258" t="s">
        <v>127</v>
      </c>
      <c r="C378" s="56">
        <v>45726</v>
      </c>
      <c r="D378" s="140">
        <v>0</v>
      </c>
      <c r="E378" s="140"/>
      <c r="G378" t="str">
        <f t="shared" si="5"/>
        <v>March</v>
      </c>
    </row>
    <row r="379" spans="1:7" ht="15.75">
      <c r="A379" s="123" t="s">
        <v>327</v>
      </c>
      <c r="B379" s="258" t="s">
        <v>592</v>
      </c>
      <c r="C379" s="56">
        <v>45726</v>
      </c>
      <c r="D379" s="140">
        <v>921</v>
      </c>
      <c r="E379" s="140"/>
      <c r="G379" t="str">
        <f t="shared" si="5"/>
        <v>March</v>
      </c>
    </row>
    <row r="380" spans="1:7">
      <c r="A380" s="123" t="s">
        <v>375</v>
      </c>
      <c r="B380" s="160" t="s">
        <v>339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269</v>
      </c>
      <c r="B384" s="164" t="s">
        <v>638</v>
      </c>
      <c r="C384" s="56">
        <v>45727</v>
      </c>
      <c r="D384" s="128">
        <v>3</v>
      </c>
      <c r="E384" s="128"/>
      <c r="F384" s="113" t="s">
        <v>657</v>
      </c>
      <c r="G384" t="str">
        <f t="shared" si="5"/>
        <v>March</v>
      </c>
    </row>
    <row r="385" spans="1:7">
      <c r="A385" s="122" t="s">
        <v>571</v>
      </c>
      <c r="B385" s="260" t="s">
        <v>282</v>
      </c>
      <c r="C385" s="56">
        <v>45727</v>
      </c>
      <c r="D385" s="128">
        <v>0</v>
      </c>
      <c r="E385" s="128"/>
      <c r="G385" t="str">
        <f t="shared" si="5"/>
        <v>March</v>
      </c>
    </row>
    <row r="386" spans="1:7" ht="15.75">
      <c r="A386" s="122" t="s">
        <v>354</v>
      </c>
      <c r="B386" s="258" t="s">
        <v>592</v>
      </c>
      <c r="C386" s="56">
        <v>45727</v>
      </c>
      <c r="D386" s="128">
        <v>0</v>
      </c>
      <c r="E386" s="128"/>
      <c r="F386" s="128" t="s">
        <v>663</v>
      </c>
      <c r="G386" t="str">
        <f t="shared" si="5"/>
        <v>March</v>
      </c>
    </row>
    <row r="387" spans="1:7">
      <c r="A387" s="122" t="s">
        <v>522</v>
      </c>
      <c r="B387" s="160" t="s">
        <v>339</v>
      </c>
      <c r="C387" s="56">
        <v>45727</v>
      </c>
      <c r="D387" s="128">
        <v>0</v>
      </c>
      <c r="E387" s="128"/>
      <c r="G387" t="str">
        <f t="shared" ref="G387:G450" si="6">TEXT(C387,"mmmm")</f>
        <v>March</v>
      </c>
    </row>
    <row r="388" spans="1:7">
      <c r="A388" s="122" t="s">
        <v>285</v>
      </c>
      <c r="B388" s="260" t="s">
        <v>282</v>
      </c>
      <c r="C388" s="56">
        <v>45727</v>
      </c>
      <c r="D388" s="128">
        <v>0</v>
      </c>
      <c r="E388" s="128"/>
      <c r="G388" t="str">
        <f t="shared" si="6"/>
        <v>March</v>
      </c>
    </row>
    <row r="389" spans="1:7" ht="15.75">
      <c r="A389" s="122" t="s">
        <v>296</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347</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281</v>
      </c>
      <c r="B400" s="260" t="s">
        <v>282</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339</v>
      </c>
      <c r="C403" s="56">
        <v>45727</v>
      </c>
      <c r="D403" s="128">
        <v>199</v>
      </c>
      <c r="E403" s="128"/>
      <c r="F403" s="113" t="s">
        <v>644</v>
      </c>
      <c r="G403" t="str">
        <f t="shared" si="6"/>
        <v>March</v>
      </c>
    </row>
    <row r="404" spans="1:7">
      <c r="A404" s="122" t="s">
        <v>344</v>
      </c>
      <c r="B404" s="160" t="s">
        <v>339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266</v>
      </c>
      <c r="B407" s="260" t="s">
        <v>67</v>
      </c>
      <c r="C407" s="56">
        <v>45727</v>
      </c>
      <c r="D407" s="128">
        <v>0</v>
      </c>
      <c r="E407" s="128"/>
      <c r="G407" t="str">
        <f t="shared" si="6"/>
        <v>March</v>
      </c>
    </row>
    <row r="408" spans="1:7">
      <c r="A408" s="122" t="s">
        <v>372</v>
      </c>
      <c r="B408" s="225" t="s">
        <v>302</v>
      </c>
      <c r="C408" s="56">
        <v>45727</v>
      </c>
      <c r="D408" s="128">
        <v>0</v>
      </c>
      <c r="E408" s="128"/>
      <c r="G408" t="str">
        <f t="shared" si="6"/>
        <v>March</v>
      </c>
    </row>
    <row r="409" spans="1:7">
      <c r="A409" s="122" t="s">
        <v>263</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350</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367</v>
      </c>
      <c r="B413" s="147" t="s">
        <v>351</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378</v>
      </c>
      <c r="B417" s="225" t="s">
        <v>302</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288</v>
      </c>
      <c r="B419" s="258" t="s">
        <v>127</v>
      </c>
      <c r="C419" s="56">
        <v>45727</v>
      </c>
      <c r="D419" s="128">
        <v>0</v>
      </c>
      <c r="E419" s="128"/>
      <c r="G419" t="str">
        <f t="shared" si="6"/>
        <v>March</v>
      </c>
    </row>
    <row r="420" spans="1:7" ht="15.75">
      <c r="A420" s="123" t="s">
        <v>327</v>
      </c>
      <c r="B420" s="258" t="s">
        <v>592</v>
      </c>
      <c r="C420" s="56">
        <v>45727</v>
      </c>
      <c r="D420" s="128">
        <v>614</v>
      </c>
      <c r="E420" s="128"/>
      <c r="G420" t="str">
        <f t="shared" si="6"/>
        <v>March</v>
      </c>
    </row>
    <row r="421" spans="1:7">
      <c r="A421" s="123" t="s">
        <v>375</v>
      </c>
      <c r="B421" s="160" t="s">
        <v>339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381</v>
      </c>
      <c r="B426" s="160" t="s">
        <v>339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269</v>
      </c>
      <c r="B430" s="164" t="s">
        <v>638</v>
      </c>
      <c r="C430" s="56">
        <v>45728</v>
      </c>
      <c r="D430" s="128"/>
      <c r="E430" s="128"/>
      <c r="F430" s="128" t="s">
        <v>697</v>
      </c>
      <c r="G430" t="str">
        <f t="shared" si="6"/>
        <v>March</v>
      </c>
    </row>
    <row r="431" spans="1:7">
      <c r="A431" s="122" t="s">
        <v>571</v>
      </c>
      <c r="B431" s="260" t="s">
        <v>282</v>
      </c>
      <c r="C431" s="56">
        <v>45728</v>
      </c>
      <c r="D431" s="128"/>
      <c r="E431" s="128"/>
      <c r="F431" s="128" t="s">
        <v>664</v>
      </c>
      <c r="G431" t="str">
        <f t="shared" si="6"/>
        <v>March</v>
      </c>
    </row>
    <row r="432" spans="1:7" ht="15.75">
      <c r="A432" s="122" t="s">
        <v>354</v>
      </c>
      <c r="B432" s="258" t="s">
        <v>592</v>
      </c>
      <c r="C432" s="56">
        <v>45728</v>
      </c>
      <c r="D432" s="128"/>
      <c r="E432" s="128"/>
      <c r="F432" s="128" t="s">
        <v>697</v>
      </c>
      <c r="G432" t="str">
        <f t="shared" si="6"/>
        <v>March</v>
      </c>
    </row>
    <row r="433" spans="1:7">
      <c r="A433" s="122" t="s">
        <v>522</v>
      </c>
      <c r="B433" s="160" t="s">
        <v>339</v>
      </c>
      <c r="C433" s="56">
        <v>45728</v>
      </c>
      <c r="D433" s="128" t="s">
        <v>664</v>
      </c>
      <c r="E433" s="128"/>
      <c r="G433" t="str">
        <f t="shared" si="6"/>
        <v>March</v>
      </c>
    </row>
    <row r="434" spans="1:7">
      <c r="A434" s="122" t="s">
        <v>285</v>
      </c>
      <c r="B434" s="260" t="s">
        <v>282</v>
      </c>
      <c r="C434" s="56">
        <v>45728</v>
      </c>
      <c r="D434" s="128" t="s">
        <v>664</v>
      </c>
      <c r="E434" s="128"/>
      <c r="G434" t="str">
        <f t="shared" si="6"/>
        <v>March</v>
      </c>
    </row>
    <row r="435" spans="1:7" ht="15.75">
      <c r="A435" s="122" t="s">
        <v>296</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347</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281</v>
      </c>
      <c r="B446" s="260" t="s">
        <v>282</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339</v>
      </c>
      <c r="C449" s="56">
        <v>45728</v>
      </c>
      <c r="D449" s="128" t="s">
        <v>664</v>
      </c>
      <c r="E449" s="128"/>
      <c r="G449" t="str">
        <f t="shared" si="6"/>
        <v>March</v>
      </c>
    </row>
    <row r="450" spans="1:7">
      <c r="A450" s="122" t="s">
        <v>344</v>
      </c>
      <c r="B450" s="160" t="s">
        <v>339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266</v>
      </c>
      <c r="B453" s="260" t="s">
        <v>67</v>
      </c>
      <c r="C453" s="56">
        <v>45728</v>
      </c>
      <c r="D453" s="128" t="s">
        <v>664</v>
      </c>
      <c r="E453" s="128"/>
      <c r="G453" t="str">
        <f t="shared" si="7"/>
        <v>March</v>
      </c>
    </row>
    <row r="454" spans="1:7">
      <c r="A454" s="122" t="s">
        <v>372</v>
      </c>
      <c r="B454" s="225" t="s">
        <v>302</v>
      </c>
      <c r="C454" s="56">
        <v>45728</v>
      </c>
      <c r="D454" s="128" t="s">
        <v>664</v>
      </c>
      <c r="E454" s="128"/>
      <c r="G454" t="str">
        <f t="shared" si="7"/>
        <v>March</v>
      </c>
    </row>
    <row r="455" spans="1:7">
      <c r="A455" s="122" t="s">
        <v>263</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350</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367</v>
      </c>
      <c r="B459" s="147" t="s">
        <v>351</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378</v>
      </c>
      <c r="B463" s="225" t="s">
        <v>302</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288</v>
      </c>
      <c r="B465" s="258" t="s">
        <v>127</v>
      </c>
      <c r="C465" s="56">
        <v>45728</v>
      </c>
      <c r="D465" s="128" t="s">
        <v>664</v>
      </c>
      <c r="E465" s="128"/>
      <c r="G465" t="str">
        <f t="shared" si="7"/>
        <v>March</v>
      </c>
    </row>
    <row r="466" spans="1:7" ht="15.75">
      <c r="A466" s="123" t="s">
        <v>327</v>
      </c>
      <c r="B466" s="258" t="s">
        <v>592</v>
      </c>
      <c r="C466" s="56">
        <v>45728</v>
      </c>
      <c r="D466" s="156">
        <v>1004</v>
      </c>
      <c r="E466" s="156"/>
      <c r="F466" s="113" t="s">
        <v>691</v>
      </c>
      <c r="G466" t="str">
        <f t="shared" si="7"/>
        <v>March</v>
      </c>
    </row>
    <row r="467" spans="1:7">
      <c r="A467" s="123" t="s">
        <v>375</v>
      </c>
      <c r="B467" s="160" t="s">
        <v>339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381</v>
      </c>
      <c r="B472" s="160" t="s">
        <v>339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301</v>
      </c>
      <c r="B477" s="163" t="s">
        <v>302</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269</v>
      </c>
      <c r="B480" s="164" t="s">
        <v>638</v>
      </c>
      <c r="C480" s="56">
        <v>45729</v>
      </c>
      <c r="D480" s="128"/>
      <c r="E480" s="128"/>
      <c r="F480" s="128" t="s">
        <v>697</v>
      </c>
      <c r="G480" t="str">
        <f t="shared" si="7"/>
        <v>March</v>
      </c>
    </row>
    <row r="481" spans="1:7">
      <c r="A481" s="122" t="s">
        <v>571</v>
      </c>
      <c r="B481" s="260" t="s">
        <v>282</v>
      </c>
      <c r="C481" s="56">
        <v>45729</v>
      </c>
      <c r="D481" s="128"/>
      <c r="E481" s="128"/>
      <c r="G481" t="str">
        <f t="shared" si="7"/>
        <v>March</v>
      </c>
    </row>
    <row r="482" spans="1:7" ht="15.75">
      <c r="A482" s="122" t="s">
        <v>354</v>
      </c>
      <c r="B482" s="258" t="s">
        <v>592</v>
      </c>
      <c r="C482" s="56">
        <v>45729</v>
      </c>
      <c r="D482" s="128"/>
      <c r="E482" s="128"/>
      <c r="F482" s="128" t="s">
        <v>697</v>
      </c>
      <c r="G482" t="str">
        <f t="shared" si="7"/>
        <v>March</v>
      </c>
    </row>
    <row r="483" spans="1:7">
      <c r="A483" s="122" t="s">
        <v>522</v>
      </c>
      <c r="B483" s="160" t="s">
        <v>339</v>
      </c>
      <c r="C483" s="56">
        <v>45729</v>
      </c>
      <c r="D483" s="128"/>
      <c r="E483" s="128"/>
      <c r="G483" t="str">
        <f t="shared" si="7"/>
        <v>March</v>
      </c>
    </row>
    <row r="484" spans="1:7">
      <c r="A484" s="122" t="s">
        <v>285</v>
      </c>
      <c r="B484" s="260" t="s">
        <v>282</v>
      </c>
      <c r="C484" s="56">
        <v>45729</v>
      </c>
      <c r="D484" s="128"/>
      <c r="E484" s="128"/>
      <c r="G484" t="str">
        <f t="shared" si="7"/>
        <v>March</v>
      </c>
    </row>
    <row r="485" spans="1:7" ht="15.75">
      <c r="A485" s="122" t="s">
        <v>296</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347</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281</v>
      </c>
      <c r="B496" s="260" t="s">
        <v>282</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339</v>
      </c>
      <c r="C499" s="56">
        <v>45729</v>
      </c>
      <c r="D499" s="128" t="s">
        <v>664</v>
      </c>
      <c r="E499" s="128"/>
      <c r="G499" t="str">
        <f t="shared" si="7"/>
        <v>March</v>
      </c>
    </row>
    <row r="500" spans="1:7">
      <c r="A500" s="122" t="s">
        <v>344</v>
      </c>
      <c r="B500" s="160" t="s">
        <v>339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266</v>
      </c>
      <c r="B503" s="260" t="s">
        <v>67</v>
      </c>
      <c r="C503" s="56">
        <v>45729</v>
      </c>
      <c r="D503" s="128" t="s">
        <v>664</v>
      </c>
      <c r="E503" s="128"/>
      <c r="G503" t="str">
        <f t="shared" si="7"/>
        <v>March</v>
      </c>
    </row>
    <row r="504" spans="1:7">
      <c r="A504" s="122" t="s">
        <v>372</v>
      </c>
      <c r="B504" s="225" t="s">
        <v>302</v>
      </c>
      <c r="C504" s="56">
        <v>45729</v>
      </c>
      <c r="D504" s="128" t="s">
        <v>664</v>
      </c>
      <c r="E504" s="128"/>
      <c r="G504" t="str">
        <f t="shared" si="7"/>
        <v>March</v>
      </c>
    </row>
    <row r="505" spans="1:7">
      <c r="A505" s="122" t="s">
        <v>263</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350</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367</v>
      </c>
      <c r="B509" s="147" t="s">
        <v>351</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378</v>
      </c>
      <c r="B513" s="225" t="s">
        <v>302</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288</v>
      </c>
      <c r="B515" s="258" t="s">
        <v>127</v>
      </c>
      <c r="C515" s="56">
        <v>45729</v>
      </c>
      <c r="D515" s="156">
        <v>1170</v>
      </c>
      <c r="E515" s="156"/>
      <c r="F515" s="113" t="s">
        <v>653</v>
      </c>
      <c r="G515" t="str">
        <f t="shared" ref="G515:G578" si="8">TEXT(C515,"mmmm")</f>
        <v>March</v>
      </c>
    </row>
    <row r="516" spans="1:7" ht="15.75">
      <c r="A516" s="123" t="s">
        <v>327</v>
      </c>
      <c r="B516" s="258" t="s">
        <v>592</v>
      </c>
      <c r="C516" s="56">
        <v>45729</v>
      </c>
      <c r="D516" s="128" t="s">
        <v>664</v>
      </c>
      <c r="E516" s="128"/>
      <c r="G516" t="str">
        <f t="shared" si="8"/>
        <v>March</v>
      </c>
    </row>
    <row r="517" spans="1:7">
      <c r="A517" s="123" t="s">
        <v>375</v>
      </c>
      <c r="B517" s="160" t="s">
        <v>339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381</v>
      </c>
      <c r="B522" s="160" t="s">
        <v>339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301</v>
      </c>
      <c r="B527" s="163" t="s">
        <v>302</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269</v>
      </c>
      <c r="B531" s="164" t="s">
        <v>638</v>
      </c>
      <c r="C531" s="56">
        <v>45730</v>
      </c>
      <c r="D531" s="128"/>
      <c r="E531" s="128"/>
      <c r="F531" s="128" t="s">
        <v>697</v>
      </c>
      <c r="G531" t="str">
        <f t="shared" si="8"/>
        <v>March</v>
      </c>
    </row>
    <row r="532" spans="1:7">
      <c r="A532" s="122" t="s">
        <v>571</v>
      </c>
      <c r="B532" s="260" t="s">
        <v>282</v>
      </c>
      <c r="C532" s="56">
        <v>45730</v>
      </c>
      <c r="D532" s="128"/>
      <c r="E532" s="128"/>
      <c r="F532" s="128" t="s">
        <v>664</v>
      </c>
      <c r="G532" t="str">
        <f t="shared" si="8"/>
        <v>March</v>
      </c>
    </row>
    <row r="533" spans="1:7" ht="15.75">
      <c r="A533" s="122" t="s">
        <v>354</v>
      </c>
      <c r="B533" s="258" t="s">
        <v>592</v>
      </c>
      <c r="C533" s="56">
        <v>45730</v>
      </c>
      <c r="D533" s="128"/>
      <c r="E533" s="128"/>
      <c r="F533" s="128" t="s">
        <v>697</v>
      </c>
      <c r="G533" t="str">
        <f t="shared" si="8"/>
        <v>March</v>
      </c>
    </row>
    <row r="534" spans="1:7">
      <c r="A534" s="122" t="s">
        <v>522</v>
      </c>
      <c r="B534" s="160" t="s">
        <v>339</v>
      </c>
      <c r="C534" s="56">
        <v>45730</v>
      </c>
      <c r="D534" s="128"/>
      <c r="E534" s="128"/>
      <c r="F534" s="128" t="s">
        <v>664</v>
      </c>
      <c r="G534" t="str">
        <f t="shared" si="8"/>
        <v>March</v>
      </c>
    </row>
    <row r="535" spans="1:7">
      <c r="A535" s="122" t="s">
        <v>285</v>
      </c>
      <c r="B535" s="260" t="s">
        <v>282</v>
      </c>
      <c r="C535" s="56">
        <v>45730</v>
      </c>
      <c r="D535" s="128"/>
      <c r="E535" s="128"/>
      <c r="F535" s="128" t="s">
        <v>664</v>
      </c>
      <c r="G535" t="str">
        <f t="shared" si="8"/>
        <v>March</v>
      </c>
    </row>
    <row r="536" spans="1:7" ht="15.75">
      <c r="A536" s="122" t="s">
        <v>296</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347</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281</v>
      </c>
      <c r="B547" s="260" t="s">
        <v>282</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339</v>
      </c>
      <c r="C550" s="56">
        <v>45730</v>
      </c>
      <c r="D550" s="128"/>
      <c r="E550" s="128"/>
      <c r="F550" s="128" t="s">
        <v>664</v>
      </c>
      <c r="G550" t="str">
        <f t="shared" si="8"/>
        <v>March</v>
      </c>
    </row>
    <row r="551" spans="1:7">
      <c r="A551" s="122" t="s">
        <v>344</v>
      </c>
      <c r="B551" s="160" t="s">
        <v>339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266</v>
      </c>
      <c r="B554" s="260" t="s">
        <v>67</v>
      </c>
      <c r="C554" s="56">
        <v>45730</v>
      </c>
      <c r="D554" s="128" t="s">
        <v>664</v>
      </c>
      <c r="E554" s="128"/>
      <c r="F554" s="128" t="s">
        <v>664</v>
      </c>
      <c r="G554" t="str">
        <f t="shared" si="8"/>
        <v>March</v>
      </c>
    </row>
    <row r="555" spans="1:7">
      <c r="A555" s="122" t="s">
        <v>372</v>
      </c>
      <c r="B555" s="225" t="s">
        <v>302</v>
      </c>
      <c r="C555" s="56">
        <v>45730</v>
      </c>
      <c r="D555" s="128" t="s">
        <v>664</v>
      </c>
      <c r="E555" s="128"/>
      <c r="F555" s="128" t="s">
        <v>664</v>
      </c>
      <c r="G555" t="str">
        <f t="shared" si="8"/>
        <v>March</v>
      </c>
    </row>
    <row r="556" spans="1:7">
      <c r="A556" s="122" t="s">
        <v>263</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350</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367</v>
      </c>
      <c r="B560" s="147" t="s">
        <v>351</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378</v>
      </c>
      <c r="B564" s="225" t="s">
        <v>302</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288</v>
      </c>
      <c r="B566" s="258" t="s">
        <v>127</v>
      </c>
      <c r="C566" s="56">
        <v>45730</v>
      </c>
      <c r="D566" s="128" t="s">
        <v>664</v>
      </c>
      <c r="E566" s="128"/>
      <c r="F566" s="128"/>
      <c r="G566" t="str">
        <f t="shared" si="8"/>
        <v>March</v>
      </c>
    </row>
    <row r="567" spans="1:7" ht="15.75">
      <c r="A567" s="123" t="s">
        <v>327</v>
      </c>
      <c r="B567" s="258" t="s">
        <v>592</v>
      </c>
      <c r="C567" s="56">
        <v>45730</v>
      </c>
      <c r="D567" s="128"/>
      <c r="E567" s="128"/>
      <c r="F567" s="128" t="s">
        <v>711</v>
      </c>
      <c r="G567" t="str">
        <f t="shared" si="8"/>
        <v>March</v>
      </c>
    </row>
    <row r="568" spans="1:7">
      <c r="A568" s="123" t="s">
        <v>375</v>
      </c>
      <c r="B568" s="160" t="s">
        <v>339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381</v>
      </c>
      <c r="B573" s="160" t="s">
        <v>339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301</v>
      </c>
      <c r="B578" s="163" t="s">
        <v>302</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269</v>
      </c>
      <c r="B582" s="164" t="s">
        <v>638</v>
      </c>
      <c r="C582" s="56">
        <v>45733</v>
      </c>
      <c r="E582" s="43"/>
      <c r="F582" s="128" t="s">
        <v>697</v>
      </c>
      <c r="G582" t="str">
        <f t="shared" si="9"/>
        <v>March</v>
      </c>
    </row>
    <row r="583" spans="1:7" ht="15.75">
      <c r="A583" s="122" t="s">
        <v>354</v>
      </c>
      <c r="B583" s="258" t="s">
        <v>592</v>
      </c>
      <c r="C583" s="56">
        <v>45733</v>
      </c>
      <c r="E583" s="43"/>
      <c r="F583" s="128" t="s">
        <v>697</v>
      </c>
      <c r="G583" t="str">
        <f t="shared" si="9"/>
        <v>March</v>
      </c>
    </row>
    <row r="584" spans="1:7">
      <c r="A584" s="122" t="s">
        <v>285</v>
      </c>
      <c r="B584" s="260" t="s">
        <v>282</v>
      </c>
      <c r="C584" s="56">
        <v>45733</v>
      </c>
      <c r="E584" s="43"/>
      <c r="F584" s="128" t="s">
        <v>664</v>
      </c>
      <c r="G584" t="str">
        <f t="shared" si="9"/>
        <v>March</v>
      </c>
    </row>
    <row r="585" spans="1:7" ht="15.75">
      <c r="A585" s="122" t="s">
        <v>296</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347</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281</v>
      </c>
      <c r="B589" s="260" t="s">
        <v>282</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339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263</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378</v>
      </c>
      <c r="B599" s="225" t="s">
        <v>302</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288</v>
      </c>
      <c r="B601" s="258" t="s">
        <v>127</v>
      </c>
      <c r="C601" s="56">
        <v>45733</v>
      </c>
      <c r="E601" s="43"/>
      <c r="F601" s="128" t="s">
        <v>664</v>
      </c>
      <c r="G601" t="str">
        <f t="shared" si="9"/>
        <v>March</v>
      </c>
    </row>
    <row r="602" spans="1:7" ht="15.75">
      <c r="A602" s="123" t="s">
        <v>327</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381</v>
      </c>
      <c r="B607" s="160" t="s">
        <v>339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301</v>
      </c>
      <c r="B611" s="163" t="s">
        <v>302</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339</v>
      </c>
      <c r="C616" s="56">
        <v>45733</v>
      </c>
      <c r="D616" s="43">
        <v>656</v>
      </c>
      <c r="E616" s="43"/>
      <c r="F616" s="128"/>
      <c r="G616" t="str">
        <f t="shared" si="9"/>
        <v>March</v>
      </c>
    </row>
    <row r="617" spans="1:7">
      <c r="A617" s="122" t="s">
        <v>269</v>
      </c>
      <c r="B617" s="164" t="s">
        <v>638</v>
      </c>
      <c r="C617" s="56">
        <v>45734</v>
      </c>
      <c r="E617" s="43"/>
      <c r="F617" s="140" t="s">
        <v>697</v>
      </c>
      <c r="G617" t="str">
        <f t="shared" si="9"/>
        <v>March</v>
      </c>
    </row>
    <row r="618" spans="1:7" ht="15.75">
      <c r="A618" s="122" t="s">
        <v>354</v>
      </c>
      <c r="B618" s="258" t="s">
        <v>592</v>
      </c>
      <c r="C618" s="56">
        <v>45734</v>
      </c>
      <c r="E618" s="43"/>
      <c r="F618" s="140" t="s">
        <v>697</v>
      </c>
      <c r="G618" t="str">
        <f t="shared" si="9"/>
        <v>March</v>
      </c>
    </row>
    <row r="619" spans="1:7">
      <c r="A619" s="122" t="s">
        <v>281</v>
      </c>
      <c r="B619" s="260" t="s">
        <v>282</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288</v>
      </c>
      <c r="B622" s="258" t="s">
        <v>127</v>
      </c>
      <c r="C622" s="56">
        <v>45734</v>
      </c>
      <c r="D622" s="43">
        <v>315</v>
      </c>
      <c r="E622" s="43"/>
      <c r="G622" t="str">
        <f t="shared" si="9"/>
        <v>March</v>
      </c>
    </row>
    <row r="623" spans="1:7" ht="15.75">
      <c r="A623" s="123" t="s">
        <v>327</v>
      </c>
      <c r="B623" s="258" t="s">
        <v>592</v>
      </c>
      <c r="C623" s="56">
        <v>45734</v>
      </c>
      <c r="D623" s="43">
        <v>1230</v>
      </c>
      <c r="E623" s="43"/>
      <c r="F623" s="43" t="s">
        <v>723</v>
      </c>
      <c r="G623" t="str">
        <f t="shared" si="9"/>
        <v>March</v>
      </c>
    </row>
    <row r="624" spans="1:7">
      <c r="A624" s="123" t="s">
        <v>301</v>
      </c>
      <c r="B624" s="163" t="s">
        <v>302</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338</v>
      </c>
      <c r="B626" s="160" t="s">
        <v>339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354</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263</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327</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301</v>
      </c>
      <c r="B635" s="147" t="s">
        <v>302</v>
      </c>
      <c r="C635" s="56">
        <v>45735</v>
      </c>
      <c r="D635" s="128">
        <v>18</v>
      </c>
      <c r="E635" s="43"/>
      <c r="F635" s="113" t="s">
        <v>731</v>
      </c>
      <c r="G635" t="str">
        <f t="shared" si="9"/>
        <v>March</v>
      </c>
    </row>
    <row r="636" spans="1:7">
      <c r="A636" s="225" t="s">
        <v>483</v>
      </c>
      <c r="B636" s="160" t="s">
        <v>339</v>
      </c>
      <c r="C636" s="56">
        <v>45735</v>
      </c>
      <c r="D636" s="128">
        <v>728</v>
      </c>
      <c r="E636" s="43"/>
      <c r="F636" s="113" t="s">
        <v>732</v>
      </c>
      <c r="G636" t="str">
        <f t="shared" si="9"/>
        <v>March</v>
      </c>
    </row>
    <row r="637" spans="1:7">
      <c r="A637" s="225" t="s">
        <v>338</v>
      </c>
      <c r="B637" s="160" t="s">
        <v>339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301</v>
      </c>
      <c r="B642" s="225" t="s">
        <v>302</v>
      </c>
      <c r="C642" s="56">
        <v>45736</v>
      </c>
      <c r="D642" s="128" t="s">
        <v>664</v>
      </c>
      <c r="E642" s="43"/>
      <c r="G642" t="str">
        <f t="shared" si="9"/>
        <v>March</v>
      </c>
    </row>
    <row r="643" spans="1:7">
      <c r="A643" s="225" t="s">
        <v>483</v>
      </c>
      <c r="B643" s="160" t="s">
        <v>339</v>
      </c>
      <c r="C643" s="56">
        <v>45736</v>
      </c>
      <c r="D643" s="128">
        <v>700</v>
      </c>
      <c r="E643" s="43"/>
      <c r="F643" s="113" t="s">
        <v>735</v>
      </c>
      <c r="G643" t="str">
        <f t="shared" ref="G643:G706" si="10">TEXT(C643,"mmmm")</f>
        <v>March</v>
      </c>
    </row>
    <row r="644" spans="1:7">
      <c r="A644" s="225" t="s">
        <v>338</v>
      </c>
      <c r="B644" s="160" t="s">
        <v>339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263</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301</v>
      </c>
      <c r="B653" s="163" t="s">
        <v>302</v>
      </c>
      <c r="C653" s="56">
        <v>45736</v>
      </c>
      <c r="D653" s="128" t="s">
        <v>664</v>
      </c>
      <c r="E653" s="43"/>
      <c r="G653" t="str">
        <f t="shared" si="10"/>
        <v>March</v>
      </c>
    </row>
    <row r="654" spans="1:7">
      <c r="A654" s="225" t="s">
        <v>483</v>
      </c>
      <c r="B654" s="160" t="s">
        <v>339</v>
      </c>
      <c r="C654" s="56">
        <v>45736</v>
      </c>
      <c r="D654" s="128">
        <v>700</v>
      </c>
      <c r="E654" s="43"/>
      <c r="F654" s="113" t="s">
        <v>735</v>
      </c>
      <c r="G654" t="str">
        <f t="shared" si="10"/>
        <v>March</v>
      </c>
    </row>
    <row r="655" spans="1:7">
      <c r="A655" s="225" t="s">
        <v>338</v>
      </c>
      <c r="B655" s="160" t="s">
        <v>339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263</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301</v>
      </c>
      <c r="B663" s="113" t="s">
        <v>302</v>
      </c>
      <c r="C663" s="56">
        <v>45737</v>
      </c>
      <c r="D663" s="128"/>
      <c r="E663" s="43"/>
      <c r="F663" s="128" t="s">
        <v>741</v>
      </c>
      <c r="G663" t="str">
        <f t="shared" si="10"/>
        <v>March</v>
      </c>
    </row>
    <row r="664" spans="1:7">
      <c r="A664" s="225" t="s">
        <v>483</v>
      </c>
      <c r="B664" s="160" t="s">
        <v>339</v>
      </c>
      <c r="C664" s="56">
        <v>45737</v>
      </c>
      <c r="D664" s="128">
        <v>709</v>
      </c>
      <c r="E664" s="43"/>
      <c r="F664" s="113" t="s">
        <v>742</v>
      </c>
      <c r="G664" t="str">
        <f t="shared" si="10"/>
        <v>March</v>
      </c>
    </row>
    <row r="665" spans="1:7">
      <c r="A665" s="225" t="s">
        <v>338</v>
      </c>
      <c r="B665" s="160" t="s">
        <v>339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263</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296</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335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296</v>
      </c>
      <c r="B679" s="163" t="s">
        <v>495</v>
      </c>
      <c r="C679" s="56">
        <v>45740</v>
      </c>
      <c r="D679" s="147"/>
      <c r="E679" s="43"/>
      <c r="F679" s="147" t="s">
        <v>753</v>
      </c>
      <c r="G679" t="str">
        <f t="shared" si="10"/>
        <v>March</v>
      </c>
    </row>
    <row r="680" spans="1:7">
      <c r="A680" s="147" t="s">
        <v>483</v>
      </c>
      <c r="B680" s="160" t="s">
        <v>339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339</v>
      </c>
      <c r="C682" s="56">
        <v>45740</v>
      </c>
      <c r="D682" s="147"/>
      <c r="E682" s="43"/>
      <c r="F682" s="147" t="s">
        <v>686</v>
      </c>
      <c r="G682" t="str">
        <f t="shared" si="10"/>
        <v>March</v>
      </c>
    </row>
    <row r="683" spans="1:7">
      <c r="A683" s="160" t="s">
        <v>602</v>
      </c>
      <c r="B683" s="160" t="s">
        <v>339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263</v>
      </c>
      <c r="B685" s="258" t="s">
        <v>592</v>
      </c>
      <c r="C685" s="56">
        <v>45740</v>
      </c>
      <c r="D685" s="147">
        <v>58</v>
      </c>
      <c r="E685" s="43" t="s">
        <v>756</v>
      </c>
      <c r="F685" s="43" t="s">
        <v>757</v>
      </c>
      <c r="G685" t="str">
        <f t="shared" si="10"/>
        <v>March</v>
      </c>
    </row>
    <row r="686" spans="1:7">
      <c r="A686" s="147" t="s">
        <v>291</v>
      </c>
      <c r="B686" s="259" t="s">
        <v>71</v>
      </c>
      <c r="C686" s="56">
        <v>45741</v>
      </c>
      <c r="D686" s="147">
        <v>575</v>
      </c>
      <c r="E686" s="43"/>
      <c r="G686" t="str">
        <f t="shared" si="10"/>
        <v>March</v>
      </c>
    </row>
    <row r="687" spans="1:7">
      <c r="A687" s="160" t="s">
        <v>602</v>
      </c>
      <c r="B687" s="160" t="s">
        <v>339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263</v>
      </c>
      <c r="B689" s="147" t="s">
        <v>67</v>
      </c>
      <c r="C689" s="56">
        <v>45741</v>
      </c>
      <c r="D689" s="147">
        <v>574</v>
      </c>
      <c r="E689" s="43"/>
      <c r="F689" s="113" t="s">
        <v>759</v>
      </c>
      <c r="G689" t="str">
        <f t="shared" si="10"/>
        <v>March</v>
      </c>
    </row>
    <row r="690" spans="1:7" ht="15.75">
      <c r="A690" s="147" t="s">
        <v>335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296</v>
      </c>
      <c r="B693" s="163" t="s">
        <v>495</v>
      </c>
      <c r="C693" s="56">
        <v>45741</v>
      </c>
      <c r="D693" s="147" t="s">
        <v>664</v>
      </c>
      <c r="E693" s="43"/>
      <c r="G693" t="str">
        <f t="shared" si="10"/>
        <v>March</v>
      </c>
    </row>
    <row r="694" spans="1:7">
      <c r="A694" s="147" t="s">
        <v>483</v>
      </c>
      <c r="B694" s="160" t="s">
        <v>339</v>
      </c>
      <c r="C694" s="56">
        <v>45741</v>
      </c>
      <c r="D694" s="147">
        <v>630</v>
      </c>
      <c r="E694" s="43" t="s">
        <v>764</v>
      </c>
      <c r="F694" s="113" t="s">
        <v>763</v>
      </c>
      <c r="G694" t="str">
        <f t="shared" si="10"/>
        <v>March</v>
      </c>
    </row>
    <row r="695" spans="1:7">
      <c r="A695" s="147" t="s">
        <v>301</v>
      </c>
      <c r="B695" s="147" t="s">
        <v>302</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344</v>
      </c>
      <c r="B697" s="160" t="s">
        <v>339</v>
      </c>
      <c r="C697" s="56">
        <v>45741</v>
      </c>
      <c r="D697" s="147"/>
      <c r="E697" s="43"/>
      <c r="F697" s="147" t="s">
        <v>686</v>
      </c>
      <c r="G697" t="str">
        <f t="shared" si="10"/>
        <v>March</v>
      </c>
    </row>
    <row r="698" spans="1:7">
      <c r="A698" s="147" t="s">
        <v>342</v>
      </c>
      <c r="B698" s="160" t="s">
        <v>339</v>
      </c>
      <c r="C698" s="56">
        <v>45741</v>
      </c>
      <c r="D698" s="148">
        <v>1065</v>
      </c>
      <c r="E698" s="147" t="s">
        <v>754</v>
      </c>
      <c r="F698" s="113" t="s">
        <v>766</v>
      </c>
      <c r="G698" t="str">
        <f t="shared" si="10"/>
        <v>March</v>
      </c>
    </row>
    <row r="699" spans="1:7">
      <c r="A699" s="147" t="s">
        <v>263</v>
      </c>
      <c r="B699" s="147" t="s">
        <v>351</v>
      </c>
      <c r="C699" s="56">
        <v>45741</v>
      </c>
      <c r="D699" s="147"/>
      <c r="E699" s="43"/>
      <c r="F699" s="147" t="s">
        <v>767</v>
      </c>
      <c r="G699" t="str">
        <f t="shared" si="10"/>
        <v>March</v>
      </c>
    </row>
    <row r="700" spans="1:7">
      <c r="A700" s="147" t="s">
        <v>375</v>
      </c>
      <c r="B700" s="160" t="s">
        <v>339</v>
      </c>
      <c r="C700" s="56">
        <v>45741</v>
      </c>
      <c r="D700" s="147"/>
      <c r="E700" s="43"/>
      <c r="F700" s="147" t="s">
        <v>686</v>
      </c>
      <c r="G700" t="str">
        <f t="shared" si="10"/>
        <v>March</v>
      </c>
    </row>
    <row r="701" spans="1:7" ht="15.75">
      <c r="A701" s="147" t="s">
        <v>293</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354</v>
      </c>
      <c r="B703" s="258" t="s">
        <v>592</v>
      </c>
      <c r="C703" s="56">
        <v>45741</v>
      </c>
      <c r="D703" s="160"/>
      <c r="E703" s="43"/>
      <c r="F703" s="160" t="s">
        <v>749</v>
      </c>
      <c r="G703" t="str">
        <f t="shared" si="10"/>
        <v>March</v>
      </c>
    </row>
    <row r="704" spans="1:7">
      <c r="A704" s="147" t="s">
        <v>566</v>
      </c>
      <c r="B704" s="147" t="s">
        <v>351</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307</v>
      </c>
      <c r="B708" s="147" t="s">
        <v>278</v>
      </c>
      <c r="C708" s="56">
        <v>45741</v>
      </c>
      <c r="D708" s="43">
        <v>1333</v>
      </c>
      <c r="E708" s="43"/>
      <c r="G708" t="str">
        <f t="shared" si="11"/>
        <v>March</v>
      </c>
    </row>
    <row r="709" spans="1:7">
      <c r="A709" s="147" t="s">
        <v>370</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263</v>
      </c>
      <c r="B712" s="225" t="s">
        <v>67</v>
      </c>
      <c r="C712" s="56">
        <v>45742</v>
      </c>
      <c r="D712" s="225">
        <v>545</v>
      </c>
      <c r="E712" s="43"/>
      <c r="F712" s="113" t="s">
        <v>772</v>
      </c>
      <c r="G712" t="str">
        <f t="shared" si="11"/>
        <v>March</v>
      </c>
    </row>
    <row r="713" spans="1:7" ht="15.75">
      <c r="A713" s="147" t="s">
        <v>335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296</v>
      </c>
      <c r="B716" s="163" t="s">
        <v>495</v>
      </c>
      <c r="C716" s="56">
        <v>45742</v>
      </c>
      <c r="D716" s="225" t="s">
        <v>664</v>
      </c>
      <c r="E716" s="43"/>
      <c r="G716" t="str">
        <f t="shared" si="11"/>
        <v>March</v>
      </c>
    </row>
    <row r="717" spans="1:7">
      <c r="A717" s="147" t="s">
        <v>483</v>
      </c>
      <c r="B717" s="160" t="s">
        <v>339</v>
      </c>
      <c r="C717" s="56">
        <v>45742</v>
      </c>
      <c r="D717" s="225">
        <v>894</v>
      </c>
      <c r="E717" s="43" t="s">
        <v>765</v>
      </c>
      <c r="F717" s="113" t="s">
        <v>647</v>
      </c>
      <c r="G717" t="str">
        <f t="shared" si="11"/>
        <v>March</v>
      </c>
    </row>
    <row r="718" spans="1:7">
      <c r="A718" s="147" t="s">
        <v>301</v>
      </c>
      <c r="B718" s="225" t="s">
        <v>302</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342</v>
      </c>
      <c r="B720" s="160" t="s">
        <v>339</v>
      </c>
      <c r="C720" s="56">
        <v>45742</v>
      </c>
      <c r="D720" s="225">
        <v>825</v>
      </c>
      <c r="E720" s="43" t="s">
        <v>774</v>
      </c>
      <c r="F720" s="113" t="s">
        <v>649</v>
      </c>
      <c r="G720" t="str">
        <f t="shared" si="11"/>
        <v>March</v>
      </c>
    </row>
    <row r="721" spans="1:7">
      <c r="A721" s="147" t="s">
        <v>263</v>
      </c>
      <c r="B721" s="147" t="s">
        <v>351</v>
      </c>
      <c r="C721" s="56">
        <v>45742</v>
      </c>
      <c r="D721" s="225">
        <v>159</v>
      </c>
      <c r="E721" s="43" t="s">
        <v>765</v>
      </c>
      <c r="F721" s="113" t="s">
        <v>680</v>
      </c>
      <c r="G721" t="str">
        <f t="shared" si="11"/>
        <v>March</v>
      </c>
    </row>
    <row r="722" spans="1:7">
      <c r="A722" s="147" t="s">
        <v>375</v>
      </c>
      <c r="B722" s="160" t="s">
        <v>339</v>
      </c>
      <c r="C722" s="56">
        <v>45742</v>
      </c>
      <c r="D722" s="225"/>
      <c r="E722" s="43"/>
      <c r="F722" s="225" t="s">
        <v>686</v>
      </c>
      <c r="G722" t="str">
        <f t="shared" si="11"/>
        <v>March</v>
      </c>
    </row>
    <row r="723" spans="1:7">
      <c r="A723" s="147" t="s">
        <v>566</v>
      </c>
      <c r="B723" s="147" t="s">
        <v>351</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307</v>
      </c>
      <c r="B727" s="147" t="s">
        <v>278</v>
      </c>
      <c r="C727" s="56">
        <v>45742</v>
      </c>
      <c r="D727" s="224">
        <v>1701</v>
      </c>
      <c r="E727" s="113" t="s">
        <v>750</v>
      </c>
      <c r="F727" s="113" t="s">
        <v>777</v>
      </c>
      <c r="G727" t="str">
        <f t="shared" si="11"/>
        <v>March</v>
      </c>
    </row>
    <row r="728" spans="1:7" ht="15.75">
      <c r="A728" s="147" t="s">
        <v>370</v>
      </c>
      <c r="B728" s="258" t="s">
        <v>592</v>
      </c>
      <c r="C728" s="56">
        <v>45743</v>
      </c>
      <c r="D728" s="225">
        <v>178</v>
      </c>
      <c r="E728" s="113" t="s">
        <v>750</v>
      </c>
      <c r="F728" s="113" t="s">
        <v>644</v>
      </c>
      <c r="G728" t="str">
        <f t="shared" si="11"/>
        <v>March</v>
      </c>
    </row>
    <row r="729" spans="1:7">
      <c r="A729" s="147" t="s">
        <v>566</v>
      </c>
      <c r="B729" s="147" t="s">
        <v>351</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263</v>
      </c>
      <c r="B731" s="147" t="s">
        <v>67</v>
      </c>
      <c r="C731" s="56">
        <v>45743</v>
      </c>
      <c r="D731" s="225">
        <v>593</v>
      </c>
      <c r="E731" s="43"/>
      <c r="F731" s="113" t="s">
        <v>779</v>
      </c>
      <c r="G731" t="str">
        <f t="shared" si="11"/>
        <v>March</v>
      </c>
    </row>
    <row r="732" spans="1:7" ht="15.75">
      <c r="A732" s="147" t="s">
        <v>335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296</v>
      </c>
      <c r="B734" s="163" t="s">
        <v>495</v>
      </c>
      <c r="C734" s="56">
        <v>45743</v>
      </c>
      <c r="D734" s="225" t="s">
        <v>664</v>
      </c>
      <c r="E734" s="43"/>
      <c r="G734" t="str">
        <f t="shared" si="11"/>
        <v>March</v>
      </c>
    </row>
    <row r="735" spans="1:7">
      <c r="A735" s="147" t="s">
        <v>381</v>
      </c>
      <c r="B735" s="160" t="s">
        <v>339</v>
      </c>
      <c r="C735" s="56">
        <v>45743</v>
      </c>
      <c r="D735" s="225">
        <v>310</v>
      </c>
      <c r="E735" s="43"/>
      <c r="G735" t="str">
        <f t="shared" si="11"/>
        <v>March</v>
      </c>
    </row>
    <row r="736" spans="1:7">
      <c r="A736" s="147" t="s">
        <v>301</v>
      </c>
      <c r="B736" s="147" t="s">
        <v>302</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342</v>
      </c>
      <c r="B738" s="160" t="s">
        <v>339</v>
      </c>
      <c r="C738" s="56">
        <v>45743</v>
      </c>
      <c r="D738" s="225">
        <v>705</v>
      </c>
      <c r="E738" s="113" t="s">
        <v>754</v>
      </c>
      <c r="G738" t="str">
        <f t="shared" si="11"/>
        <v>March</v>
      </c>
      <c r="H738" s="171"/>
      <c r="I738" s="171"/>
      <c r="J738" s="171"/>
      <c r="K738" s="171"/>
      <c r="L738" s="171"/>
      <c r="M738" s="171"/>
    </row>
    <row r="739" spans="1:13">
      <c r="A739" s="147" t="s">
        <v>263</v>
      </c>
      <c r="B739" s="147" t="s">
        <v>351</v>
      </c>
      <c r="C739" s="56">
        <v>45743</v>
      </c>
      <c r="D739" s="225">
        <v>416</v>
      </c>
      <c r="E739" s="113" t="s">
        <v>783</v>
      </c>
      <c r="F739" s="113" t="s">
        <v>779</v>
      </c>
      <c r="G739" t="str">
        <f t="shared" si="11"/>
        <v>March</v>
      </c>
      <c r="H739" s="171"/>
      <c r="I739" s="270"/>
      <c r="J739" s="270"/>
      <c r="K739" s="171"/>
      <c r="L739" s="171"/>
      <c r="M739" s="171"/>
    </row>
    <row r="740" spans="1:13">
      <c r="A740" s="147" t="s">
        <v>375</v>
      </c>
      <c r="B740" s="160" t="s">
        <v>339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296</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370</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351</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263</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296</v>
      </c>
      <c r="B752" s="163" t="s">
        <v>495</v>
      </c>
      <c r="C752" s="56">
        <v>45744</v>
      </c>
      <c r="D752" s="225"/>
      <c r="E752" s="43"/>
      <c r="F752" s="225" t="s">
        <v>664</v>
      </c>
      <c r="G752" t="str">
        <f t="shared" si="11"/>
        <v>March</v>
      </c>
      <c r="H752" s="171"/>
      <c r="I752" s="171"/>
      <c r="J752" s="171"/>
      <c r="K752" s="171"/>
      <c r="L752" s="171"/>
      <c r="M752" s="171"/>
    </row>
    <row r="753" spans="1:13">
      <c r="A753" s="147" t="s">
        <v>301</v>
      </c>
      <c r="B753" s="147" t="s">
        <v>302</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263</v>
      </c>
      <c r="B755" s="147" t="s">
        <v>351</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278</v>
      </c>
      <c r="C760" s="56">
        <v>45744</v>
      </c>
      <c r="D760" s="225">
        <v>161</v>
      </c>
      <c r="E760" s="43" t="s">
        <v>682</v>
      </c>
      <c r="F760" s="43" t="s">
        <v>791</v>
      </c>
      <c r="G760" t="str">
        <f t="shared" si="11"/>
        <v>March</v>
      </c>
    </row>
    <row r="761" spans="1:13">
      <c r="A761" s="140" t="s">
        <v>307</v>
      </c>
      <c r="B761" s="147" t="s">
        <v>278</v>
      </c>
      <c r="C761" s="56">
        <v>45744</v>
      </c>
      <c r="D761" s="225">
        <v>546</v>
      </c>
      <c r="E761" s="43" t="s">
        <v>792</v>
      </c>
      <c r="F761" s="138" t="s">
        <v>793</v>
      </c>
      <c r="G761" t="str">
        <f t="shared" si="11"/>
        <v>March</v>
      </c>
    </row>
    <row r="762" spans="1:13">
      <c r="A762" s="147" t="s">
        <v>370</v>
      </c>
      <c r="B762" s="147" t="s">
        <v>590</v>
      </c>
      <c r="C762" s="56">
        <v>45747</v>
      </c>
      <c r="D762" s="225">
        <v>715</v>
      </c>
      <c r="E762" s="113" t="s">
        <v>750</v>
      </c>
      <c r="F762" s="113" t="s">
        <v>794</v>
      </c>
      <c r="G762" t="str">
        <f t="shared" si="11"/>
        <v>March</v>
      </c>
    </row>
    <row r="763" spans="1:13">
      <c r="A763" s="147" t="s">
        <v>344</v>
      </c>
      <c r="B763" s="160" t="s">
        <v>339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263</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296</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370</v>
      </c>
      <c r="B769" s="258" t="s">
        <v>592</v>
      </c>
      <c r="C769" s="56">
        <v>45747</v>
      </c>
      <c r="D769" s="225">
        <v>374</v>
      </c>
      <c r="E769" s="113" t="s">
        <v>682</v>
      </c>
      <c r="F769" s="113" t="s">
        <v>637</v>
      </c>
      <c r="G769" t="str">
        <f t="shared" si="11"/>
        <v>March</v>
      </c>
      <c r="H769" s="171"/>
      <c r="I769" s="171"/>
      <c r="J769" s="171"/>
      <c r="K769" s="171"/>
    </row>
    <row r="770" spans="1:11">
      <c r="A770" s="147" t="s">
        <v>263</v>
      </c>
      <c r="B770" s="147" t="s">
        <v>351</v>
      </c>
      <c r="C770" s="56">
        <v>45747</v>
      </c>
      <c r="D770" s="225">
        <v>0</v>
      </c>
      <c r="E770" s="43"/>
      <c r="F770" s="225" t="s">
        <v>798</v>
      </c>
      <c r="G770" t="str">
        <f t="shared" si="11"/>
        <v>March</v>
      </c>
      <c r="H770" s="270"/>
      <c r="I770" s="270"/>
      <c r="J770" s="270"/>
      <c r="K770" s="171"/>
    </row>
    <row r="771" spans="1:11">
      <c r="A771" s="147" t="s">
        <v>524</v>
      </c>
      <c r="B771" s="160" t="s">
        <v>339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278</v>
      </c>
      <c r="C777" s="56">
        <v>45747</v>
      </c>
      <c r="D777" s="147">
        <v>0</v>
      </c>
      <c r="E777" s="43"/>
      <c r="F777" s="147" t="s">
        <v>663</v>
      </c>
      <c r="G777" t="str">
        <f t="shared" si="12"/>
        <v>March</v>
      </c>
      <c r="H777" s="171"/>
      <c r="I777" s="171"/>
      <c r="J777" s="171"/>
      <c r="K777" s="171"/>
    </row>
    <row r="778" spans="1:11" ht="15.75">
      <c r="A778" s="147" t="s">
        <v>222</v>
      </c>
      <c r="B778" s="258" t="s">
        <v>127</v>
      </c>
      <c r="C778" s="56">
        <v>45747</v>
      </c>
      <c r="D778" s="148">
        <v>1355</v>
      </c>
      <c r="E778" s="43"/>
      <c r="G778" t="str">
        <f t="shared" si="12"/>
        <v>March</v>
      </c>
      <c r="H778" s="171"/>
      <c r="I778" s="171"/>
      <c r="J778" s="171"/>
      <c r="K778" s="171"/>
    </row>
    <row r="779" spans="1:11">
      <c r="A779" s="147" t="s">
        <v>196</v>
      </c>
      <c r="B779" s="147" t="s">
        <v>278</v>
      </c>
      <c r="C779" s="56">
        <v>45747</v>
      </c>
      <c r="D779" s="148">
        <v>2227</v>
      </c>
      <c r="E779" s="43"/>
      <c r="G779" t="str">
        <f t="shared" si="12"/>
        <v>March</v>
      </c>
      <c r="H779" s="171"/>
      <c r="I779" s="171"/>
      <c r="J779" s="171"/>
      <c r="K779" s="171"/>
    </row>
    <row r="780" spans="1:11">
      <c r="A780" s="147" t="s">
        <v>370</v>
      </c>
      <c r="B780" s="147" t="s">
        <v>590</v>
      </c>
      <c r="C780" s="56">
        <v>45748</v>
      </c>
      <c r="D780" s="147" t="s">
        <v>664</v>
      </c>
      <c r="E780" s="43"/>
      <c r="G780" t="str">
        <f t="shared" si="12"/>
        <v>April</v>
      </c>
      <c r="H780" s="171"/>
      <c r="I780" s="171"/>
      <c r="J780" s="171"/>
      <c r="K780" s="171"/>
    </row>
    <row r="781" spans="1:11">
      <c r="A781" s="147" t="s">
        <v>338</v>
      </c>
      <c r="B781" s="160" t="s">
        <v>339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263</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370</v>
      </c>
      <c r="B785" s="258" t="s">
        <v>592</v>
      </c>
      <c r="C785" s="56">
        <v>45748</v>
      </c>
      <c r="D785" s="147" t="s">
        <v>664</v>
      </c>
      <c r="E785" s="43"/>
      <c r="G785" t="str">
        <f t="shared" si="12"/>
        <v>April</v>
      </c>
      <c r="H785" s="171"/>
      <c r="I785" s="171"/>
      <c r="J785" s="171"/>
      <c r="K785" s="171"/>
    </row>
    <row r="786" spans="1:11">
      <c r="A786" s="147" t="s">
        <v>375</v>
      </c>
      <c r="B786" s="160" t="s">
        <v>339</v>
      </c>
      <c r="C786" s="56">
        <v>45748</v>
      </c>
      <c r="D786" s="147"/>
      <c r="E786" s="43"/>
      <c r="F786" s="147" t="s">
        <v>708</v>
      </c>
      <c r="G786" t="str">
        <f t="shared" si="12"/>
        <v>April</v>
      </c>
      <c r="H786" s="171"/>
      <c r="I786" s="171"/>
      <c r="J786" s="171"/>
      <c r="K786" s="171"/>
    </row>
    <row r="787" spans="1:11">
      <c r="A787" s="147" t="s">
        <v>274</v>
      </c>
      <c r="B787" s="147" t="s">
        <v>278</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222</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370</v>
      </c>
      <c r="B794" s="147" t="s">
        <v>590</v>
      </c>
      <c r="C794" s="56">
        <v>45749</v>
      </c>
      <c r="D794" s="147" t="s">
        <v>664</v>
      </c>
      <c r="E794" s="43"/>
      <c r="G794" t="str">
        <f t="shared" si="12"/>
        <v>April</v>
      </c>
      <c r="H794" s="171"/>
      <c r="I794" s="171"/>
      <c r="J794" s="171"/>
      <c r="K794" s="171"/>
    </row>
    <row r="795" spans="1:11">
      <c r="A795" s="147" t="s">
        <v>338</v>
      </c>
      <c r="B795" s="160" t="s">
        <v>339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263</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370</v>
      </c>
      <c r="B799" s="258" t="s">
        <v>592</v>
      </c>
      <c r="C799" s="56">
        <v>45749</v>
      </c>
      <c r="D799" s="147" t="s">
        <v>664</v>
      </c>
      <c r="E799" s="43"/>
      <c r="G799" t="str">
        <f t="shared" si="12"/>
        <v>April</v>
      </c>
      <c r="H799" s="270"/>
      <c r="I799" s="270"/>
      <c r="J799" s="171"/>
      <c r="K799" s="171"/>
    </row>
    <row r="800" spans="1:11">
      <c r="A800" s="147" t="s">
        <v>375</v>
      </c>
      <c r="B800" s="160" t="s">
        <v>339</v>
      </c>
      <c r="C800" s="56">
        <v>45749</v>
      </c>
      <c r="D800" s="147">
        <v>0</v>
      </c>
      <c r="E800" s="43"/>
      <c r="F800" s="147" t="s">
        <v>708</v>
      </c>
      <c r="G800" t="str">
        <f t="shared" si="12"/>
        <v>April</v>
      </c>
      <c r="H800" s="270"/>
      <c r="I800" s="270"/>
      <c r="J800" s="171"/>
      <c r="K800" s="171"/>
    </row>
    <row r="801" spans="1:11">
      <c r="A801" s="147" t="s">
        <v>274</v>
      </c>
      <c r="B801" s="147" t="s">
        <v>278</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222</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370</v>
      </c>
      <c r="B808" s="258" t="s">
        <v>592</v>
      </c>
      <c r="C808" s="56">
        <v>45750</v>
      </c>
      <c r="E808" s="43"/>
      <c r="F808" s="160" t="s">
        <v>805</v>
      </c>
      <c r="G808" t="str">
        <f t="shared" si="12"/>
        <v>April</v>
      </c>
    </row>
    <row r="809" spans="1:11">
      <c r="A809" s="147" t="s">
        <v>551</v>
      </c>
      <c r="B809" s="160" t="s">
        <v>339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274</v>
      </c>
      <c r="B813" s="147" t="s">
        <v>278</v>
      </c>
      <c r="C813" s="56">
        <v>45750</v>
      </c>
      <c r="D813" s="43">
        <v>344</v>
      </c>
      <c r="E813" s="43"/>
      <c r="F813" s="43" t="s">
        <v>809</v>
      </c>
      <c r="G813" t="str">
        <f t="shared" si="12"/>
        <v>April</v>
      </c>
    </row>
    <row r="814" spans="1:11">
      <c r="A814" s="147" t="s">
        <v>541</v>
      </c>
      <c r="B814" s="147" t="s">
        <v>278</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222</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263</v>
      </c>
      <c r="B822" s="259" t="s">
        <v>71</v>
      </c>
      <c r="C822" s="56">
        <v>45751</v>
      </c>
      <c r="D822" s="43">
        <v>635</v>
      </c>
      <c r="E822" s="43"/>
      <c r="F822" s="43" t="s">
        <v>814</v>
      </c>
      <c r="G822" t="str">
        <f t="shared" si="12"/>
        <v>April</v>
      </c>
    </row>
    <row r="823" spans="1:7">
      <c r="A823" s="147" t="s">
        <v>483</v>
      </c>
      <c r="B823" s="160" t="s">
        <v>339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263</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278</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222</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278</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339</v>
      </c>
      <c r="C838" s="56">
        <v>45754</v>
      </c>
      <c r="D838" s="147">
        <v>132</v>
      </c>
      <c r="E838" s="43"/>
      <c r="G838" t="str">
        <f t="shared" si="13"/>
        <v>April</v>
      </c>
    </row>
    <row r="839" spans="1:7">
      <c r="A839" s="147" t="s">
        <v>296</v>
      </c>
      <c r="B839" s="160" t="s">
        <v>339</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75">
      <c r="A841" s="147" t="s">
        <v>383</v>
      </c>
      <c r="B841" s="258" t="s">
        <v>592</v>
      </c>
      <c r="C841" s="56">
        <v>45754</v>
      </c>
      <c r="D841" s="43">
        <v>198</v>
      </c>
      <c r="E841" s="43">
        <v>198</v>
      </c>
      <c r="F841" s="43" t="s">
        <v>821</v>
      </c>
      <c r="G841" t="str">
        <f t="shared" si="13"/>
        <v>April</v>
      </c>
    </row>
    <row r="842" spans="1:7" ht="15.75">
      <c r="A842" s="147" t="s">
        <v>296</v>
      </c>
      <c r="B842" s="258" t="s">
        <v>592</v>
      </c>
      <c r="C842" s="56">
        <v>45754</v>
      </c>
      <c r="D842" s="43">
        <v>180</v>
      </c>
      <c r="E842" s="43"/>
      <c r="F842" s="43" t="s">
        <v>725</v>
      </c>
      <c r="G842" t="str">
        <f t="shared" si="13"/>
        <v>April</v>
      </c>
    </row>
    <row r="843" spans="1:7">
      <c r="A843" s="147" t="s">
        <v>301</v>
      </c>
      <c r="B843" s="147" t="s">
        <v>302</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278</v>
      </c>
      <c r="C847" s="56">
        <v>45755</v>
      </c>
      <c r="D847" s="161">
        <v>1871</v>
      </c>
      <c r="E847" s="43"/>
      <c r="F847" s="43" t="s">
        <v>824</v>
      </c>
      <c r="G847" t="str">
        <f t="shared" si="13"/>
        <v>April</v>
      </c>
    </row>
    <row r="848" spans="1:7">
      <c r="A848" s="147" t="s">
        <v>81</v>
      </c>
      <c r="B848" s="147" t="s">
        <v>302</v>
      </c>
      <c r="C848" s="56">
        <v>45755</v>
      </c>
      <c r="D848" s="43">
        <v>343</v>
      </c>
      <c r="E848" s="43"/>
      <c r="G848" t="str">
        <f t="shared" si="13"/>
        <v>April</v>
      </c>
    </row>
    <row r="849" spans="1:7">
      <c r="A849" s="147" t="s">
        <v>301</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327</v>
      </c>
      <c r="B853" s="258" t="s">
        <v>127</v>
      </c>
      <c r="C853" s="56">
        <v>45755</v>
      </c>
      <c r="D853" s="43">
        <v>150</v>
      </c>
      <c r="E853" s="43"/>
      <c r="G853" t="str">
        <f t="shared" si="13"/>
        <v>April</v>
      </c>
    </row>
    <row r="854" spans="1:7" ht="15.75">
      <c r="A854" s="147" t="s">
        <v>222</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278</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339</v>
      </c>
      <c r="C860" s="56">
        <v>45756</v>
      </c>
      <c r="D860" s="161">
        <v>1376</v>
      </c>
      <c r="E860" s="43"/>
      <c r="F860" s="43" t="s">
        <v>827</v>
      </c>
      <c r="G860" t="str">
        <f t="shared" si="13"/>
        <v>April</v>
      </c>
    </row>
    <row r="861" spans="1:7">
      <c r="A861" s="147" t="s">
        <v>357</v>
      </c>
      <c r="B861" s="147" t="s">
        <v>351</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327</v>
      </c>
      <c r="B864" s="147" t="s">
        <v>591</v>
      </c>
      <c r="C864" s="56">
        <v>45756</v>
      </c>
      <c r="D864" s="43">
        <v>295</v>
      </c>
      <c r="E864" s="43"/>
      <c r="G864" t="str">
        <f t="shared" si="13"/>
        <v>April</v>
      </c>
    </row>
    <row r="865" spans="1:7" ht="15.75">
      <c r="A865" s="147" t="s">
        <v>222</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278</v>
      </c>
      <c r="C869" s="56">
        <v>45757</v>
      </c>
      <c r="E869" s="43"/>
      <c r="F869" s="147" t="s">
        <v>708</v>
      </c>
      <c r="G869" t="str">
        <f t="shared" si="13"/>
        <v>April</v>
      </c>
    </row>
    <row r="870" spans="1:7">
      <c r="A870" s="263" t="s">
        <v>541</v>
      </c>
      <c r="B870" s="147" t="s">
        <v>278</v>
      </c>
      <c r="C870" s="56">
        <v>45757</v>
      </c>
      <c r="E870" s="43"/>
      <c r="F870" s="147" t="s">
        <v>708</v>
      </c>
      <c r="G870" t="str">
        <f t="shared" si="13"/>
        <v>April</v>
      </c>
    </row>
    <row r="871" spans="1:7">
      <c r="A871" s="147" t="s">
        <v>499</v>
      </c>
      <c r="B871" s="160" t="s">
        <v>339</v>
      </c>
      <c r="C871" s="56">
        <v>45757</v>
      </c>
      <c r="D871" s="43">
        <v>875</v>
      </c>
      <c r="E871" s="43"/>
      <c r="F871" s="43" t="s">
        <v>828</v>
      </c>
      <c r="G871" t="str">
        <f t="shared" si="13"/>
        <v>April</v>
      </c>
    </row>
    <row r="872" spans="1:7">
      <c r="A872" s="147" t="s">
        <v>520</v>
      </c>
      <c r="B872" s="147" t="s">
        <v>351</v>
      </c>
      <c r="C872" s="56">
        <v>45757</v>
      </c>
      <c r="D872" s="43">
        <v>711</v>
      </c>
      <c r="E872" s="43"/>
      <c r="F872" s="43" t="s">
        <v>829</v>
      </c>
      <c r="G872" t="str">
        <f t="shared" si="13"/>
        <v>April</v>
      </c>
    </row>
    <row r="873" spans="1:7">
      <c r="A873" s="147" t="s">
        <v>357</v>
      </c>
      <c r="B873" s="259" t="s">
        <v>71</v>
      </c>
      <c r="C873" s="56">
        <v>45757</v>
      </c>
      <c r="D873" s="43">
        <v>627</v>
      </c>
      <c r="E873" s="43"/>
      <c r="G873" t="str">
        <f t="shared" si="13"/>
        <v>April</v>
      </c>
    </row>
    <row r="874" spans="1:7" ht="15.75">
      <c r="A874" s="147" t="s">
        <v>296</v>
      </c>
      <c r="B874" s="258" t="s">
        <v>592</v>
      </c>
      <c r="C874" s="56">
        <v>45757</v>
      </c>
      <c r="D874" s="43">
        <v>426</v>
      </c>
      <c r="E874" s="43">
        <v>360</v>
      </c>
      <c r="F874" s="43" t="s">
        <v>830</v>
      </c>
      <c r="G874" t="str">
        <f t="shared" si="13"/>
        <v>April</v>
      </c>
    </row>
    <row r="875" spans="1:7" ht="15.75">
      <c r="A875" s="147" t="s">
        <v>327</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357</v>
      </c>
      <c r="B877" s="147" t="s">
        <v>351</v>
      </c>
      <c r="C877" s="56">
        <v>45758</v>
      </c>
      <c r="D877" s="43">
        <v>431</v>
      </c>
      <c r="E877" s="43"/>
      <c r="G877" t="str">
        <f t="shared" si="13"/>
        <v>April</v>
      </c>
    </row>
    <row r="878" spans="1:7">
      <c r="A878" s="147" t="s">
        <v>499</v>
      </c>
      <c r="B878" s="160" t="s">
        <v>339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278</v>
      </c>
      <c r="C880" s="56">
        <v>45758</v>
      </c>
      <c r="E880" s="43"/>
      <c r="F880" s="147" t="s">
        <v>708</v>
      </c>
      <c r="G880" t="str">
        <f t="shared" si="13"/>
        <v>April</v>
      </c>
    </row>
    <row r="881" spans="1:7">
      <c r="A881" s="147" t="s">
        <v>274</v>
      </c>
      <c r="B881" s="147" t="s">
        <v>278</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339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327</v>
      </c>
      <c r="B887" s="258" t="s">
        <v>127</v>
      </c>
      <c r="C887" s="56">
        <v>45758</v>
      </c>
      <c r="E887" s="43">
        <v>899</v>
      </c>
      <c r="F887" s="43" t="s">
        <v>838</v>
      </c>
      <c r="G887" t="str">
        <f t="shared" si="13"/>
        <v>April</v>
      </c>
    </row>
    <row r="888" spans="1:7">
      <c r="A888" s="147" t="s">
        <v>357</v>
      </c>
      <c r="B888" s="147" t="s">
        <v>351</v>
      </c>
      <c r="C888" s="56">
        <v>45761</v>
      </c>
      <c r="D888" s="43">
        <v>276</v>
      </c>
      <c r="E888" s="43"/>
      <c r="F888" s="147"/>
      <c r="G888" t="str">
        <f t="shared" si="13"/>
        <v>April</v>
      </c>
    </row>
    <row r="889" spans="1:7">
      <c r="A889" s="147" t="s">
        <v>499</v>
      </c>
      <c r="B889" s="160" t="s">
        <v>339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361</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364</v>
      </c>
      <c r="B893" s="147" t="s">
        <v>351</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357</v>
      </c>
      <c r="B898" s="147" t="s">
        <v>351</v>
      </c>
      <c r="C898" s="56">
        <v>45762</v>
      </c>
      <c r="D898" s="43">
        <v>779</v>
      </c>
      <c r="E898" s="43"/>
      <c r="F898" s="43" t="s">
        <v>662</v>
      </c>
      <c r="G898" t="str">
        <f t="shared" si="13"/>
        <v>April</v>
      </c>
    </row>
    <row r="899" spans="1:7">
      <c r="A899" s="147" t="s">
        <v>499</v>
      </c>
      <c r="B899" s="160" t="s">
        <v>339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361</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364</v>
      </c>
      <c r="B903" s="147" t="s">
        <v>351</v>
      </c>
      <c r="C903" s="56">
        <v>45762</v>
      </c>
      <c r="D903" s="43">
        <v>845</v>
      </c>
      <c r="E903" s="43"/>
      <c r="G903" t="str">
        <f t="shared" si="14"/>
        <v>April</v>
      </c>
    </row>
    <row r="904" spans="1:7" ht="15.75">
      <c r="A904" s="147" t="s">
        <v>296</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277</v>
      </c>
      <c r="B910" s="258" t="s">
        <v>278</v>
      </c>
      <c r="C910" s="56">
        <v>45762</v>
      </c>
      <c r="D910" s="161">
        <v>1538</v>
      </c>
      <c r="E910" s="43"/>
      <c r="F910" s="43" t="s">
        <v>847</v>
      </c>
      <c r="G910" t="str">
        <f t="shared" si="14"/>
        <v>April</v>
      </c>
    </row>
    <row r="911" spans="1:7">
      <c r="A911" s="147" t="s">
        <v>269</v>
      </c>
      <c r="B911" s="160" t="s">
        <v>339</v>
      </c>
      <c r="C911" s="56">
        <v>45763</v>
      </c>
      <c r="E911" s="43"/>
      <c r="F911" s="147" t="s">
        <v>848</v>
      </c>
      <c r="G911" t="str">
        <f t="shared" si="14"/>
        <v>April</v>
      </c>
    </row>
    <row r="912" spans="1:7">
      <c r="A912" s="147" t="s">
        <v>277</v>
      </c>
      <c r="B912" s="147" t="s">
        <v>278</v>
      </c>
      <c r="C912" s="56">
        <v>45763</v>
      </c>
      <c r="D912" s="161">
        <v>2713</v>
      </c>
      <c r="E912" s="43"/>
      <c r="F912" s="43" t="s">
        <v>849</v>
      </c>
      <c r="G912" t="str">
        <f t="shared" si="14"/>
        <v>April</v>
      </c>
    </row>
    <row r="913" spans="1:7">
      <c r="A913" s="147" t="s">
        <v>357</v>
      </c>
      <c r="B913" s="147" t="s">
        <v>351</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361</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364</v>
      </c>
      <c r="B917" s="147" t="s">
        <v>351</v>
      </c>
      <c r="C917" s="56">
        <v>45763</v>
      </c>
      <c r="D917" s="43">
        <v>400</v>
      </c>
      <c r="E917" s="43"/>
      <c r="G917" t="str">
        <f t="shared" si="14"/>
        <v>April</v>
      </c>
    </row>
    <row r="918" spans="1:7" ht="15.75">
      <c r="A918" s="147" t="s">
        <v>296</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277</v>
      </c>
      <c r="B925" s="147" t="s">
        <v>278</v>
      </c>
      <c r="C925" s="56">
        <v>45764</v>
      </c>
      <c r="D925" s="43">
        <v>862</v>
      </c>
      <c r="E925" s="43"/>
      <c r="F925" s="43" t="s">
        <v>855</v>
      </c>
      <c r="G925" t="str">
        <f t="shared" si="14"/>
        <v>April</v>
      </c>
    </row>
    <row r="926" spans="1:7">
      <c r="A926" s="320" t="s">
        <v>357</v>
      </c>
      <c r="B926" s="320" t="s">
        <v>351</v>
      </c>
      <c r="C926" s="56">
        <v>45764</v>
      </c>
      <c r="D926" s="43">
        <v>338</v>
      </c>
      <c r="E926" s="43"/>
      <c r="F926" s="43" t="s">
        <v>856</v>
      </c>
      <c r="G926" t="str">
        <f t="shared" si="14"/>
        <v>April</v>
      </c>
    </row>
    <row r="927" spans="1:7">
      <c r="A927" s="320" t="s">
        <v>499</v>
      </c>
      <c r="B927" s="160" t="s">
        <v>339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361</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364</v>
      </c>
      <c r="B931" s="322" t="s">
        <v>351</v>
      </c>
      <c r="C931" s="56">
        <v>45764</v>
      </c>
      <c r="D931" s="43">
        <v>906</v>
      </c>
      <c r="E931" s="43"/>
      <c r="G931" t="str">
        <f t="shared" si="14"/>
        <v>April</v>
      </c>
    </row>
    <row r="932" spans="1:7">
      <c r="A932" s="323" t="s">
        <v>296</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370</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277</v>
      </c>
      <c r="B937" s="147" t="s">
        <v>278</v>
      </c>
      <c r="C937" s="56">
        <v>45765</v>
      </c>
      <c r="D937" s="161">
        <v>1507</v>
      </c>
      <c r="E937" s="43"/>
      <c r="F937" s="79" t="s">
        <v>861</v>
      </c>
      <c r="G937" t="str">
        <f t="shared" si="14"/>
        <v>April</v>
      </c>
    </row>
    <row r="938" spans="1:7">
      <c r="A938" s="320" t="s">
        <v>357</v>
      </c>
      <c r="B938" s="320" t="s">
        <v>351</v>
      </c>
      <c r="C938" s="56">
        <v>45765</v>
      </c>
      <c r="D938" s="43">
        <v>26</v>
      </c>
      <c r="E938" s="43"/>
      <c r="F938" s="43" t="s">
        <v>862</v>
      </c>
      <c r="G938" t="str">
        <f t="shared" si="14"/>
        <v>April</v>
      </c>
    </row>
    <row r="939" spans="1:7">
      <c r="A939" s="320" t="s">
        <v>499</v>
      </c>
      <c r="B939" s="160" t="s">
        <v>339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361</v>
      </c>
      <c r="B941" s="147" t="s">
        <v>127</v>
      </c>
      <c r="C941" s="56">
        <v>45765</v>
      </c>
      <c r="D941" s="43">
        <v>370</v>
      </c>
      <c r="E941" s="43"/>
      <c r="F941" s="43" t="s">
        <v>864</v>
      </c>
      <c r="G941" t="str">
        <f t="shared" si="14"/>
        <v>April</v>
      </c>
    </row>
    <row r="942" spans="1:7">
      <c r="A942" s="321" t="s">
        <v>501</v>
      </c>
      <c r="B942" s="160" t="s">
        <v>339</v>
      </c>
      <c r="C942" s="56">
        <v>45765</v>
      </c>
      <c r="D942" s="43">
        <v>706</v>
      </c>
      <c r="E942" s="43"/>
      <c r="F942" s="43" t="s">
        <v>680</v>
      </c>
      <c r="G942" t="str">
        <f t="shared" si="14"/>
        <v>April</v>
      </c>
    </row>
    <row r="943" spans="1:7">
      <c r="A943" s="147" t="s">
        <v>364</v>
      </c>
      <c r="B943" s="322" t="s">
        <v>351</v>
      </c>
      <c r="C943" s="56">
        <v>45765</v>
      </c>
      <c r="D943" s="43">
        <v>198</v>
      </c>
      <c r="E943" s="43"/>
      <c r="F943" s="43" t="s">
        <v>865</v>
      </c>
      <c r="G943" t="str">
        <f t="shared" si="14"/>
        <v>April</v>
      </c>
    </row>
    <row r="944" spans="1:7">
      <c r="A944" s="320" t="s">
        <v>296</v>
      </c>
      <c r="B944" s="327" t="s">
        <v>592</v>
      </c>
      <c r="C944" s="56">
        <v>45765</v>
      </c>
      <c r="E944" s="161">
        <v>6350</v>
      </c>
      <c r="F944" s="43" t="s">
        <v>866</v>
      </c>
      <c r="G944" t="str">
        <f t="shared" si="14"/>
        <v>April</v>
      </c>
    </row>
    <row r="945" spans="1:7">
      <c r="A945" s="320" t="s">
        <v>296</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333</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357</v>
      </c>
      <c r="B951" s="320" t="s">
        <v>351</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361</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364</v>
      </c>
      <c r="B958" s="320" t="s">
        <v>351</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357</v>
      </c>
      <c r="B963" s="320" t="s">
        <v>351</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359</v>
      </c>
      <c r="B967" s="320" t="s">
        <v>278</v>
      </c>
      <c r="C967" s="336">
        <v>45769</v>
      </c>
      <c r="D967" s="161">
        <v>1864</v>
      </c>
      <c r="F967" s="43" t="s">
        <v>882</v>
      </c>
      <c r="G967" t="str">
        <f t="shared" si="15"/>
        <v>April</v>
      </c>
    </row>
    <row r="968" spans="1:7">
      <c r="A968" s="320" t="s">
        <v>364</v>
      </c>
      <c r="B968" s="320" t="s">
        <v>351</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296</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333</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357</v>
      </c>
      <c r="B977" s="320" t="s">
        <v>351</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278</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359</v>
      </c>
      <c r="B982" s="320" t="s">
        <v>278</v>
      </c>
      <c r="C982" s="56">
        <v>45770</v>
      </c>
      <c r="D982" s="161">
        <v>1514</v>
      </c>
      <c r="F982" s="43" t="s">
        <v>891</v>
      </c>
      <c r="G982" t="str">
        <f t="shared" si="15"/>
        <v>April</v>
      </c>
    </row>
    <row r="983" spans="1:7">
      <c r="A983" s="320" t="s">
        <v>296</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31"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278</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359</v>
      </c>
      <c r="B994" s="320" t="s">
        <v>278</v>
      </c>
      <c r="C994" s="56">
        <v>45771</v>
      </c>
      <c r="D994" s="161">
        <v>1095</v>
      </c>
      <c r="F994" s="79" t="s">
        <v>900</v>
      </c>
      <c r="G994" t="str">
        <f t="shared" si="16"/>
        <v>April</v>
      </c>
    </row>
    <row r="995" spans="1:7">
      <c r="A995" s="320" t="s">
        <v>364</v>
      </c>
      <c r="B995" s="320" t="s">
        <v>351</v>
      </c>
      <c r="C995" s="56">
        <v>45771</v>
      </c>
      <c r="D995" s="43">
        <v>64</v>
      </c>
      <c r="F995" s="147" t="s">
        <v>901</v>
      </c>
      <c r="G995" t="str">
        <f t="shared" si="16"/>
        <v>April</v>
      </c>
    </row>
    <row r="996" spans="1:7">
      <c r="A996" s="320" t="s">
        <v>296</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293</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278</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359</v>
      </c>
      <c r="B1007" s="320" t="s">
        <v>278</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364</v>
      </c>
      <c r="B1009" s="321" t="s">
        <v>351</v>
      </c>
      <c r="C1009" s="56">
        <v>45772</v>
      </c>
      <c r="D1009" s="43">
        <v>21</v>
      </c>
      <c r="F1009" s="79" t="s">
        <v>911</v>
      </c>
      <c r="G1009" t="str">
        <f t="shared" si="16"/>
        <v>April</v>
      </c>
    </row>
    <row r="1010" spans="1:7">
      <c r="A1010" s="344" t="s">
        <v>296</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333</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296</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364</v>
      </c>
      <c r="B1032" s="147" t="s">
        <v>351</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359</v>
      </c>
      <c r="B1037" s="320" t="s">
        <v>339</v>
      </c>
      <c r="C1037" s="56">
        <v>45777</v>
      </c>
      <c r="D1037" s="43">
        <v>594</v>
      </c>
      <c r="F1037" s="43" t="s">
        <v>928</v>
      </c>
      <c r="G1037" t="str">
        <f t="shared" si="16"/>
        <v>April</v>
      </c>
    </row>
    <row r="1038" spans="1:7">
      <c r="A1038" s="343" t="s">
        <v>296</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364</v>
      </c>
      <c r="B1042" s="147" t="s">
        <v>351</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359</v>
      </c>
      <c r="B1048" s="147" t="s">
        <v>116</v>
      </c>
      <c r="C1048" s="56">
        <v>45778</v>
      </c>
      <c r="E1048" s="43"/>
      <c r="F1048" s="147" t="s">
        <v>929</v>
      </c>
      <c r="G1048" t="str">
        <f t="shared" si="16"/>
        <v>May</v>
      </c>
    </row>
    <row r="1049" spans="1:7">
      <c r="A1049" s="140" t="s">
        <v>296</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0">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296</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339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8"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79"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296</v>
      </c>
      <c r="B1071" s="320" t="s">
        <v>592</v>
      </c>
      <c r="C1071" s="56">
        <v>45783</v>
      </c>
      <c r="D1071" s="43">
        <v>155</v>
      </c>
      <c r="F1071" s="43" t="s">
        <v>765</v>
      </c>
      <c r="G1071" t="str">
        <f t="shared" si="18"/>
        <v>May</v>
      </c>
    </row>
    <row r="1072" spans="1:7">
      <c r="A1072" s="342" t="s">
        <v>296</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8"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79"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263</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79" t="s">
        <v>127</v>
      </c>
      <c r="C1089" s="56">
        <v>45784</v>
      </c>
      <c r="D1089" s="161">
        <v>1052</v>
      </c>
      <c r="F1089" s="43" t="s">
        <v>957</v>
      </c>
      <c r="G1089" t="str">
        <f>TEXT(C1089,"mmmm")</f>
        <v>May</v>
      </c>
    </row>
    <row r="1090" spans="1:7">
      <c r="A1090" s="373" t="s">
        <v>465</v>
      </c>
      <c r="B1090" s="379"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263</v>
      </c>
      <c r="B1113" s="320" t="s">
        <v>592</v>
      </c>
      <c r="C1113" s="56">
        <v>45790</v>
      </c>
      <c r="D1113" s="43">
        <v>55</v>
      </c>
      <c r="F1113" s="43" t="s">
        <v>971</v>
      </c>
      <c r="G1113" t="str">
        <f t="shared" si="20"/>
        <v>May</v>
      </c>
    </row>
    <row r="1114" spans="1:7">
      <c r="A1114" s="344" t="s">
        <v>296</v>
      </c>
      <c r="B1114" s="320" t="s">
        <v>592</v>
      </c>
      <c r="C1114" s="56">
        <v>45790</v>
      </c>
      <c r="F1114" s="43" t="s">
        <v>972</v>
      </c>
      <c r="G1114" t="str">
        <f t="shared" si="20"/>
        <v>May</v>
      </c>
    </row>
    <row r="1115" spans="1:7">
      <c r="A1115" s="1032" t="s">
        <v>296</v>
      </c>
      <c r="B1115" s="320" t="s">
        <v>592</v>
      </c>
      <c r="C1115" s="56">
        <v>45790</v>
      </c>
      <c r="F1115" s="43" t="s">
        <v>972</v>
      </c>
      <c r="G1115" t="str">
        <f t="shared" si="20"/>
        <v>May</v>
      </c>
    </row>
    <row r="1116" spans="1:7">
      <c r="A1116" s="1032"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222</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342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327</v>
      </c>
      <c r="B1125" s="320" t="s">
        <v>127</v>
      </c>
      <c r="C1125" s="56">
        <v>45791</v>
      </c>
      <c r="D1125" s="43">
        <v>1190</v>
      </c>
      <c r="F1125" s="43" t="s">
        <v>691</v>
      </c>
      <c r="G1125" t="str">
        <f t="shared" si="21"/>
        <v>May</v>
      </c>
    </row>
    <row r="1126" spans="1:7">
      <c r="A1126" s="147" t="s">
        <v>222</v>
      </c>
      <c r="B1126" s="147" t="s">
        <v>67</v>
      </c>
      <c r="C1126" s="56">
        <v>45791</v>
      </c>
      <c r="D1126" s="43">
        <v>678</v>
      </c>
      <c r="G1126" t="str">
        <f t="shared" si="21"/>
        <v>May</v>
      </c>
    </row>
    <row r="1127" spans="1:7">
      <c r="A1127" s="140" t="s">
        <v>342</v>
      </c>
      <c r="B1127" s="147" t="s">
        <v>873</v>
      </c>
      <c r="C1127" s="56">
        <v>45792</v>
      </c>
      <c r="F1127" s="381"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359</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315</v>
      </c>
      <c r="B1133" s="320" t="s">
        <v>127</v>
      </c>
      <c r="C1133" s="56">
        <v>45792</v>
      </c>
      <c r="D1133" s="161">
        <v>1580</v>
      </c>
      <c r="F1133" s="43" t="s">
        <v>691</v>
      </c>
      <c r="G1133" t="str">
        <f t="shared" si="21"/>
        <v>May</v>
      </c>
    </row>
    <row r="1134" spans="1:7">
      <c r="A1134" s="147" t="s">
        <v>222</v>
      </c>
      <c r="B1134" s="147" t="s">
        <v>67</v>
      </c>
      <c r="C1134" s="56">
        <v>45792</v>
      </c>
      <c r="D1134" s="43">
        <v>381</v>
      </c>
      <c r="G1134" t="str">
        <f t="shared" si="21"/>
        <v>May</v>
      </c>
    </row>
    <row r="1135" spans="1:7">
      <c r="A1135" s="140" t="s">
        <v>342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222</v>
      </c>
      <c r="B1141" s="147" t="s">
        <v>67</v>
      </c>
      <c r="C1141" s="56">
        <v>45793</v>
      </c>
      <c r="F1141" s="327" t="s">
        <v>984</v>
      </c>
      <c r="G1141" t="str">
        <f t="shared" si="21"/>
        <v>May</v>
      </c>
    </row>
    <row r="1142" spans="1:7">
      <c r="A1142" s="147" t="s">
        <v>569</v>
      </c>
      <c r="B1142" s="147" t="s">
        <v>592</v>
      </c>
      <c r="C1142" s="56">
        <v>45796</v>
      </c>
      <c r="D1142" s="43">
        <v>301</v>
      </c>
      <c r="F1142" s="381"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378</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315</v>
      </c>
      <c r="B1148" s="320" t="s">
        <v>127</v>
      </c>
      <c r="C1148" s="56">
        <v>45796</v>
      </c>
      <c r="D1148" s="43">
        <v>270</v>
      </c>
      <c r="F1148" s="43" t="s">
        <v>703</v>
      </c>
      <c r="G1148" t="str">
        <f t="shared" si="21"/>
        <v>May</v>
      </c>
    </row>
    <row r="1149" spans="1:7">
      <c r="A1149" s="373" t="s">
        <v>250</v>
      </c>
      <c r="B1149" s="320" t="s">
        <v>127</v>
      </c>
      <c r="C1149" s="56">
        <v>45796</v>
      </c>
      <c r="D1149" s="43">
        <v>644</v>
      </c>
      <c r="G1149" t="str">
        <f t="shared" si="21"/>
        <v>May</v>
      </c>
    </row>
    <row r="1150" spans="1:7">
      <c r="A1150" s="147" t="s">
        <v>222</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378</v>
      </c>
      <c r="B1153" s="320" t="s">
        <v>592</v>
      </c>
      <c r="C1153" s="56">
        <v>45797</v>
      </c>
      <c r="D1153" s="43">
        <v>101</v>
      </c>
      <c r="G1153" t="str">
        <f t="shared" si="21"/>
        <v>May</v>
      </c>
    </row>
    <row r="1154" spans="1:7">
      <c r="A1154" s="342" t="s">
        <v>566</v>
      </c>
      <c r="B1154" s="320" t="s">
        <v>910</v>
      </c>
      <c r="C1154" s="56">
        <v>45797</v>
      </c>
      <c r="F1154" s="381" t="s">
        <v>890</v>
      </c>
      <c r="G1154" t="str">
        <f t="shared" si="21"/>
        <v>May</v>
      </c>
    </row>
    <row r="1155" spans="1:7">
      <c r="A1155" s="320" t="s">
        <v>569</v>
      </c>
      <c r="B1155" s="320" t="s">
        <v>592</v>
      </c>
      <c r="C1155" s="56">
        <v>45797</v>
      </c>
      <c r="D1155" s="43">
        <v>191</v>
      </c>
      <c r="F1155" s="43" t="s">
        <v>765</v>
      </c>
      <c r="G1155" t="str">
        <f t="shared" si="21"/>
        <v>May</v>
      </c>
    </row>
    <row r="1156" spans="1:7">
      <c r="A1156" s="320" t="s">
        <v>342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250</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359</v>
      </c>
      <c r="B1160" s="320" t="s">
        <v>592</v>
      </c>
      <c r="C1160" s="56">
        <v>45798</v>
      </c>
      <c r="D1160" s="43">
        <v>181</v>
      </c>
      <c r="G1160" t="str">
        <f t="shared" si="21"/>
        <v>May</v>
      </c>
    </row>
    <row r="1161" spans="1:7">
      <c r="A1161" s="320" t="s">
        <v>342</v>
      </c>
      <c r="B1161" s="320" t="s">
        <v>592</v>
      </c>
      <c r="C1161" s="56">
        <v>45798</v>
      </c>
      <c r="F1161" s="381" t="s">
        <v>992</v>
      </c>
      <c r="G1161" t="str">
        <f t="shared" si="21"/>
        <v>May</v>
      </c>
    </row>
    <row r="1162" spans="1:7">
      <c r="A1162" s="320" t="s">
        <v>263</v>
      </c>
      <c r="B1162" s="320" t="s">
        <v>592</v>
      </c>
      <c r="C1162" s="56">
        <v>45798</v>
      </c>
      <c r="F1162" s="381" t="s">
        <v>993</v>
      </c>
      <c r="G1162" t="str">
        <f t="shared" si="21"/>
        <v>May</v>
      </c>
    </row>
    <row r="1163" spans="1:7">
      <c r="A1163" s="147" t="s">
        <v>435</v>
      </c>
      <c r="B1163" s="147" t="s">
        <v>592</v>
      </c>
      <c r="C1163" s="56">
        <v>45798</v>
      </c>
      <c r="F1163" s="43" t="s">
        <v>878</v>
      </c>
      <c r="G1163" t="str">
        <f t="shared" si="21"/>
        <v>May</v>
      </c>
    </row>
    <row r="1164" spans="1:7">
      <c r="A1164" s="373" t="s">
        <v>327</v>
      </c>
      <c r="B1164" s="320" t="s">
        <v>127</v>
      </c>
      <c r="C1164" s="56">
        <v>45798</v>
      </c>
      <c r="D1164" s="43">
        <v>678</v>
      </c>
      <c r="E1164" s="338">
        <v>2850</v>
      </c>
      <c r="F1164" s="43" t="s">
        <v>994</v>
      </c>
      <c r="G1164" t="str">
        <f t="shared" si="21"/>
        <v>May</v>
      </c>
    </row>
    <row r="1165" spans="1:7">
      <c r="A1165" s="373" t="s">
        <v>250</v>
      </c>
      <c r="B1165" s="320" t="s">
        <v>127</v>
      </c>
      <c r="C1165" s="56">
        <v>45798</v>
      </c>
      <c r="D1165" s="43">
        <v>970</v>
      </c>
      <c r="F1165" s="43" t="s">
        <v>691</v>
      </c>
      <c r="G1165" t="str">
        <f t="shared" si="21"/>
        <v>May</v>
      </c>
    </row>
    <row r="1166" spans="1:7">
      <c r="A1166" s="147" t="s">
        <v>222</v>
      </c>
      <c r="B1166" s="147" t="s">
        <v>67</v>
      </c>
      <c r="C1166" s="56">
        <v>45798</v>
      </c>
      <c r="D1166" s="43">
        <v>600</v>
      </c>
      <c r="G1166" t="str">
        <f t="shared" si="21"/>
        <v>May</v>
      </c>
    </row>
    <row r="1167" spans="1:7">
      <c r="A1167" s="342" t="s">
        <v>310</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315</v>
      </c>
      <c r="B1171" s="320" t="s">
        <v>127</v>
      </c>
      <c r="C1171" s="56">
        <v>45799</v>
      </c>
      <c r="D1171" s="43">
        <v>948</v>
      </c>
      <c r="F1171" s="160" t="s">
        <v>691</v>
      </c>
      <c r="G1171" t="str">
        <f t="shared" si="21"/>
        <v>May</v>
      </c>
    </row>
    <row r="1172" spans="1:7">
      <c r="A1172" s="147" t="s">
        <v>222</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342</v>
      </c>
      <c r="B1175" s="321" t="s">
        <v>592</v>
      </c>
      <c r="C1175" s="56">
        <v>45800</v>
      </c>
      <c r="D1175" s="43">
        <v>236</v>
      </c>
      <c r="F1175" s="43" t="s">
        <v>680</v>
      </c>
      <c r="G1175" t="str">
        <f t="shared" si="21"/>
        <v>May</v>
      </c>
    </row>
    <row r="1176" spans="1:7">
      <c r="A1176" s="327" t="s">
        <v>263</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222</v>
      </c>
      <c r="B1178" s="147" t="s">
        <v>67</v>
      </c>
      <c r="C1178" s="56">
        <v>45800</v>
      </c>
      <c r="F1178" s="381" t="s">
        <v>929</v>
      </c>
      <c r="G1178" t="str">
        <f t="shared" si="21"/>
        <v>May</v>
      </c>
    </row>
    <row r="1179" spans="1:7">
      <c r="A1179" s="342" t="s">
        <v>310</v>
      </c>
      <c r="B1179" s="320" t="s">
        <v>67</v>
      </c>
      <c r="C1179" s="56">
        <v>45800</v>
      </c>
      <c r="D1179" s="43">
        <v>285</v>
      </c>
      <c r="F1179" s="43" t="s">
        <v>1001</v>
      </c>
      <c r="G1179" t="str">
        <f t="shared" si="21"/>
        <v>May</v>
      </c>
    </row>
    <row r="1180" spans="1:7">
      <c r="A1180" s="147" t="s">
        <v>342</v>
      </c>
      <c r="B1180" s="147" t="s">
        <v>592</v>
      </c>
      <c r="C1180" s="56">
        <v>45804</v>
      </c>
      <c r="D1180" s="43">
        <v>224</v>
      </c>
      <c r="F1180" s="43" t="s">
        <v>657</v>
      </c>
      <c r="G1180" t="str">
        <f t="shared" si="21"/>
        <v>May</v>
      </c>
    </row>
    <row r="1181" spans="1:7">
      <c r="A1181" s="320" t="s">
        <v>296</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250</v>
      </c>
      <c r="B1183" s="320" t="s">
        <v>127</v>
      </c>
      <c r="C1183" s="56">
        <v>45804</v>
      </c>
      <c r="D1183" s="43">
        <v>948</v>
      </c>
      <c r="F1183" s="43" t="s">
        <v>1003</v>
      </c>
      <c r="G1183" t="str">
        <f t="shared" si="21"/>
        <v>May</v>
      </c>
    </row>
    <row r="1184" spans="1:7">
      <c r="A1184" s="320" t="s">
        <v>315</v>
      </c>
      <c r="B1184" s="320" t="s">
        <v>127</v>
      </c>
      <c r="C1184" s="56">
        <v>45804</v>
      </c>
      <c r="D1184" s="43">
        <v>954</v>
      </c>
      <c r="F1184" s="43" t="s">
        <v>1004</v>
      </c>
      <c r="G1184" t="str">
        <f t="shared" ref="G1184:G1202" si="22">TEXT(C1184,"mmmm")</f>
        <v>May</v>
      </c>
    </row>
    <row r="1185" spans="1:7">
      <c r="A1185" s="373" t="s">
        <v>234</v>
      </c>
      <c r="B1185" s="320" t="s">
        <v>592</v>
      </c>
      <c r="C1185" s="56">
        <v>45804</v>
      </c>
      <c r="F1185" s="337" t="s">
        <v>785</v>
      </c>
      <c r="G1185" t="str">
        <f t="shared" si="22"/>
        <v>May</v>
      </c>
    </row>
    <row r="1186" spans="1:7">
      <c r="A1186" s="147" t="s">
        <v>222</v>
      </c>
      <c r="B1186" s="147" t="s">
        <v>67</v>
      </c>
      <c r="C1186" s="56">
        <v>45804</v>
      </c>
      <c r="D1186" s="43">
        <v>757</v>
      </c>
      <c r="G1186" t="str">
        <f t="shared" si="22"/>
        <v>May</v>
      </c>
    </row>
    <row r="1187" spans="1:7">
      <c r="A1187" s="147" t="s">
        <v>342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79" t="s">
        <v>315</v>
      </c>
      <c r="B1189" s="323" t="s">
        <v>127</v>
      </c>
      <c r="C1189" s="56">
        <v>45805</v>
      </c>
      <c r="D1189" s="161">
        <v>2783</v>
      </c>
      <c r="F1189" s="43" t="s">
        <v>1006</v>
      </c>
      <c r="G1189" t="str">
        <f t="shared" si="22"/>
        <v>May</v>
      </c>
    </row>
    <row r="1190" spans="1:7">
      <c r="A1190" s="147" t="s">
        <v>222</v>
      </c>
      <c r="B1190" s="147" t="s">
        <v>67</v>
      </c>
      <c r="C1190" s="56">
        <v>45805</v>
      </c>
      <c r="D1190" s="43">
        <v>610</v>
      </c>
      <c r="G1190" t="str">
        <f t="shared" si="22"/>
        <v>May</v>
      </c>
    </row>
    <row r="1191" spans="1:7">
      <c r="A1191" s="147" t="s">
        <v>342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79" t="s">
        <v>315</v>
      </c>
      <c r="B1195" s="323" t="s">
        <v>127</v>
      </c>
      <c r="C1195" s="56">
        <v>45806</v>
      </c>
      <c r="D1195" s="161">
        <v>2248</v>
      </c>
      <c r="F1195" s="43" t="s">
        <v>1008</v>
      </c>
      <c r="G1195" t="str">
        <f t="shared" si="22"/>
        <v>May</v>
      </c>
    </row>
    <row r="1196" spans="1:7">
      <c r="A1196" s="335" t="s">
        <v>250</v>
      </c>
      <c r="B1196" s="323" t="s">
        <v>127</v>
      </c>
      <c r="C1196" s="56">
        <v>45806</v>
      </c>
      <c r="D1196" s="161">
        <v>736</v>
      </c>
      <c r="F1196" s="43" t="s">
        <v>1009</v>
      </c>
      <c r="G1196" t="str">
        <f t="shared" si="22"/>
        <v>May</v>
      </c>
    </row>
    <row r="1197" spans="1:7">
      <c r="A1197" s="147" t="s">
        <v>222</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222</v>
      </c>
      <c r="B1202" s="147" t="s">
        <v>67</v>
      </c>
      <c r="C1202" s="56">
        <v>45807</v>
      </c>
      <c r="D1202" s="43">
        <v>493</v>
      </c>
      <c r="G1202" t="str">
        <f t="shared" si="22"/>
        <v>May</v>
      </c>
    </row>
    <row r="1203" spans="1:7">
      <c r="A1203" s="147" t="s">
        <v>225</v>
      </c>
      <c r="B1203" s="147" t="s">
        <v>127</v>
      </c>
      <c r="C1203" s="56">
        <v>45810</v>
      </c>
      <c r="D1203" s="43">
        <v>800</v>
      </c>
      <c r="G1203" t="s">
        <v>1011</v>
      </c>
    </row>
    <row r="1204" spans="1:7">
      <c r="A1204" s="379" t="s">
        <v>234</v>
      </c>
      <c r="B1204" s="323" t="s">
        <v>592</v>
      </c>
      <c r="C1204" s="56">
        <v>45810</v>
      </c>
      <c r="D1204" s="43">
        <v>275</v>
      </c>
      <c r="G1204" t="s">
        <v>1011</v>
      </c>
    </row>
    <row r="1205" spans="1:7">
      <c r="A1205" s="379" t="s">
        <v>250</v>
      </c>
      <c r="B1205" s="147" t="s">
        <v>127</v>
      </c>
      <c r="C1205" s="56">
        <v>45810</v>
      </c>
      <c r="D1205" s="161">
        <v>1957</v>
      </c>
      <c r="F1205" s="43" t="s">
        <v>1012</v>
      </c>
      <c r="G1205" t="s">
        <v>1011</v>
      </c>
    </row>
    <row r="1206" spans="1:7">
      <c r="A1206" s="147" t="s">
        <v>222</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225</v>
      </c>
      <c r="B1212" s="147" t="s">
        <v>127</v>
      </c>
      <c r="C1212" s="56">
        <v>45811</v>
      </c>
      <c r="D1212" s="43">
        <v>631</v>
      </c>
      <c r="F1212" s="43" t="s">
        <v>1009</v>
      </c>
      <c r="G1212" t="s">
        <v>1011</v>
      </c>
    </row>
    <row r="1213" spans="1:7">
      <c r="A1213" s="379" t="s">
        <v>234</v>
      </c>
      <c r="B1213" s="320" t="s">
        <v>592</v>
      </c>
      <c r="C1213" s="56">
        <v>45811</v>
      </c>
      <c r="D1213" s="43">
        <v>280</v>
      </c>
      <c r="G1213" t="s">
        <v>1011</v>
      </c>
    </row>
    <row r="1214" spans="1:7">
      <c r="A1214" s="379" t="s">
        <v>327</v>
      </c>
      <c r="B1214" s="323" t="s">
        <v>67</v>
      </c>
      <c r="C1214" s="56">
        <v>45811</v>
      </c>
      <c r="F1214" s="147" t="s">
        <v>708</v>
      </c>
      <c r="G1214" t="s">
        <v>1011</v>
      </c>
    </row>
    <row r="1215" spans="1:7">
      <c r="A1215" s="147" t="s">
        <v>222</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225</v>
      </c>
      <c r="B1218" s="147" t="s">
        <v>127</v>
      </c>
      <c r="C1218" s="56">
        <v>45812</v>
      </c>
      <c r="D1218" s="161">
        <v>1401</v>
      </c>
      <c r="G1218" t="s">
        <v>1011</v>
      </c>
    </row>
    <row r="1219" spans="1:7">
      <c r="A1219" s="379" t="s">
        <v>234</v>
      </c>
      <c r="B1219" s="320" t="s">
        <v>592</v>
      </c>
      <c r="C1219" s="56">
        <v>45812</v>
      </c>
      <c r="D1219" s="43">
        <v>310</v>
      </c>
      <c r="G1219" t="s">
        <v>1011</v>
      </c>
    </row>
    <row r="1220" spans="1:7">
      <c r="A1220" s="379" t="s">
        <v>471</v>
      </c>
      <c r="B1220" s="323" t="s">
        <v>127</v>
      </c>
      <c r="C1220" s="56">
        <v>45812</v>
      </c>
      <c r="D1220" s="43">
        <v>610</v>
      </c>
      <c r="F1220" s="43" t="s">
        <v>1017</v>
      </c>
      <c r="G1220" t="s">
        <v>1011</v>
      </c>
    </row>
    <row r="1221" spans="1:7">
      <c r="A1221" s="373" t="s">
        <v>250</v>
      </c>
      <c r="B1221" s="320" t="s">
        <v>127</v>
      </c>
      <c r="C1221" s="56">
        <v>45812</v>
      </c>
      <c r="E1221" s="338">
        <v>8415</v>
      </c>
      <c r="F1221" s="43" t="s">
        <v>1018</v>
      </c>
      <c r="G1221" t="s">
        <v>1011</v>
      </c>
    </row>
    <row r="1222" spans="1:7">
      <c r="A1222" s="147" t="s">
        <v>222</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79" t="s">
        <v>627</v>
      </c>
      <c r="B1224" s="323" t="s">
        <v>592</v>
      </c>
      <c r="C1224" s="56">
        <v>45813</v>
      </c>
      <c r="F1224" s="337" t="s">
        <v>708</v>
      </c>
      <c r="G1224" t="s">
        <v>1011</v>
      </c>
    </row>
    <row r="1225" spans="1:7">
      <c r="A1225" s="335" t="s">
        <v>234</v>
      </c>
      <c r="B1225" s="147" t="s">
        <v>592</v>
      </c>
      <c r="C1225" s="56">
        <v>45813</v>
      </c>
      <c r="F1225" s="337" t="s">
        <v>841</v>
      </c>
      <c r="G1225" t="s">
        <v>1011</v>
      </c>
    </row>
    <row r="1226" spans="1:7">
      <c r="A1226" s="378" t="s">
        <v>471</v>
      </c>
      <c r="B1226" s="388"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222</v>
      </c>
      <c r="B1228" s="147" t="s">
        <v>67</v>
      </c>
      <c r="C1228" s="56">
        <v>45813</v>
      </c>
      <c r="D1228" s="161">
        <v>1101</v>
      </c>
      <c r="F1228" s="43" t="s">
        <v>703</v>
      </c>
      <c r="G1228" t="s">
        <v>1011</v>
      </c>
    </row>
    <row r="1229" spans="1:7">
      <c r="A1229" s="147" t="s">
        <v>222</v>
      </c>
      <c r="B1229" s="147" t="s">
        <v>67</v>
      </c>
      <c r="C1229" s="56">
        <v>45814</v>
      </c>
      <c r="D1229" s="43">
        <v>437</v>
      </c>
      <c r="F1229" s="43" t="s">
        <v>691</v>
      </c>
      <c r="G1229" t="s">
        <v>1011</v>
      </c>
    </row>
    <row r="1230" spans="1:7">
      <c r="A1230" s="160" t="s">
        <v>225</v>
      </c>
      <c r="B1230" s="147" t="s">
        <v>127</v>
      </c>
      <c r="C1230" s="56">
        <v>45817</v>
      </c>
      <c r="D1230" s="161">
        <v>1100</v>
      </c>
      <c r="G1230" t="s">
        <v>1011</v>
      </c>
    </row>
    <row r="1231" spans="1:7">
      <c r="A1231" s="320" t="s">
        <v>333</v>
      </c>
      <c r="B1231" s="320" t="s">
        <v>127</v>
      </c>
      <c r="C1231" s="56">
        <v>45817</v>
      </c>
      <c r="D1231" s="43">
        <v>115</v>
      </c>
      <c r="G1231" t="s">
        <v>1011</v>
      </c>
    </row>
    <row r="1232" spans="1:7">
      <c r="A1232" s="320" t="s">
        <v>628</v>
      </c>
      <c r="B1232" s="320" t="s">
        <v>592</v>
      </c>
      <c r="C1232" s="56">
        <v>45817</v>
      </c>
      <c r="D1232" s="43">
        <v>155</v>
      </c>
      <c r="G1232" t="s">
        <v>1011</v>
      </c>
    </row>
    <row r="1233" spans="1:7">
      <c r="A1233" s="373" t="s">
        <v>234</v>
      </c>
      <c r="B1233" s="320" t="s">
        <v>592</v>
      </c>
      <c r="C1233" s="56">
        <v>45817</v>
      </c>
      <c r="D1233" s="43">
        <v>263</v>
      </c>
      <c r="G1233" t="s">
        <v>1011</v>
      </c>
    </row>
    <row r="1234" spans="1:7">
      <c r="A1234" s="147" t="s">
        <v>222</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234</v>
      </c>
      <c r="B1236" s="320" t="s">
        <v>592</v>
      </c>
      <c r="C1236" s="56">
        <v>45818</v>
      </c>
      <c r="D1236" s="43">
        <v>270</v>
      </c>
      <c r="G1236" t="s">
        <v>1011</v>
      </c>
    </row>
    <row r="1237" spans="1:7">
      <c r="A1237" s="147" t="s">
        <v>222</v>
      </c>
      <c r="B1237" s="147" t="s">
        <v>67</v>
      </c>
      <c r="C1237" s="56">
        <v>45818</v>
      </c>
      <c r="D1237" s="43">
        <v>583</v>
      </c>
      <c r="G1237" t="s">
        <v>1011</v>
      </c>
    </row>
    <row r="1238" spans="1:7">
      <c r="A1238" s="160" t="s">
        <v>225</v>
      </c>
      <c r="B1238" s="147" t="s">
        <v>127</v>
      </c>
      <c r="C1238" s="56">
        <v>45819</v>
      </c>
      <c r="D1238" s="161">
        <v>1975</v>
      </c>
      <c r="F1238" s="43" t="s">
        <v>1009</v>
      </c>
      <c r="G1238" t="s">
        <v>1011</v>
      </c>
    </row>
    <row r="1239" spans="1:7">
      <c r="A1239" s="395" t="s">
        <v>315</v>
      </c>
      <c r="B1239" s="321" t="s">
        <v>127</v>
      </c>
      <c r="C1239" s="56">
        <v>45819</v>
      </c>
      <c r="D1239" s="43">
        <v>370</v>
      </c>
      <c r="F1239" s="43" t="s">
        <v>1009</v>
      </c>
      <c r="G1239" t="s">
        <v>1011</v>
      </c>
    </row>
    <row r="1240" spans="1:7">
      <c r="A1240" s="327" t="s">
        <v>234</v>
      </c>
      <c r="B1240" s="327" t="s">
        <v>592</v>
      </c>
      <c r="C1240" s="56">
        <v>45819</v>
      </c>
      <c r="F1240" s="43" t="s">
        <v>929</v>
      </c>
      <c r="G1240" t="s">
        <v>1011</v>
      </c>
    </row>
    <row r="1241" spans="1:7">
      <c r="A1241" s="404" t="s">
        <v>225</v>
      </c>
      <c r="B1241" s="263" t="s">
        <v>127</v>
      </c>
      <c r="C1241" s="56">
        <v>45820</v>
      </c>
      <c r="D1241" s="161">
        <v>1395</v>
      </c>
      <c r="F1241" s="43" t="s">
        <v>1009</v>
      </c>
      <c r="G1241" t="s">
        <v>1011</v>
      </c>
    </row>
    <row r="1242" spans="1:7">
      <c r="A1242" s="404" t="s">
        <v>327</v>
      </c>
      <c r="B1242" s="263" t="s">
        <v>127</v>
      </c>
      <c r="C1242" s="56">
        <v>45820</v>
      </c>
      <c r="F1242" s="43" t="s">
        <v>708</v>
      </c>
      <c r="G1242" t="s">
        <v>1011</v>
      </c>
    </row>
    <row r="1243" spans="1:7">
      <c r="A1243" s="154" t="s">
        <v>234</v>
      </c>
      <c r="B1243" s="403" t="s">
        <v>592</v>
      </c>
      <c r="C1243" s="56">
        <v>45820</v>
      </c>
      <c r="D1243" s="43">
        <v>395</v>
      </c>
      <c r="G1243" t="s">
        <v>1011</v>
      </c>
    </row>
    <row r="1244" spans="1:7">
      <c r="A1244" s="333" t="s">
        <v>327</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234</v>
      </c>
      <c r="B1246" s="327" t="s">
        <v>592</v>
      </c>
      <c r="C1246" s="56">
        <v>45821</v>
      </c>
      <c r="F1246" s="327" t="s">
        <v>1024</v>
      </c>
      <c r="G1246" t="s">
        <v>1011</v>
      </c>
    </row>
    <row r="1247" spans="1:7">
      <c r="A1247" s="147" t="s">
        <v>222</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225</v>
      </c>
      <c r="B1249" s="327" t="s">
        <v>127</v>
      </c>
      <c r="C1249" s="56">
        <v>45824</v>
      </c>
      <c r="D1249" s="43">
        <v>450</v>
      </c>
      <c r="F1249" s="43" t="s">
        <v>1026</v>
      </c>
      <c r="G1249" t="s">
        <v>1011</v>
      </c>
    </row>
    <row r="1250" spans="1:7">
      <c r="A1250" s="332" t="s">
        <v>234</v>
      </c>
      <c r="B1250" s="332" t="s">
        <v>592</v>
      </c>
      <c r="C1250" s="56">
        <v>45824</v>
      </c>
      <c r="D1250" s="43">
        <v>280</v>
      </c>
      <c r="G1250" t="s">
        <v>1011</v>
      </c>
    </row>
    <row r="1251" spans="1:7">
      <c r="A1251" s="320" t="s">
        <v>315</v>
      </c>
      <c r="B1251" s="320" t="s">
        <v>127</v>
      </c>
      <c r="C1251" s="56">
        <v>45824</v>
      </c>
      <c r="E1251" s="338">
        <v>4976</v>
      </c>
      <c r="F1251" s="320" t="s">
        <v>1027</v>
      </c>
      <c r="G1251" t="s">
        <v>1011</v>
      </c>
    </row>
    <row r="1252" spans="1:7">
      <c r="A1252" s="147" t="s">
        <v>222</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225</v>
      </c>
      <c r="B1254" s="327" t="s">
        <v>127</v>
      </c>
      <c r="C1254" s="56">
        <v>45825</v>
      </c>
      <c r="D1254" s="161">
        <v>1246</v>
      </c>
      <c r="F1254" s="43" t="s">
        <v>1008</v>
      </c>
      <c r="G1254" t="s">
        <v>1011</v>
      </c>
    </row>
    <row r="1255" spans="1:7">
      <c r="A1255" s="332" t="s">
        <v>234</v>
      </c>
      <c r="B1255" s="332" t="s">
        <v>592</v>
      </c>
      <c r="C1255" s="56">
        <v>45825</v>
      </c>
      <c r="D1255" s="43">
        <v>70</v>
      </c>
      <c r="G1255" t="s">
        <v>1011</v>
      </c>
    </row>
    <row r="1256" spans="1:7">
      <c r="A1256" s="321" t="s">
        <v>312</v>
      </c>
      <c r="B1256" s="321" t="s">
        <v>127</v>
      </c>
      <c r="C1256" s="56">
        <v>45825</v>
      </c>
      <c r="D1256" s="161">
        <v>1465</v>
      </c>
      <c r="F1256" s="43" t="s">
        <v>1028</v>
      </c>
      <c r="G1256" t="s">
        <v>1011</v>
      </c>
    </row>
    <row r="1257" spans="1:7">
      <c r="A1257" s="327" t="s">
        <v>315</v>
      </c>
      <c r="B1257" s="327" t="s">
        <v>127</v>
      </c>
      <c r="C1257" s="56">
        <v>45825</v>
      </c>
      <c r="E1257" s="338">
        <v>4177</v>
      </c>
      <c r="F1257" s="43" t="s">
        <v>1029</v>
      </c>
      <c r="G1257" t="s">
        <v>1011</v>
      </c>
    </row>
    <row r="1258" spans="1:7">
      <c r="A1258" s="147" t="s">
        <v>222</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370</v>
      </c>
      <c r="B1261" s="320" t="s">
        <v>1002</v>
      </c>
      <c r="C1261" s="56">
        <v>45826</v>
      </c>
      <c r="F1261" s="43" t="s">
        <v>708</v>
      </c>
      <c r="G1261" t="s">
        <v>1011</v>
      </c>
    </row>
    <row r="1262" spans="1:7">
      <c r="A1262" s="320" t="s">
        <v>569</v>
      </c>
      <c r="B1262" s="320" t="s">
        <v>1002</v>
      </c>
      <c r="C1262" s="56">
        <v>45826</v>
      </c>
      <c r="F1262" s="43" t="s">
        <v>708</v>
      </c>
      <c r="G1262" t="s">
        <v>1011</v>
      </c>
    </row>
    <row r="1263" spans="1:7">
      <c r="A1263" s="147" t="s">
        <v>312</v>
      </c>
      <c r="B1263" s="327" t="s">
        <v>127</v>
      </c>
      <c r="C1263" s="56">
        <v>45826</v>
      </c>
      <c r="D1263" s="161">
        <v>1380</v>
      </c>
      <c r="F1263" s="43" t="s">
        <v>1028</v>
      </c>
      <c r="G1263" t="s">
        <v>1011</v>
      </c>
    </row>
    <row r="1264" spans="1:7">
      <c r="A1264" s="332" t="s">
        <v>234</v>
      </c>
      <c r="B1264" s="332" t="s">
        <v>592</v>
      </c>
      <c r="C1264" s="56">
        <v>45826</v>
      </c>
      <c r="D1264" s="43">
        <v>594</v>
      </c>
      <c r="G1264" t="s">
        <v>1011</v>
      </c>
    </row>
    <row r="1265" spans="1:7">
      <c r="A1265" s="147" t="s">
        <v>222</v>
      </c>
      <c r="B1265" s="147" t="s">
        <v>67</v>
      </c>
      <c r="C1265" s="56">
        <v>45826</v>
      </c>
      <c r="D1265" s="43">
        <v>729</v>
      </c>
      <c r="G1265" t="s">
        <v>1011</v>
      </c>
    </row>
    <row r="1266" spans="1:7">
      <c r="A1266" s="147" t="s">
        <v>222</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19" t="s">
        <v>592</v>
      </c>
      <c r="C1268" s="56">
        <v>45828</v>
      </c>
      <c r="D1268" s="43">
        <v>114</v>
      </c>
      <c r="G1268" t="s">
        <v>1011</v>
      </c>
    </row>
    <row r="1269" spans="1:7">
      <c r="A1269" s="147" t="s">
        <v>234</v>
      </c>
      <c r="B1269" s="327" t="s">
        <v>592</v>
      </c>
      <c r="C1269" s="56">
        <v>45828</v>
      </c>
      <c r="D1269" s="43">
        <v>52</v>
      </c>
      <c r="F1269" s="43" t="s">
        <v>691</v>
      </c>
      <c r="G1269" t="s">
        <v>1011</v>
      </c>
    </row>
    <row r="1270" spans="1:7">
      <c r="A1270" s="332" t="s">
        <v>250</v>
      </c>
      <c r="B1270" s="332" t="s">
        <v>127</v>
      </c>
      <c r="C1270" s="56">
        <v>45828</v>
      </c>
      <c r="F1270" s="327" t="s">
        <v>708</v>
      </c>
      <c r="G1270" t="s">
        <v>1011</v>
      </c>
    </row>
    <row r="1271" spans="1:7">
      <c r="A1271" s="147" t="s">
        <v>222</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79" t="s">
        <v>574</v>
      </c>
      <c r="B1273" s="323" t="s">
        <v>592</v>
      </c>
      <c r="C1273" s="56">
        <v>45831</v>
      </c>
      <c r="D1273" s="43">
        <v>65</v>
      </c>
      <c r="G1273" t="s">
        <v>1011</v>
      </c>
    </row>
    <row r="1274" spans="1:7">
      <c r="A1274" s="147" t="s">
        <v>324</v>
      </c>
      <c r="B1274" s="327" t="s">
        <v>127</v>
      </c>
      <c r="C1274" s="56">
        <v>45831</v>
      </c>
      <c r="D1274" s="43">
        <v>924</v>
      </c>
      <c r="F1274" s="43" t="s">
        <v>691</v>
      </c>
      <c r="G1274" t="s">
        <v>1011</v>
      </c>
    </row>
    <row r="1275" spans="1:7">
      <c r="A1275" s="332" t="s">
        <v>234</v>
      </c>
      <c r="B1275" s="332" t="s">
        <v>592</v>
      </c>
      <c r="C1275" s="56">
        <v>45831</v>
      </c>
      <c r="D1275" s="43">
        <v>68</v>
      </c>
      <c r="F1275" s="43" t="s">
        <v>1004</v>
      </c>
      <c r="G1275" t="s">
        <v>1011</v>
      </c>
    </row>
    <row r="1276" spans="1:7">
      <c r="A1276" s="320" t="s">
        <v>312</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79" t="s">
        <v>564</v>
      </c>
      <c r="B1278" s="323" t="s">
        <v>71</v>
      </c>
      <c r="C1278" s="56">
        <v>45832</v>
      </c>
      <c r="D1278" s="161">
        <v>1946</v>
      </c>
      <c r="F1278" s="43" t="s">
        <v>1031</v>
      </c>
      <c r="G1278" t="s">
        <v>1011</v>
      </c>
    </row>
    <row r="1279" spans="1:7">
      <c r="A1279" s="147" t="s">
        <v>318</v>
      </c>
      <c r="B1279" s="327" t="s">
        <v>127</v>
      </c>
      <c r="C1279" s="56">
        <v>45832</v>
      </c>
      <c r="D1279" s="161">
        <v>1044</v>
      </c>
      <c r="F1279" s="43" t="s">
        <v>1032</v>
      </c>
      <c r="G1279" t="s">
        <v>1011</v>
      </c>
    </row>
    <row r="1280" spans="1:7">
      <c r="A1280" s="332" t="s">
        <v>234</v>
      </c>
      <c r="B1280" s="332" t="s">
        <v>592</v>
      </c>
      <c r="C1280" s="56">
        <v>45832</v>
      </c>
      <c r="D1280" s="43">
        <v>50</v>
      </c>
      <c r="F1280" s="43" t="s">
        <v>1033</v>
      </c>
      <c r="G1280" t="s">
        <v>1011</v>
      </c>
    </row>
    <row r="1281" spans="1:7">
      <c r="A1281" s="320" t="s">
        <v>312</v>
      </c>
      <c r="B1281" s="320" t="s">
        <v>127</v>
      </c>
      <c r="C1281" s="56">
        <v>45832</v>
      </c>
      <c r="D1281" s="161">
        <v>1141</v>
      </c>
      <c r="F1281" s="43" t="s">
        <v>1008</v>
      </c>
      <c r="G1281" t="s">
        <v>1011</v>
      </c>
    </row>
    <row r="1282" spans="1:7">
      <c r="A1282" s="147" t="s">
        <v>222</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79" t="s">
        <v>81</v>
      </c>
      <c r="B1284" s="323" t="s">
        <v>71</v>
      </c>
      <c r="C1284" s="56">
        <v>45833</v>
      </c>
      <c r="D1284" s="43">
        <v>649</v>
      </c>
      <c r="F1284" s="43" t="s">
        <v>1035</v>
      </c>
      <c r="G1284" t="s">
        <v>1011</v>
      </c>
    </row>
    <row r="1285" spans="1:7">
      <c r="A1285" s="147" t="s">
        <v>318</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312</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79" t="s">
        <v>566</v>
      </c>
      <c r="B1290" s="323" t="s">
        <v>71</v>
      </c>
      <c r="C1290" s="56">
        <v>45834</v>
      </c>
      <c r="F1290" s="337" t="s">
        <v>1037</v>
      </c>
      <c r="G1290" t="s">
        <v>1011</v>
      </c>
    </row>
    <row r="1291" spans="1:7">
      <c r="A1291" s="147" t="s">
        <v>318</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312</v>
      </c>
      <c r="B1293" s="320" t="s">
        <v>127</v>
      </c>
      <c r="C1293" s="56">
        <v>45834</v>
      </c>
      <c r="D1293" s="161">
        <v>1296</v>
      </c>
      <c r="F1293" s="43" t="s">
        <v>1028</v>
      </c>
      <c r="G1293" t="s">
        <v>1011</v>
      </c>
    </row>
    <row r="1294" spans="1:7">
      <c r="A1294" s="320" t="s">
        <v>324</v>
      </c>
      <c r="B1294" s="320" t="s">
        <v>127</v>
      </c>
      <c r="C1294" s="56">
        <v>45834</v>
      </c>
      <c r="F1294" s="327" t="s">
        <v>1039</v>
      </c>
      <c r="G1294" t="s">
        <v>1011</v>
      </c>
    </row>
    <row r="1295" spans="1:7">
      <c r="A1295" s="147" t="s">
        <v>222</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222</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79" t="s">
        <v>566</v>
      </c>
      <c r="B1299" s="323" t="s">
        <v>71</v>
      </c>
      <c r="C1299" s="56">
        <v>45835</v>
      </c>
      <c r="F1299" s="333" t="s">
        <v>1037</v>
      </c>
      <c r="G1299" t="s">
        <v>1011</v>
      </c>
    </row>
    <row r="1300" spans="1:7">
      <c r="A1300" s="147" t="s">
        <v>324</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324</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250</v>
      </c>
      <c r="B1306" s="332" t="s">
        <v>127</v>
      </c>
      <c r="C1306" s="56">
        <v>45839</v>
      </c>
      <c r="E1306" s="145">
        <v>53</v>
      </c>
      <c r="F1306" s="43" t="s">
        <v>1045</v>
      </c>
      <c r="G1306" t="s">
        <v>1044</v>
      </c>
    </row>
    <row r="1307" spans="1:7">
      <c r="A1307" s="374" t="s">
        <v>312</v>
      </c>
      <c r="B1307" s="332" t="s">
        <v>127</v>
      </c>
      <c r="C1307" s="56">
        <v>45839</v>
      </c>
      <c r="E1307" s="338">
        <v>10059</v>
      </c>
      <c r="F1307" s="43" t="s">
        <v>1046</v>
      </c>
    </row>
    <row r="1308" spans="1:7">
      <c r="A1308" s="147" t="s">
        <v>218</v>
      </c>
      <c r="B1308" s="334" t="s">
        <v>67</v>
      </c>
      <c r="C1308" s="56">
        <v>45839</v>
      </c>
      <c r="D1308" s="43">
        <v>478</v>
      </c>
      <c r="G1308" t="s">
        <v>1044</v>
      </c>
    </row>
    <row r="1309" spans="1:7">
      <c r="A1309" s="147" t="s">
        <v>222</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321</v>
      </c>
      <c r="B1312" s="332" t="s">
        <v>127</v>
      </c>
      <c r="C1312" s="56">
        <v>45840</v>
      </c>
      <c r="D1312" s="43">
        <v>355</v>
      </c>
      <c r="F1312" s="43" t="s">
        <v>645</v>
      </c>
      <c r="G1312" t="s">
        <v>1044</v>
      </c>
    </row>
    <row r="1313" spans="1:7">
      <c r="A1313" s="320" t="s">
        <v>312</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5" t="s">
        <v>1048</v>
      </c>
    </row>
    <row r="1318" spans="1:7">
      <c r="C1318" s="56">
        <v>45842</v>
      </c>
      <c r="D1318" s="43">
        <v>0</v>
      </c>
      <c r="F1318" s="177"/>
      <c r="G1318" t="s">
        <v>1044</v>
      </c>
    </row>
    <row r="1319" spans="1:7">
      <c r="A1319" s="147" t="s">
        <v>259</v>
      </c>
      <c r="B1319" s="327" t="s">
        <v>592</v>
      </c>
      <c r="C1319" s="56">
        <v>45845</v>
      </c>
      <c r="F1319" s="147" t="s">
        <v>1049</v>
      </c>
      <c r="G1319" t="s">
        <v>1044</v>
      </c>
    </row>
    <row r="1320" spans="1:7">
      <c r="A1320" s="332" t="s">
        <v>321</v>
      </c>
      <c r="B1320" s="332" t="s">
        <v>127</v>
      </c>
      <c r="C1320" s="56">
        <v>45845</v>
      </c>
      <c r="D1320" s="43">
        <v>846</v>
      </c>
      <c r="G1320" t="s">
        <v>1044</v>
      </c>
    </row>
    <row r="1321" spans="1:7">
      <c r="A1321" s="320" t="s">
        <v>228</v>
      </c>
      <c r="B1321" s="320" t="s">
        <v>127</v>
      </c>
      <c r="C1321" s="56">
        <v>45845</v>
      </c>
      <c r="D1321" s="161">
        <v>1644</v>
      </c>
      <c r="E1321" s="212"/>
      <c r="G1321" t="s">
        <v>1044</v>
      </c>
    </row>
    <row r="1322" spans="1:7">
      <c r="A1322" s="147" t="s">
        <v>218</v>
      </c>
      <c r="B1322" s="163" t="s">
        <v>190</v>
      </c>
      <c r="C1322" s="56">
        <v>45845</v>
      </c>
      <c r="D1322" s="145"/>
      <c r="E1322" s="43"/>
      <c r="F1322" s="434" t="s">
        <v>1050</v>
      </c>
      <c r="G1322" t="s">
        <v>1044</v>
      </c>
    </row>
    <row r="1323" spans="1:7">
      <c r="A1323" s="435" t="s">
        <v>259</v>
      </c>
      <c r="B1323" s="438" t="s">
        <v>592</v>
      </c>
      <c r="C1323" s="56">
        <v>45846</v>
      </c>
      <c r="D1323" s="43">
        <v>465</v>
      </c>
      <c r="E1323" s="269"/>
      <c r="G1323" t="s">
        <v>1044</v>
      </c>
    </row>
    <row r="1324" spans="1:7">
      <c r="A1324" s="436" t="s">
        <v>321</v>
      </c>
      <c r="B1324" s="438" t="s">
        <v>127</v>
      </c>
      <c r="C1324" s="56">
        <v>45846</v>
      </c>
      <c r="D1324" s="43">
        <v>827</v>
      </c>
      <c r="F1324" s="43" t="s">
        <v>1051</v>
      </c>
      <c r="G1324" t="s">
        <v>1044</v>
      </c>
    </row>
    <row r="1325" spans="1:7">
      <c r="A1325" s="437" t="s">
        <v>228</v>
      </c>
      <c r="B1325" s="439" t="s">
        <v>127</v>
      </c>
      <c r="C1325" s="56">
        <v>45846</v>
      </c>
      <c r="D1325" s="43">
        <v>60</v>
      </c>
      <c r="F1325" s="43" t="s">
        <v>1004</v>
      </c>
      <c r="G1325" t="s">
        <v>1044</v>
      </c>
    </row>
    <row r="1326" spans="1:7">
      <c r="A1326" s="435" t="s">
        <v>259</v>
      </c>
      <c r="B1326" s="438" t="s">
        <v>592</v>
      </c>
      <c r="C1326" s="56">
        <v>45847</v>
      </c>
      <c r="D1326" s="43">
        <v>321</v>
      </c>
      <c r="G1326" t="s">
        <v>1044</v>
      </c>
    </row>
    <row r="1327" spans="1:7">
      <c r="A1327" s="263" t="s">
        <v>199</v>
      </c>
      <c r="B1327" s="163" t="s">
        <v>67</v>
      </c>
      <c r="C1327" s="56">
        <v>45847</v>
      </c>
      <c r="G1327" t="s">
        <v>1044</v>
      </c>
    </row>
    <row r="1328" spans="1:7">
      <c r="A1328" s="263" t="s">
        <v>610</v>
      </c>
      <c r="B1328" s="438" t="s">
        <v>592</v>
      </c>
      <c r="C1328" s="56">
        <v>45848</v>
      </c>
      <c r="D1328" s="43">
        <v>400</v>
      </c>
      <c r="E1328" s="212"/>
      <c r="G1328" t="s">
        <v>1044</v>
      </c>
    </row>
    <row r="1329" spans="1:7">
      <c r="A1329" s="263" t="s">
        <v>259</v>
      </c>
      <c r="B1329" s="438" t="s">
        <v>592</v>
      </c>
      <c r="C1329" s="56">
        <v>45848</v>
      </c>
      <c r="D1329" s="145"/>
      <c r="E1329" s="43"/>
      <c r="F1329" s="335" t="s">
        <v>1052</v>
      </c>
      <c r="G1329" t="s">
        <v>1044</v>
      </c>
    </row>
    <row r="1330" spans="1:7">
      <c r="A1330" s="263" t="s">
        <v>259</v>
      </c>
      <c r="B1330" s="438" t="s">
        <v>592</v>
      </c>
      <c r="C1330" s="56">
        <v>45849</v>
      </c>
      <c r="E1330" s="269">
        <v>786</v>
      </c>
      <c r="G1330" t="s">
        <v>1044</v>
      </c>
    </row>
    <row r="1331" spans="1:7">
      <c r="A1331" s="1033" t="s">
        <v>196</v>
      </c>
      <c r="B1331" s="163" t="s">
        <v>190</v>
      </c>
      <c r="C1331" s="56">
        <v>45849</v>
      </c>
      <c r="D1331" s="43">
        <v>198</v>
      </c>
      <c r="G1331" t="s">
        <v>1044</v>
      </c>
    </row>
    <row r="1332" spans="1:7">
      <c r="A1332" s="263" t="s">
        <v>259</v>
      </c>
      <c r="B1332" s="438" t="s">
        <v>592</v>
      </c>
      <c r="C1332" s="56">
        <v>45852</v>
      </c>
      <c r="F1332" s="43" t="s">
        <v>708</v>
      </c>
      <c r="G1332" t="s">
        <v>1044</v>
      </c>
    </row>
    <row r="1333" spans="1:7">
      <c r="A1333" s="1033" t="s">
        <v>196</v>
      </c>
      <c r="B1333" s="163" t="s">
        <v>190</v>
      </c>
      <c r="C1333" s="56">
        <v>45852</v>
      </c>
      <c r="D1333" s="43">
        <v>862</v>
      </c>
      <c r="G1333" t="s">
        <v>1044</v>
      </c>
    </row>
    <row r="1334" spans="1:7">
      <c r="A1334" s="335" t="s">
        <v>610</v>
      </c>
      <c r="B1334" s="438" t="s">
        <v>592</v>
      </c>
      <c r="C1334" s="56">
        <v>45853</v>
      </c>
      <c r="D1334" s="43">
        <v>203</v>
      </c>
      <c r="G1334" t="s">
        <v>1044</v>
      </c>
    </row>
    <row r="1335" spans="1:7">
      <c r="A1335" s="147" t="s">
        <v>234</v>
      </c>
      <c r="B1335" s="438" t="s">
        <v>592</v>
      </c>
      <c r="C1335" s="56">
        <v>45853</v>
      </c>
      <c r="F1335" s="364" t="s">
        <v>1053</v>
      </c>
      <c r="G1335" t="s">
        <v>1044</v>
      </c>
    </row>
    <row r="1336" spans="1:7">
      <c r="A1336" s="320" t="s">
        <v>239</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234</v>
      </c>
      <c r="B1339" s="327" t="s">
        <v>592</v>
      </c>
      <c r="C1339" s="56">
        <v>45854</v>
      </c>
      <c r="D1339" s="43">
        <v>280</v>
      </c>
      <c r="G1339" t="s">
        <v>1044</v>
      </c>
    </row>
    <row r="1340" spans="1:7">
      <c r="A1340" s="321" t="s">
        <v>239</v>
      </c>
      <c r="B1340" s="320" t="s">
        <v>127</v>
      </c>
      <c r="C1340" s="56">
        <v>45854</v>
      </c>
      <c r="D1340" s="43">
        <v>397</v>
      </c>
      <c r="F1340" s="43" t="s">
        <v>1055</v>
      </c>
      <c r="G1340" t="s">
        <v>1044</v>
      </c>
    </row>
    <row r="1341" spans="1:7">
      <c r="A1341" s="327" t="s">
        <v>330</v>
      </c>
      <c r="B1341" s="320" t="s">
        <v>592</v>
      </c>
      <c r="C1341" s="56">
        <v>45854</v>
      </c>
      <c r="D1341" s="43">
        <v>90</v>
      </c>
      <c r="G1341" t="s">
        <v>1044</v>
      </c>
    </row>
    <row r="1342" spans="1:7">
      <c r="A1342" s="374" t="s">
        <v>237</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234</v>
      </c>
      <c r="B1344" s="327" t="s">
        <v>592</v>
      </c>
      <c r="C1344" s="56">
        <v>45855</v>
      </c>
      <c r="D1344" s="161">
        <v>1972</v>
      </c>
      <c r="G1344" t="s">
        <v>1044</v>
      </c>
    </row>
    <row r="1345" spans="1:7">
      <c r="A1345" s="374" t="s">
        <v>237</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304</v>
      </c>
      <c r="B1347" s="327" t="s">
        <v>592</v>
      </c>
      <c r="C1347" s="56">
        <v>45856</v>
      </c>
      <c r="D1347" s="43">
        <v>47</v>
      </c>
      <c r="G1347" t="s">
        <v>1044</v>
      </c>
    </row>
    <row r="1348" spans="1:7">
      <c r="A1348" s="147" t="s">
        <v>234</v>
      </c>
      <c r="B1348" s="327" t="s">
        <v>592</v>
      </c>
      <c r="C1348" s="56">
        <v>45856</v>
      </c>
      <c r="F1348" s="43" t="s">
        <v>1056</v>
      </c>
      <c r="G1348" t="s">
        <v>1044</v>
      </c>
    </row>
    <row r="1349" spans="1:7">
      <c r="A1349" s="90" t="s">
        <v>610</v>
      </c>
      <c r="B1349" s="327" t="s">
        <v>592</v>
      </c>
      <c r="C1349" s="56">
        <v>45859</v>
      </c>
      <c r="F1349" s="327" t="s">
        <v>1057</v>
      </c>
      <c r="G1349" t="s">
        <v>1044</v>
      </c>
    </row>
    <row r="1350" spans="1:7">
      <c r="A1350" s="435" t="s">
        <v>234</v>
      </c>
      <c r="B1350" s="438" t="s">
        <v>592</v>
      </c>
      <c r="C1350" s="56">
        <v>45859</v>
      </c>
      <c r="D1350" s="43">
        <v>551</v>
      </c>
      <c r="G1350" t="s">
        <v>1044</v>
      </c>
    </row>
    <row r="1351" spans="1:7">
      <c r="A1351" s="435" t="s">
        <v>234</v>
      </c>
      <c r="B1351" s="438" t="s">
        <v>71</v>
      </c>
      <c r="C1351" s="56">
        <v>45859</v>
      </c>
      <c r="D1351" s="43">
        <v>385</v>
      </c>
      <c r="G1351" t="s">
        <v>1044</v>
      </c>
    </row>
    <row r="1352" spans="1:7">
      <c r="A1352" s="437" t="s">
        <v>559</v>
      </c>
      <c r="B1352" s="439" t="s">
        <v>127</v>
      </c>
      <c r="C1352" s="56">
        <v>45859</v>
      </c>
      <c r="D1352" s="161">
        <v>1070</v>
      </c>
      <c r="F1352" s="43" t="s">
        <v>643</v>
      </c>
      <c r="G1352" t="s">
        <v>1044</v>
      </c>
    </row>
    <row r="1353" spans="1:7">
      <c r="A1353" s="466" t="s">
        <v>237</v>
      </c>
      <c r="B1353" s="467"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237</v>
      </c>
      <c r="B1357" s="320" t="s">
        <v>127</v>
      </c>
      <c r="C1357" s="56">
        <v>45860</v>
      </c>
      <c r="D1357" s="161">
        <v>1714</v>
      </c>
      <c r="F1357" s="43" t="s">
        <v>654</v>
      </c>
      <c r="G1357" t="s">
        <v>1044</v>
      </c>
    </row>
    <row r="1358" spans="1:7">
      <c r="A1358" s="147" t="s">
        <v>234</v>
      </c>
      <c r="B1358" s="438" t="s">
        <v>71</v>
      </c>
      <c r="C1358" s="56">
        <v>45860</v>
      </c>
      <c r="D1358" s="43">
        <v>300</v>
      </c>
      <c r="G1358" t="s">
        <v>1044</v>
      </c>
    </row>
    <row r="1359" spans="1:7">
      <c r="A1359" s="320" t="s">
        <v>234</v>
      </c>
      <c r="B1359" s="320" t="s">
        <v>514</v>
      </c>
      <c r="C1359" s="56">
        <v>45860</v>
      </c>
      <c r="D1359" s="161">
        <v>1107</v>
      </c>
      <c r="G1359" t="s">
        <v>1044</v>
      </c>
    </row>
    <row r="1360" spans="1:7">
      <c r="A1360" s="320" t="s">
        <v>234</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234</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237</v>
      </c>
      <c r="B1366" s="320" t="s">
        <v>127</v>
      </c>
      <c r="C1366" s="56">
        <v>45861</v>
      </c>
      <c r="D1366" s="43">
        <v>678</v>
      </c>
      <c r="F1366" s="43" t="s">
        <v>1063</v>
      </c>
      <c r="G1366" t="s">
        <v>1044</v>
      </c>
    </row>
    <row r="1367" spans="1:7">
      <c r="A1367" s="147" t="s">
        <v>228</v>
      </c>
      <c r="B1367" s="438" t="s">
        <v>71</v>
      </c>
      <c r="C1367" s="56">
        <v>45861</v>
      </c>
      <c r="D1367" s="43">
        <v>579</v>
      </c>
      <c r="G1367" t="s">
        <v>1044</v>
      </c>
    </row>
    <row r="1368" spans="1:7">
      <c r="A1368" s="321" t="s">
        <v>561</v>
      </c>
      <c r="B1368" s="320" t="s">
        <v>127</v>
      </c>
      <c r="C1368" s="56">
        <v>45861</v>
      </c>
      <c r="D1368" s="43">
        <v>363</v>
      </c>
      <c r="F1368" s="43" t="s">
        <v>1064</v>
      </c>
      <c r="G1368" t="s">
        <v>1044</v>
      </c>
    </row>
    <row r="1369" spans="1:7">
      <c r="A1369" s="147" t="s">
        <v>225</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234</v>
      </c>
      <c r="B1372" s="327" t="s">
        <v>592</v>
      </c>
      <c r="C1372" s="56">
        <v>45862</v>
      </c>
      <c r="D1372" s="43">
        <v>420</v>
      </c>
      <c r="G1372" t="s">
        <v>1044</v>
      </c>
    </row>
    <row r="1373" spans="1:7">
      <c r="A1373" s="320" t="s">
        <v>256</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228</v>
      </c>
      <c r="B1375" s="438" t="s">
        <v>71</v>
      </c>
      <c r="C1375" s="56">
        <v>45862</v>
      </c>
      <c r="D1375" s="43">
        <v>619</v>
      </c>
      <c r="F1375" s="43" t="s">
        <v>1069</v>
      </c>
      <c r="G1375" t="s">
        <v>1044</v>
      </c>
    </row>
    <row r="1376" spans="1:7">
      <c r="A1376" s="321" t="s">
        <v>234</v>
      </c>
      <c r="B1376" s="321" t="s">
        <v>514</v>
      </c>
      <c r="C1376" s="56">
        <v>45862</v>
      </c>
      <c r="F1376" s="43" t="s">
        <v>1070</v>
      </c>
      <c r="G1376" t="s">
        <v>1044</v>
      </c>
    </row>
    <row r="1377" spans="1:7">
      <c r="A1377" s="147" t="s">
        <v>225</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79"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234</v>
      </c>
      <c r="B1381" s="327" t="s">
        <v>592</v>
      </c>
      <c r="C1381" s="56">
        <v>45863</v>
      </c>
      <c r="F1381" s="147" t="s">
        <v>1072</v>
      </c>
      <c r="G1381" t="s">
        <v>1044</v>
      </c>
    </row>
    <row r="1382" spans="1:7">
      <c r="A1382" s="321" t="s">
        <v>237</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239</v>
      </c>
      <c r="B1384" s="321" t="s">
        <v>127</v>
      </c>
      <c r="C1384" s="56">
        <v>45863</v>
      </c>
      <c r="F1384" s="388" t="s">
        <v>1073</v>
      </c>
      <c r="G1384" t="s">
        <v>1044</v>
      </c>
    </row>
    <row r="1385" spans="1:7">
      <c r="A1385" s="327" t="s">
        <v>321</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234</v>
      </c>
      <c r="B1387" s="327" t="s">
        <v>592</v>
      </c>
      <c r="C1387" s="56">
        <v>45866</v>
      </c>
      <c r="D1387" s="43">
        <v>420</v>
      </c>
      <c r="F1387" s="43" t="s">
        <v>691</v>
      </c>
      <c r="G1387" t="s">
        <v>1044</v>
      </c>
    </row>
    <row r="1388" spans="1:7">
      <c r="A1388" s="321" t="s">
        <v>225</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256</v>
      </c>
      <c r="B1390" s="320" t="s">
        <v>592</v>
      </c>
      <c r="C1390" s="56">
        <v>45866</v>
      </c>
      <c r="F1390" s="324" t="s">
        <v>839</v>
      </c>
      <c r="G1390" t="s">
        <v>1044</v>
      </c>
    </row>
    <row r="1391" spans="1:7">
      <c r="A1391" s="147" t="s">
        <v>228</v>
      </c>
      <c r="B1391" s="379" t="s">
        <v>71</v>
      </c>
      <c r="C1391" s="56">
        <v>45866</v>
      </c>
      <c r="D1391" s="161">
        <v>1181</v>
      </c>
      <c r="G1391" t="s">
        <v>1044</v>
      </c>
    </row>
    <row r="1392" spans="1:7">
      <c r="A1392" s="128" t="s">
        <v>196</v>
      </c>
      <c r="B1392" s="163" t="s">
        <v>190</v>
      </c>
      <c r="C1392" s="56">
        <v>45866</v>
      </c>
      <c r="D1392" s="43">
        <v>345</v>
      </c>
      <c r="G1392" t="s">
        <v>1044</v>
      </c>
    </row>
    <row r="1393" spans="1:7">
      <c r="A1393" s="1034" t="s">
        <v>228</v>
      </c>
      <c r="B1393" s="69" t="s">
        <v>71</v>
      </c>
      <c r="C1393" s="56">
        <v>45867</v>
      </c>
      <c r="D1393" s="161">
        <v>1933</v>
      </c>
      <c r="G1393" t="s">
        <v>1044</v>
      </c>
    </row>
    <row r="1394" spans="1:7">
      <c r="A1394" s="486" t="s">
        <v>225</v>
      </c>
      <c r="B1394" s="263" t="s">
        <v>127</v>
      </c>
      <c r="C1394" s="56">
        <v>45867</v>
      </c>
      <c r="E1394" s="338">
        <v>5590</v>
      </c>
      <c r="F1394" s="43" t="s">
        <v>1076</v>
      </c>
      <c r="G1394" t="s">
        <v>1044</v>
      </c>
    </row>
    <row r="1395" spans="1:7">
      <c r="A1395" s="487" t="s">
        <v>561</v>
      </c>
      <c r="B1395" s="489" t="s">
        <v>127</v>
      </c>
      <c r="C1395" s="56">
        <v>45867</v>
      </c>
      <c r="D1395" s="161">
        <v>1004</v>
      </c>
      <c r="F1395" s="43" t="s">
        <v>1077</v>
      </c>
      <c r="G1395" t="s">
        <v>1044</v>
      </c>
    </row>
    <row r="1396" spans="1:7">
      <c r="A1396" s="488" t="s">
        <v>256</v>
      </c>
      <c r="B1396" s="467" t="s">
        <v>592</v>
      </c>
      <c r="C1396" s="56">
        <v>45867</v>
      </c>
      <c r="D1396" s="43">
        <v>581</v>
      </c>
      <c r="E1396" s="338">
        <v>1200</v>
      </c>
      <c r="F1396" s="43" t="s">
        <v>1078</v>
      </c>
      <c r="G1396" t="s">
        <v>1044</v>
      </c>
    </row>
    <row r="1397" spans="1:7">
      <c r="A1397" s="147" t="s">
        <v>228</v>
      </c>
      <c r="B1397" s="147" t="s">
        <v>71</v>
      </c>
      <c r="C1397" s="56">
        <v>45868</v>
      </c>
      <c r="D1397" s="161">
        <v>1951</v>
      </c>
      <c r="G1397" t="s">
        <v>1044</v>
      </c>
    </row>
    <row r="1398" spans="1:7">
      <c r="A1398" s="147" t="s">
        <v>228</v>
      </c>
      <c r="B1398" s="320" t="s">
        <v>127</v>
      </c>
      <c r="C1398" s="56">
        <v>45868</v>
      </c>
      <c r="D1398" s="43">
        <v>902</v>
      </c>
      <c r="G1398" t="s">
        <v>1044</v>
      </c>
    </row>
    <row r="1399" spans="1:7">
      <c r="A1399" s="320" t="s">
        <v>225</v>
      </c>
      <c r="B1399" s="320" t="s">
        <v>127</v>
      </c>
      <c r="C1399" s="56">
        <v>45868</v>
      </c>
      <c r="D1399" s="161">
        <v>1385</v>
      </c>
      <c r="F1399" s="43" t="s">
        <v>691</v>
      </c>
      <c r="G1399" t="s">
        <v>1044</v>
      </c>
    </row>
    <row r="1400" spans="1:7">
      <c r="A1400" s="320" t="s">
        <v>237</v>
      </c>
      <c r="B1400" s="320" t="s">
        <v>592</v>
      </c>
      <c r="C1400" s="56">
        <v>45868</v>
      </c>
      <c r="E1400" s="145">
        <v>847</v>
      </c>
      <c r="F1400" s="43" t="s">
        <v>1079</v>
      </c>
      <c r="G1400" t="s">
        <v>1044</v>
      </c>
    </row>
    <row r="1401" spans="1:7">
      <c r="A1401" s="321" t="s">
        <v>234</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228</v>
      </c>
      <c r="B1404" s="147" t="s">
        <v>71</v>
      </c>
      <c r="C1404" s="56">
        <v>45869</v>
      </c>
      <c r="D1404" s="43">
        <v>725</v>
      </c>
      <c r="G1404" t="s">
        <v>1044</v>
      </c>
    </row>
    <row r="1405" spans="1:7">
      <c r="A1405" s="321" t="s">
        <v>228</v>
      </c>
      <c r="B1405" s="321" t="s">
        <v>127</v>
      </c>
      <c r="C1405" s="56">
        <v>45869</v>
      </c>
      <c r="D1405" s="43">
        <v>862</v>
      </c>
      <c r="G1405" t="s">
        <v>1044</v>
      </c>
    </row>
    <row r="1406" spans="1:7">
      <c r="A1406" s="327" t="s">
        <v>234</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344</v>
      </c>
      <c r="B1409" s="327" t="s">
        <v>1081</v>
      </c>
      <c r="C1409" s="56">
        <v>45870</v>
      </c>
      <c r="D1409" s="43">
        <v>183</v>
      </c>
      <c r="F1409" s="43" t="s">
        <v>1084</v>
      </c>
      <c r="G1409" t="s">
        <v>1083</v>
      </c>
    </row>
    <row r="1410" spans="1:7">
      <c r="A1410" s="1034" t="s">
        <v>228</v>
      </c>
      <c r="B1410" s="320" t="s">
        <v>1080</v>
      </c>
      <c r="C1410" s="56">
        <v>45870</v>
      </c>
      <c r="F1410" s="43" t="s">
        <v>1085</v>
      </c>
      <c r="G1410" t="s">
        <v>1083</v>
      </c>
    </row>
    <row r="1411" spans="1:7">
      <c r="A1411" s="140" t="s">
        <v>208</v>
      </c>
      <c r="B1411" s="163" t="s">
        <v>190</v>
      </c>
      <c r="C1411" s="56">
        <v>45870</v>
      </c>
      <c r="D1411" s="161">
        <v>1377</v>
      </c>
      <c r="G1411" t="s">
        <v>1083</v>
      </c>
    </row>
    <row r="1412" spans="1:7">
      <c r="A1412" s="1034" t="s">
        <v>228</v>
      </c>
      <c r="B1412" s="69" t="s">
        <v>1080</v>
      </c>
      <c r="C1412" s="56">
        <v>45873</v>
      </c>
      <c r="E1412" s="338">
        <v>13125</v>
      </c>
      <c r="G1412" t="s">
        <v>1083</v>
      </c>
    </row>
    <row r="1413" spans="1:7">
      <c r="A1413" s="488" t="s">
        <v>242</v>
      </c>
      <c r="B1413" s="501" t="s">
        <v>127</v>
      </c>
      <c r="C1413" s="56">
        <v>45873</v>
      </c>
      <c r="D1413" s="43">
        <v>918</v>
      </c>
      <c r="G1413" t="s">
        <v>1083</v>
      </c>
    </row>
    <row r="1414" spans="1:7">
      <c r="A1414" s="327" t="s">
        <v>231</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63" t="s">
        <v>610</v>
      </c>
      <c r="B1416" s="327" t="s">
        <v>592</v>
      </c>
      <c r="C1416" s="56">
        <v>45875</v>
      </c>
      <c r="F1416" s="43" t="s">
        <v>691</v>
      </c>
      <c r="G1416" t="s">
        <v>1083</v>
      </c>
    </row>
    <row r="1417" spans="1:7">
      <c r="A1417" s="327" t="s">
        <v>231</v>
      </c>
      <c r="B1417" s="327" t="s">
        <v>127</v>
      </c>
      <c r="C1417" s="56">
        <v>45875</v>
      </c>
      <c r="D1417" s="161">
        <v>1964</v>
      </c>
      <c r="G1417" t="s">
        <v>1083</v>
      </c>
    </row>
    <row r="1418" spans="1:7">
      <c r="A1418" s="715" t="s">
        <v>208</v>
      </c>
      <c r="B1418" s="327" t="s">
        <v>190</v>
      </c>
      <c r="C1418" s="56">
        <v>45875</v>
      </c>
      <c r="D1418" s="43">
        <v>840</v>
      </c>
      <c r="G1418" t="s">
        <v>1083</v>
      </c>
    </row>
    <row r="1419" spans="1:7">
      <c r="A1419" s="147" t="s">
        <v>189</v>
      </c>
      <c r="B1419" s="716" t="s">
        <v>190</v>
      </c>
      <c r="C1419" s="56">
        <v>45875</v>
      </c>
      <c r="F1419" s="43" t="s">
        <v>1086</v>
      </c>
      <c r="G1419" t="s">
        <v>1083</v>
      </c>
    </row>
    <row r="1420" spans="1:7">
      <c r="A1420" s="419" t="s">
        <v>231</v>
      </c>
      <c r="B1420" s="467" t="s">
        <v>127</v>
      </c>
      <c r="C1420" s="326">
        <v>45876</v>
      </c>
      <c r="D1420" s="43">
        <v>377</v>
      </c>
      <c r="E1420" s="338"/>
      <c r="F1420" s="43" t="s">
        <v>1087</v>
      </c>
      <c r="G1420" t="s">
        <v>1083</v>
      </c>
    </row>
    <row r="1421" spans="1:7">
      <c r="A1421" s="419" t="s">
        <v>231</v>
      </c>
      <c r="B1421" s="327" t="s">
        <v>1088</v>
      </c>
      <c r="C1421" s="326">
        <v>45876</v>
      </c>
      <c r="E1421" s="338">
        <v>5289</v>
      </c>
      <c r="F1421" s="43" t="s">
        <v>1089</v>
      </c>
      <c r="G1421" t="s">
        <v>1083</v>
      </c>
    </row>
    <row r="1422" spans="1:7">
      <c r="A1422" s="147" t="s">
        <v>245</v>
      </c>
      <c r="B1422" s="664" t="s">
        <v>127</v>
      </c>
      <c r="C1422" s="56">
        <v>45876</v>
      </c>
      <c r="D1422" s="43">
        <v>674</v>
      </c>
      <c r="G1422" t="s">
        <v>1083</v>
      </c>
    </row>
    <row r="1423" spans="1:7">
      <c r="A1423" s="664" t="s">
        <v>208</v>
      </c>
      <c r="B1423" s="664" t="s">
        <v>190</v>
      </c>
      <c r="C1423" s="56">
        <v>45876</v>
      </c>
      <c r="D1423" s="43">
        <v>531</v>
      </c>
      <c r="G1423" t="s">
        <v>1083</v>
      </c>
    </row>
    <row r="1424" spans="1:7">
      <c r="A1424" s="263" t="s">
        <v>610</v>
      </c>
      <c r="B1424" s="163" t="s">
        <v>592</v>
      </c>
      <c r="C1424" s="56">
        <v>45877</v>
      </c>
      <c r="F1424" s="43" t="s">
        <v>1057</v>
      </c>
      <c r="G1424" t="s">
        <v>1083</v>
      </c>
    </row>
    <row r="1425" spans="1:7">
      <c r="A1425" s="327" t="s">
        <v>231</v>
      </c>
      <c r="B1425" s="327" t="s">
        <v>127</v>
      </c>
      <c r="C1425" s="56">
        <v>45877</v>
      </c>
      <c r="F1425" s="327" t="s">
        <v>708</v>
      </c>
      <c r="G1425" t="s">
        <v>1083</v>
      </c>
    </row>
    <row r="1426" spans="1:7">
      <c r="A1426" s="717" t="s">
        <v>208</v>
      </c>
      <c r="B1426" s="327" t="s">
        <v>190</v>
      </c>
      <c r="C1426" s="56">
        <v>45877</v>
      </c>
      <c r="D1426" s="43">
        <v>718</v>
      </c>
      <c r="G1426" t="s">
        <v>1083</v>
      </c>
    </row>
    <row r="1427" spans="1:7">
      <c r="A1427" s="663" t="s">
        <v>610</v>
      </c>
      <c r="B1427" s="327" t="s">
        <v>592</v>
      </c>
      <c r="C1427" s="56">
        <v>45880</v>
      </c>
      <c r="D1427" s="43">
        <v>376</v>
      </c>
      <c r="F1427" s="43" t="s">
        <v>657</v>
      </c>
      <c r="G1427" t="s">
        <v>1083</v>
      </c>
    </row>
    <row r="1428" spans="1:7">
      <c r="A1428" s="147" t="s">
        <v>242</v>
      </c>
      <c r="B1428" s="147" t="s">
        <v>127</v>
      </c>
      <c r="C1428" s="56">
        <v>45880</v>
      </c>
      <c r="D1428" s="161">
        <v>1175</v>
      </c>
      <c r="G1428" t="s">
        <v>1083</v>
      </c>
    </row>
    <row r="1429" spans="1:7">
      <c r="A1429" s="320" t="s">
        <v>253</v>
      </c>
      <c r="B1429" s="320" t="s">
        <v>592</v>
      </c>
      <c r="C1429" s="56">
        <v>45880</v>
      </c>
      <c r="D1429" s="43">
        <v>288</v>
      </c>
      <c r="G1429" t="s">
        <v>1083</v>
      </c>
    </row>
    <row r="1430" spans="1:7">
      <c r="A1430" s="717" t="s">
        <v>208</v>
      </c>
      <c r="B1430" s="327" t="s">
        <v>190</v>
      </c>
      <c r="C1430" s="56">
        <v>45880</v>
      </c>
      <c r="D1430" s="43">
        <v>571</v>
      </c>
      <c r="G1430" t="s">
        <v>1083</v>
      </c>
    </row>
    <row r="1431" spans="1:7">
      <c r="A1431" s="90" t="s">
        <v>610</v>
      </c>
      <c r="B1431" s="438" t="s">
        <v>592</v>
      </c>
      <c r="C1431" s="56">
        <v>45881</v>
      </c>
      <c r="D1431" s="43">
        <v>35</v>
      </c>
      <c r="G1431" t="s">
        <v>1083</v>
      </c>
    </row>
    <row r="1432" spans="1:7">
      <c r="A1432" s="436" t="s">
        <v>242</v>
      </c>
      <c r="B1432" s="244" t="s">
        <v>127</v>
      </c>
      <c r="C1432" s="56">
        <v>45881</v>
      </c>
      <c r="D1432" s="161">
        <v>1154</v>
      </c>
      <c r="G1432" t="s">
        <v>1083</v>
      </c>
    </row>
    <row r="1433" spans="1:7">
      <c r="A1433" s="254" t="s">
        <v>253</v>
      </c>
      <c r="B1433" s="136" t="s">
        <v>592</v>
      </c>
      <c r="C1433" s="56">
        <v>45881</v>
      </c>
      <c r="D1433" s="43">
        <v>380</v>
      </c>
      <c r="G1433" t="s">
        <v>1083</v>
      </c>
    </row>
    <row r="1434" spans="1:7">
      <c r="A1434" s="94" t="s">
        <v>245</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17" t="s">
        <v>208</v>
      </c>
      <c r="B1436" s="327" t="s">
        <v>190</v>
      </c>
      <c r="C1436" s="56">
        <v>45881</v>
      </c>
      <c r="D1436" s="161">
        <v>1293</v>
      </c>
      <c r="G1436" t="s">
        <v>1083</v>
      </c>
    </row>
    <row r="1437" spans="1:7">
      <c r="A1437" s="263" t="s">
        <v>262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242</v>
      </c>
      <c r="B1439" s="327" t="s">
        <v>127</v>
      </c>
      <c r="C1439" s="56">
        <v>45882</v>
      </c>
      <c r="D1439" s="43">
        <v>428</v>
      </c>
      <c r="F1439" s="43" t="s">
        <v>703</v>
      </c>
      <c r="G1439" t="s">
        <v>1083</v>
      </c>
    </row>
    <row r="1440" spans="1:7">
      <c r="A1440" s="263" t="s">
        <v>253</v>
      </c>
      <c r="B1440" s="332" t="s">
        <v>592</v>
      </c>
      <c r="C1440" s="56">
        <v>45882</v>
      </c>
      <c r="D1440" s="43">
        <v>229</v>
      </c>
      <c r="F1440" s="43" t="s">
        <v>691</v>
      </c>
      <c r="G1440" t="s">
        <v>1083</v>
      </c>
    </row>
    <row r="1441" spans="1:7">
      <c r="A1441" s="263" t="s">
        <v>262</v>
      </c>
      <c r="B1441" s="320" t="s">
        <v>127</v>
      </c>
      <c r="C1441" s="56">
        <v>45882</v>
      </c>
      <c r="D1441" s="161">
        <v>1031</v>
      </c>
      <c r="F1441" s="43" t="s">
        <v>1090</v>
      </c>
      <c r="G1441" t="s">
        <v>1083</v>
      </c>
    </row>
    <row r="1442" spans="1:7">
      <c r="A1442" s="321" t="s">
        <v>245</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8" t="s">
        <v>592</v>
      </c>
      <c r="C1444" s="56">
        <v>45883</v>
      </c>
      <c r="D1444" s="43">
        <v>144</v>
      </c>
      <c r="G1444" t="s">
        <v>1083</v>
      </c>
    </row>
    <row r="1445" spans="1:7">
      <c r="A1445" s="436" t="s">
        <v>631</v>
      </c>
      <c r="B1445" s="244" t="s">
        <v>127</v>
      </c>
      <c r="C1445" s="56">
        <v>45883</v>
      </c>
      <c r="F1445" s="43" t="s">
        <v>929</v>
      </c>
      <c r="G1445" t="s">
        <v>1083</v>
      </c>
    </row>
    <row r="1446" spans="1:7">
      <c r="A1446" s="254" t="s">
        <v>253</v>
      </c>
      <c r="B1446" s="136" t="s">
        <v>592</v>
      </c>
      <c r="C1446" s="56">
        <v>45883</v>
      </c>
      <c r="D1446" s="43">
        <v>163</v>
      </c>
      <c r="G1446" t="s">
        <v>1083</v>
      </c>
    </row>
    <row r="1447" spans="1:7">
      <c r="A1447" s="717" t="s">
        <v>208</v>
      </c>
      <c r="B1447" s="327" t="s">
        <v>190</v>
      </c>
      <c r="C1447" s="56">
        <v>45883</v>
      </c>
      <c r="D1447" s="43">
        <v>554</v>
      </c>
      <c r="G1447" t="s">
        <v>1083</v>
      </c>
    </row>
    <row r="1448" spans="1:7">
      <c r="A1448" s="43" t="s">
        <v>212</v>
      </c>
      <c r="B1448" s="438" t="s">
        <v>592</v>
      </c>
      <c r="C1448" s="56">
        <v>45883</v>
      </c>
      <c r="F1448" s="43" t="s">
        <v>841</v>
      </c>
      <c r="G1448" t="s">
        <v>1083</v>
      </c>
    </row>
    <row r="1449" spans="1:7">
      <c r="A1449" s="663" t="s">
        <v>610</v>
      </c>
      <c r="B1449" s="438" t="s">
        <v>592</v>
      </c>
      <c r="C1449" s="56">
        <v>45884</v>
      </c>
      <c r="D1449" s="43">
        <v>64</v>
      </c>
      <c r="G1449" t="s">
        <v>1083</v>
      </c>
    </row>
    <row r="1450" spans="1:7">
      <c r="A1450" s="327" t="s">
        <v>242</v>
      </c>
      <c r="B1450" s="327" t="s">
        <v>1088</v>
      </c>
      <c r="C1450" s="56">
        <v>45884</v>
      </c>
      <c r="E1450" s="338">
        <v>1243</v>
      </c>
      <c r="F1450" s="43" t="s">
        <v>1091</v>
      </c>
      <c r="G1450" t="s">
        <v>1083</v>
      </c>
    </row>
    <row r="1451" spans="1:7">
      <c r="A1451" s="332" t="s">
        <v>253</v>
      </c>
      <c r="B1451" s="332" t="s">
        <v>592</v>
      </c>
      <c r="C1451" s="56">
        <v>45884</v>
      </c>
      <c r="E1451" s="338">
        <v>1060</v>
      </c>
      <c r="F1451" s="43" t="s">
        <v>1092</v>
      </c>
      <c r="G1451" t="s">
        <v>1083</v>
      </c>
    </row>
    <row r="1452" spans="1:7">
      <c r="A1452" s="320" t="s">
        <v>245</v>
      </c>
      <c r="B1452" s="320" t="s">
        <v>1088</v>
      </c>
      <c r="C1452" s="56">
        <v>45884</v>
      </c>
      <c r="E1452" s="338">
        <v>1297</v>
      </c>
      <c r="F1452" s="43" t="s">
        <v>1093</v>
      </c>
      <c r="G1452" t="s">
        <v>1083</v>
      </c>
    </row>
    <row r="1453" spans="1:7">
      <c r="A1453" s="717" t="s">
        <v>208</v>
      </c>
      <c r="B1453" s="327" t="s">
        <v>190</v>
      </c>
      <c r="C1453" s="56">
        <v>45884</v>
      </c>
      <c r="D1453" s="43">
        <v>89</v>
      </c>
      <c r="G1453" t="s">
        <v>1083</v>
      </c>
    </row>
    <row r="1454" spans="1:7">
      <c r="A1454" s="320" t="s">
        <v>212</v>
      </c>
      <c r="B1454" s="320" t="s">
        <v>592</v>
      </c>
      <c r="C1454" s="56">
        <v>45884</v>
      </c>
      <c r="D1454" s="43">
        <v>391</v>
      </c>
      <c r="G1454" t="s">
        <v>1083</v>
      </c>
    </row>
    <row r="1455" spans="1:7">
      <c r="A1455" s="663" t="s">
        <v>610</v>
      </c>
      <c r="B1455" s="438" t="s">
        <v>592</v>
      </c>
      <c r="C1455" s="56">
        <v>45887</v>
      </c>
      <c r="D1455" s="43">
        <v>141</v>
      </c>
      <c r="G1455" t="s">
        <v>1083</v>
      </c>
    </row>
    <row r="1456" spans="1:7">
      <c r="A1456" s="436" t="s">
        <v>242</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245</v>
      </c>
      <c r="B1458" s="177" t="s">
        <v>1088</v>
      </c>
      <c r="C1458" s="56">
        <v>45887</v>
      </c>
      <c r="E1458" s="338">
        <v>2145</v>
      </c>
      <c r="F1458" s="43" t="s">
        <v>1095</v>
      </c>
      <c r="G1458" t="s">
        <v>1083</v>
      </c>
    </row>
    <row r="1459" spans="1:7">
      <c r="A1459" s="782" t="s">
        <v>248</v>
      </c>
      <c r="B1459" s="340" t="s">
        <v>127</v>
      </c>
      <c r="C1459" s="56">
        <v>45887</v>
      </c>
      <c r="D1459" s="161">
        <v>1109</v>
      </c>
      <c r="F1459" s="43" t="s">
        <v>1096</v>
      </c>
      <c r="G1459" t="s">
        <v>1083</v>
      </c>
    </row>
    <row r="1460" spans="1:7">
      <c r="A1460" s="717"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64" t="s">
        <v>126</v>
      </c>
      <c r="B1465" s="327" t="s">
        <v>127</v>
      </c>
      <c r="C1465" s="56">
        <v>45888</v>
      </c>
      <c r="D1465" s="161">
        <v>1460</v>
      </c>
      <c r="F1465" s="43" t="s">
        <v>1097</v>
      </c>
      <c r="G1465" t="s">
        <v>1083</v>
      </c>
    </row>
    <row r="1466" spans="1:7">
      <c r="A1466" s="717" t="s">
        <v>208</v>
      </c>
      <c r="B1466" s="327" t="s">
        <v>190</v>
      </c>
      <c r="C1466" s="56">
        <v>45888</v>
      </c>
      <c r="D1466" s="43">
        <v>408</v>
      </c>
      <c r="F1466" s="120"/>
      <c r="G1466" t="s">
        <v>1083</v>
      </c>
    </row>
    <row r="1467" spans="1:7">
      <c r="A1467" s="791"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8" t="s">
        <v>592</v>
      </c>
      <c r="C1469" s="56">
        <v>45889</v>
      </c>
      <c r="G1469" t="s">
        <v>1083</v>
      </c>
    </row>
    <row r="1470" spans="1:7">
      <c r="A1470" s="90" t="s">
        <v>81</v>
      </c>
      <c r="B1470" s="438" t="s">
        <v>71</v>
      </c>
      <c r="C1470" s="56">
        <v>45889</v>
      </c>
      <c r="G1470" t="s">
        <v>1083</v>
      </c>
    </row>
    <row r="1471" spans="1:7">
      <c r="A1471" s="436" t="s">
        <v>633</v>
      </c>
      <c r="B1471" s="244" t="s">
        <v>127</v>
      </c>
      <c r="C1471" s="56">
        <v>45889</v>
      </c>
      <c r="G1471" t="s">
        <v>1083</v>
      </c>
    </row>
    <row r="1472" spans="1:7">
      <c r="A1472" s="254" t="s">
        <v>181</v>
      </c>
      <c r="B1472" s="136" t="s">
        <v>592</v>
      </c>
      <c r="C1472" s="56">
        <v>45889</v>
      </c>
      <c r="G1472" t="s">
        <v>1083</v>
      </c>
    </row>
    <row r="1473" spans="1:7">
      <c r="A1473" s="782" t="s">
        <v>126</v>
      </c>
      <c r="B1473" s="340" t="s">
        <v>127</v>
      </c>
      <c r="C1473" s="56">
        <v>45889</v>
      </c>
      <c r="G1473" t="s">
        <v>1083</v>
      </c>
    </row>
    <row r="1474" spans="1:7">
      <c r="A1474" s="717" t="s">
        <v>208</v>
      </c>
      <c r="B1474" s="327" t="s">
        <v>190</v>
      </c>
      <c r="C1474" s="56">
        <v>45889</v>
      </c>
      <c r="G1474" t="s">
        <v>1083</v>
      </c>
    </row>
    <row r="1475" spans="1:7">
      <c r="A1475" s="791"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262</v>
      </c>
      <c r="B2" s="670"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7" t="s">
        <v>189</v>
      </c>
      <c r="B3" s="671" t="s">
        <v>188</v>
      </c>
      <c r="C3" s="651">
        <v>45991</v>
      </c>
      <c r="D3" s="446"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419</v>
      </c>
      <c r="B4" s="396" t="s">
        <v>124</v>
      </c>
      <c r="C4" s="449">
        <v>45742</v>
      </c>
      <c r="D4" s="723"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7">
        <v>45811</v>
      </c>
      <c r="X4" s="69" t="s">
        <v>1107</v>
      </c>
      <c r="Y4" t="e">
        <f>VLOOKUP(A4,#REF!,2,FALSE)</f>
        <v>#REF!</v>
      </c>
    </row>
    <row r="5" spans="1:25">
      <c r="A5" s="389" t="s">
        <v>421</v>
      </c>
      <c r="B5" s="396" t="s">
        <v>124</v>
      </c>
      <c r="C5" s="449">
        <v>45772</v>
      </c>
      <c r="D5" s="656"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7">
        <v>45779</v>
      </c>
      <c r="X5" s="69" t="s">
        <v>1107</v>
      </c>
      <c r="Y5" t="e">
        <f>VLOOKUP(A5,#REF!,2,FALSE)</f>
        <v>#REF!</v>
      </c>
    </row>
    <row r="6" spans="1:25">
      <c r="A6" s="396" t="s">
        <v>312</v>
      </c>
      <c r="B6" s="396" t="s">
        <v>124</v>
      </c>
      <c r="C6" s="449">
        <v>45868</v>
      </c>
      <c r="D6" s="682" t="s">
        <v>313</v>
      </c>
      <c r="E6" s="202"/>
      <c r="F6" s="144"/>
      <c r="G6" s="144"/>
      <c r="H6" s="196">
        <v>0</v>
      </c>
      <c r="I6" s="192"/>
      <c r="J6" s="190" t="s">
        <v>58</v>
      </c>
      <c r="K6" s="190" t="s">
        <v>58</v>
      </c>
      <c r="L6" s="190" t="s">
        <v>64</v>
      </c>
      <c r="M6" s="206" t="s">
        <v>57</v>
      </c>
      <c r="N6" s="89" t="s">
        <v>221</v>
      </c>
      <c r="O6" s="387">
        <v>45814</v>
      </c>
      <c r="P6" s="89" t="s">
        <v>221</v>
      </c>
      <c r="Q6" s="361" t="s">
        <v>221</v>
      </c>
      <c r="R6" s="69" t="s">
        <v>221</v>
      </c>
      <c r="S6" s="69" t="s">
        <v>57</v>
      </c>
      <c r="T6" s="69" t="s">
        <v>221</v>
      </c>
      <c r="U6" s="69" t="s">
        <v>135</v>
      </c>
      <c r="V6" s="69" t="s">
        <v>135</v>
      </c>
      <c r="W6" s="387">
        <v>45848</v>
      </c>
      <c r="X6" s="69" t="s">
        <v>135</v>
      </c>
    </row>
    <row r="7" spans="1:25">
      <c r="A7" s="417" t="s">
        <v>225</v>
      </c>
      <c r="B7" s="417" t="s">
        <v>124</v>
      </c>
      <c r="C7" s="418">
        <v>45838</v>
      </c>
      <c r="D7" s="457" t="s">
        <v>226</v>
      </c>
      <c r="E7" s="202"/>
      <c r="F7" s="144"/>
      <c r="G7" s="144"/>
      <c r="H7" s="196">
        <v>0</v>
      </c>
      <c r="I7" s="192"/>
      <c r="J7" s="190" t="s">
        <v>58</v>
      </c>
      <c r="K7" s="190" t="s">
        <v>58</v>
      </c>
      <c r="L7" s="190" t="s">
        <v>64</v>
      </c>
      <c r="M7" s="206">
        <v>45786</v>
      </c>
      <c r="N7" s="89" t="s">
        <v>221</v>
      </c>
      <c r="O7" s="387">
        <v>45789</v>
      </c>
      <c r="P7" s="89" t="s">
        <v>221</v>
      </c>
      <c r="Q7" s="361" t="s">
        <v>221</v>
      </c>
      <c r="R7" s="69" t="s">
        <v>221</v>
      </c>
      <c r="S7" s="69" t="s">
        <v>57</v>
      </c>
      <c r="T7" s="69" t="s">
        <v>221</v>
      </c>
      <c r="U7" s="69" t="s">
        <v>135</v>
      </c>
      <c r="V7" s="69" t="s">
        <v>135</v>
      </c>
      <c r="W7" s="30"/>
      <c r="X7" s="69"/>
    </row>
    <row r="8" spans="1:25">
      <c r="A8" s="186" t="s">
        <v>315</v>
      </c>
      <c r="B8" s="186" t="s">
        <v>124</v>
      </c>
      <c r="C8" s="187">
        <v>45807</v>
      </c>
      <c r="D8" s="211" t="s">
        <v>316</v>
      </c>
      <c r="E8" s="202"/>
      <c r="F8" s="144"/>
      <c r="G8" s="144"/>
      <c r="H8" s="196">
        <v>0</v>
      </c>
      <c r="I8" s="192"/>
      <c r="J8" s="190" t="s">
        <v>58</v>
      </c>
      <c r="K8" s="190" t="s">
        <v>58</v>
      </c>
      <c r="L8" s="190" t="s">
        <v>64</v>
      </c>
      <c r="M8" s="206">
        <v>45778</v>
      </c>
      <c r="N8" s="89" t="s">
        <v>221</v>
      </c>
      <c r="O8" s="54">
        <v>45782</v>
      </c>
      <c r="P8" s="662" t="s">
        <v>221</v>
      </c>
      <c r="Q8" s="69" t="s">
        <v>221</v>
      </c>
      <c r="R8" s="69" t="s">
        <v>221</v>
      </c>
      <c r="S8" s="69" t="s">
        <v>57</v>
      </c>
      <c r="T8" s="69" t="s">
        <v>221</v>
      </c>
      <c r="U8" s="69" t="s">
        <v>221</v>
      </c>
      <c r="V8" s="69" t="s">
        <v>135</v>
      </c>
      <c r="W8" s="54">
        <v>45826</v>
      </c>
      <c r="X8" s="69" t="s">
        <v>135</v>
      </c>
    </row>
    <row r="9" spans="1:25">
      <c r="A9" s="186" t="s">
        <v>218</v>
      </c>
      <c r="B9" s="191" t="s">
        <v>188</v>
      </c>
      <c r="C9" s="187">
        <v>45742</v>
      </c>
      <c r="D9" s="681"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1"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2"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228</v>
      </c>
      <c r="B12" s="186" t="s">
        <v>124</v>
      </c>
      <c r="C12" s="194">
        <v>45868</v>
      </c>
      <c r="D12" s="211" t="s">
        <v>229</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383</v>
      </c>
      <c r="B13" s="193" t="s">
        <v>51</v>
      </c>
      <c r="C13" s="400">
        <v>45716</v>
      </c>
      <c r="D13" s="655"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0">
        <v>45991</v>
      </c>
      <c r="D14" s="680"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231</v>
      </c>
      <c r="B15" s="186" t="s">
        <v>124</v>
      </c>
      <c r="C15" s="400">
        <v>45868</v>
      </c>
      <c r="D15" s="460" t="s">
        <v>232</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234</v>
      </c>
      <c r="B16" s="186" t="s">
        <v>124</v>
      </c>
      <c r="C16" s="194">
        <v>45868</v>
      </c>
      <c r="D16" s="457" t="s">
        <v>235</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391</v>
      </c>
      <c r="B20" s="193" t="s">
        <v>51</v>
      </c>
      <c r="C20" s="187">
        <v>45742</v>
      </c>
      <c r="D20" s="196" t="s">
        <v>392</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335</v>
      </c>
      <c r="B21" s="193" t="s">
        <v>51</v>
      </c>
      <c r="C21" s="187">
        <v>45742</v>
      </c>
      <c r="D21" s="226" t="s">
        <v>336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338</v>
      </c>
      <c r="B22" s="193" t="s">
        <v>51</v>
      </c>
      <c r="C22" s="187">
        <v>45742</v>
      </c>
      <c r="D22" s="226" t="s">
        <v>341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342</v>
      </c>
      <c r="B23" s="193" t="s">
        <v>51</v>
      </c>
      <c r="C23" s="187">
        <v>45742</v>
      </c>
      <c r="D23" s="226" t="s">
        <v>343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393</v>
      </c>
      <c r="B25" s="193" t="s">
        <v>51</v>
      </c>
      <c r="C25" s="187">
        <v>45742</v>
      </c>
      <c r="D25" s="226" t="s">
        <v>394</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263</v>
      </c>
      <c r="B27" s="193" t="s">
        <v>51</v>
      </c>
      <c r="C27" s="194">
        <v>45711</v>
      </c>
      <c r="D27" s="195" t="s">
        <v>264</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266</v>
      </c>
      <c r="B29" s="193" t="s">
        <v>51</v>
      </c>
      <c r="C29" s="194">
        <v>45711</v>
      </c>
      <c r="D29" s="195" t="s">
        <v>267</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267</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344</v>
      </c>
      <c r="B31" s="193" t="s">
        <v>51</v>
      </c>
      <c r="C31" s="194">
        <v>45711</v>
      </c>
      <c r="D31" s="195" t="s">
        <v>345</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4" t="s">
        <v>221</v>
      </c>
      <c r="W32" s="174">
        <v>45814</v>
      </c>
      <c r="X32" s="69" t="s">
        <v>1107</v>
      </c>
      <c r="Y32" t="e">
        <f>VLOOKUP(A32,#REF!,2,FALSE)</f>
        <v>#REF!</v>
      </c>
    </row>
    <row r="33" spans="1:25">
      <c r="A33" s="197" t="s">
        <v>347</v>
      </c>
      <c r="B33" s="193" t="s">
        <v>51</v>
      </c>
      <c r="C33" s="194">
        <v>45711</v>
      </c>
      <c r="D33" s="195" t="s">
        <v>348</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350</v>
      </c>
      <c r="B34" s="193" t="s">
        <v>51</v>
      </c>
      <c r="C34" s="194">
        <v>45711</v>
      </c>
      <c r="D34" s="195" t="s">
        <v>352</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269</v>
      </c>
      <c r="B36" s="193" t="s">
        <v>51</v>
      </c>
      <c r="C36" s="194">
        <v>45688</v>
      </c>
      <c r="D36" s="195" t="s">
        <v>272</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274</v>
      </c>
      <c r="B38" s="193" t="s">
        <v>51</v>
      </c>
      <c r="C38" s="194">
        <v>45688</v>
      </c>
      <c r="D38" s="195" t="s">
        <v>275</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354</v>
      </c>
      <c r="B39" s="193" t="s">
        <v>51</v>
      </c>
      <c r="C39" s="194">
        <v>45688</v>
      </c>
      <c r="D39" s="195" t="s">
        <v>355</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277</v>
      </c>
      <c r="B40" s="193" t="s">
        <v>51</v>
      </c>
      <c r="C40" s="187">
        <v>45772</v>
      </c>
      <c r="D40" s="210" t="s">
        <v>280</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688"/>
      <c r="F41" s="430"/>
      <c r="G41" s="430"/>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357</v>
      </c>
      <c r="B42" s="193" t="s">
        <v>51</v>
      </c>
      <c r="C42" s="187">
        <v>45772</v>
      </c>
      <c r="D42" s="210" t="s">
        <v>358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281</v>
      </c>
      <c r="B43" s="193" t="s">
        <v>51</v>
      </c>
      <c r="C43" s="194">
        <v>45711</v>
      </c>
      <c r="D43" s="195" t="s">
        <v>283</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693">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54"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6"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56"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53"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1"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7"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359</v>
      </c>
      <c r="B54" s="193" t="s">
        <v>51</v>
      </c>
      <c r="C54" s="187">
        <v>45772</v>
      </c>
      <c r="D54" s="190" t="s">
        <v>360</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361</v>
      </c>
      <c r="B55" s="193" t="s">
        <v>51</v>
      </c>
      <c r="C55" s="187">
        <v>45772</v>
      </c>
      <c r="D55" s="210" t="s">
        <v>362</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364</v>
      </c>
      <c r="B57" s="193" t="s">
        <v>51</v>
      </c>
      <c r="C57" s="187">
        <v>45772</v>
      </c>
      <c r="D57" s="210" t="s">
        <v>365</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367</v>
      </c>
      <c r="B60" s="193" t="s">
        <v>51</v>
      </c>
      <c r="C60" s="194">
        <v>45711</v>
      </c>
      <c r="D60" s="195" t="s">
        <v>368</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370</v>
      </c>
      <c r="B61" s="193" t="s">
        <v>51</v>
      </c>
      <c r="C61" s="187">
        <v>45742</v>
      </c>
      <c r="D61" s="188" t="s">
        <v>371</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372</v>
      </c>
      <c r="B63" s="193" t="s">
        <v>51</v>
      </c>
      <c r="C63" s="187">
        <v>45747</v>
      </c>
      <c r="D63" s="188" t="s">
        <v>373</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401</v>
      </c>
      <c r="B64" s="193" t="s">
        <v>51</v>
      </c>
      <c r="C64" s="187">
        <v>45742</v>
      </c>
      <c r="D64" s="188" t="s">
        <v>402</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4"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53"/>
      <c r="F67" s="455"/>
      <c r="G67" s="455"/>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693">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687"/>
      <c r="F69" s="687"/>
      <c r="G69" s="687"/>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404</v>
      </c>
      <c r="B70" s="193" t="s">
        <v>51</v>
      </c>
      <c r="C70" s="187">
        <v>45742</v>
      </c>
      <c r="D70" s="210" t="s">
        <v>405</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406</v>
      </c>
      <c r="B72" s="193" t="s">
        <v>51</v>
      </c>
      <c r="C72" s="187">
        <v>45742</v>
      </c>
      <c r="D72" s="196" t="s">
        <v>407</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410</v>
      </c>
      <c r="B75" s="193" t="s">
        <v>51</v>
      </c>
      <c r="C75" s="449">
        <v>45742</v>
      </c>
      <c r="D75" s="196" t="s">
        <v>411</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285</v>
      </c>
      <c r="B76" s="193" t="s">
        <v>51</v>
      </c>
      <c r="C76" s="672">
        <v>45688</v>
      </c>
      <c r="D76" s="195" t="s">
        <v>286</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0">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0">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0">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0">
        <v>45991</v>
      </c>
      <c r="D81" s="677"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0">
        <v>45991</v>
      </c>
      <c r="D82" s="402"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0">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378</v>
      </c>
      <c r="B84" s="193" t="s">
        <v>51</v>
      </c>
      <c r="C84" s="440">
        <v>45991</v>
      </c>
      <c r="D84" s="188" t="s">
        <v>379</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0">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1"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691"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288</v>
      </c>
      <c r="B89" s="193" t="s">
        <v>51</v>
      </c>
      <c r="C89" s="188">
        <v>45991</v>
      </c>
      <c r="D89" s="188" t="s">
        <v>289</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692"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307</v>
      </c>
      <c r="B92" s="191" t="s">
        <v>188</v>
      </c>
      <c r="C92" s="187">
        <v>45747</v>
      </c>
      <c r="D92" s="188" t="s">
        <v>308</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692"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386</v>
      </c>
      <c r="B93" s="191" t="s">
        <v>188</v>
      </c>
      <c r="C93" s="187">
        <v>45742</v>
      </c>
      <c r="D93" s="211" t="s">
        <v>201</v>
      </c>
      <c r="E93" s="659"/>
      <c r="F93" s="660"/>
      <c r="G93" s="660"/>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310</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387</v>
      </c>
      <c r="B95" s="191" t="s">
        <v>188</v>
      </c>
      <c r="C95" s="331">
        <v>45742</v>
      </c>
      <c r="D95" s="451" t="s">
        <v>311</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389</v>
      </c>
      <c r="B96" s="191" t="s">
        <v>188</v>
      </c>
      <c r="C96" s="187">
        <v>45742</v>
      </c>
      <c r="D96" s="679" t="s">
        <v>388</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390</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5"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61">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35"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7">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3"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7">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399"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7">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8"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61">
        <v>45705</v>
      </c>
      <c r="N111" s="119" t="s">
        <v>221</v>
      </c>
      <c r="O111" s="377">
        <v>45715</v>
      </c>
      <c r="P111" s="119" t="s">
        <v>221</v>
      </c>
      <c r="Q111" s="120" t="s">
        <v>221</v>
      </c>
      <c r="R111" s="120" t="s">
        <v>221</v>
      </c>
      <c r="S111" s="120" t="s">
        <v>221</v>
      </c>
      <c r="T111" s="43" t="s">
        <v>221</v>
      </c>
      <c r="U111" s="43" t="s">
        <v>221</v>
      </c>
      <c r="V111" s="184" t="s">
        <v>221</v>
      </c>
      <c r="W111" s="550">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76" t="s">
        <v>454</v>
      </c>
      <c r="H112" s="196">
        <v>52</v>
      </c>
      <c r="I112" s="192"/>
      <c r="J112" s="190" t="s">
        <v>58</v>
      </c>
      <c r="K112" s="190" t="s">
        <v>58</v>
      </c>
      <c r="L112" s="394" t="s">
        <v>64</v>
      </c>
      <c r="M112" s="207">
        <v>45741</v>
      </c>
      <c r="N112" s="216" t="s">
        <v>221</v>
      </c>
      <c r="O112" s="174">
        <v>45729</v>
      </c>
      <c r="P112" s="216" t="s">
        <v>221</v>
      </c>
      <c r="Q112" s="120" t="s">
        <v>221</v>
      </c>
      <c r="R112" s="120" t="s">
        <v>221</v>
      </c>
      <c r="S112" s="120" t="s">
        <v>221</v>
      </c>
      <c r="T112" s="43" t="s">
        <v>221</v>
      </c>
      <c r="U112" s="43" t="s">
        <v>221</v>
      </c>
      <c r="V112" s="184" t="s">
        <v>221</v>
      </c>
      <c r="W112" s="550">
        <v>45789</v>
      </c>
      <c r="X112" s="154" t="s">
        <v>1107</v>
      </c>
      <c r="Y112" t="e">
        <f>VLOOKUP(A112,#REF!,2,FALSE)</f>
        <v>#REF!</v>
      </c>
    </row>
    <row r="113" spans="1:25">
      <c r="A113" s="189" t="s">
        <v>455</v>
      </c>
      <c r="B113" s="186" t="s">
        <v>124</v>
      </c>
      <c r="C113" s="331">
        <v>45772</v>
      </c>
      <c r="D113" s="446" t="s">
        <v>456</v>
      </c>
      <c r="H113" s="196">
        <v>86</v>
      </c>
      <c r="I113" s="192"/>
      <c r="J113" s="190" t="s">
        <v>58</v>
      </c>
      <c r="K113" s="473"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76" t="s">
        <v>458</v>
      </c>
      <c r="E114" s="229"/>
      <c r="F114" s="229"/>
      <c r="G114" s="229"/>
      <c r="H114" s="190">
        <v>51</v>
      </c>
      <c r="I114" s="192"/>
      <c r="J114" s="190" t="s">
        <v>58</v>
      </c>
      <c r="K114" s="473"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6" t="s">
        <v>460</v>
      </c>
      <c r="H115" s="196">
        <v>35</v>
      </c>
      <c r="I115" s="192"/>
      <c r="J115" s="190" t="s">
        <v>58</v>
      </c>
      <c r="K115" s="473"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0">
        <v>45711</v>
      </c>
      <c r="D116" s="684" t="s">
        <v>464</v>
      </c>
      <c r="E116" s="330"/>
      <c r="F116" s="330"/>
      <c r="G116" s="330"/>
      <c r="H116" s="190">
        <v>22</v>
      </c>
      <c r="I116" s="192"/>
      <c r="J116" s="190" t="s">
        <v>58</v>
      </c>
      <c r="K116" s="473"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318</v>
      </c>
      <c r="B117" s="186" t="s">
        <v>124</v>
      </c>
      <c r="C117" s="400">
        <v>45868</v>
      </c>
      <c r="D117" s="190" t="s">
        <v>319</v>
      </c>
      <c r="E117" s="330"/>
      <c r="F117" s="330"/>
      <c r="G117" s="330"/>
      <c r="H117" s="190">
        <v>90</v>
      </c>
      <c r="I117" s="192"/>
      <c r="J117" s="190" t="s">
        <v>58</v>
      </c>
      <c r="K117" s="473"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0">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237</v>
      </c>
      <c r="B119" s="186" t="s">
        <v>124</v>
      </c>
      <c r="C119" s="450">
        <v>45899</v>
      </c>
      <c r="D119" s="394"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7" t="s">
        <v>561</v>
      </c>
      <c r="B120" s="365" t="s">
        <v>124</v>
      </c>
      <c r="C120" s="651">
        <v>45899</v>
      </c>
      <c r="D120" s="394" t="s">
        <v>562</v>
      </c>
      <c r="H120" s="394">
        <v>86</v>
      </c>
      <c r="I120" s="366"/>
      <c r="J120" s="368" t="s">
        <v>58</v>
      </c>
      <c r="K120" s="376"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321</v>
      </c>
      <c r="B121" s="186" t="s">
        <v>124</v>
      </c>
      <c r="C121" s="188">
        <v>45868</v>
      </c>
      <c r="D121" s="394" t="s">
        <v>322</v>
      </c>
      <c r="E121" s="192"/>
      <c r="F121" s="192"/>
      <c r="G121" s="192"/>
      <c r="H121" s="196">
        <v>66</v>
      </c>
      <c r="I121" s="192"/>
      <c r="J121" s="190" t="s">
        <v>58</v>
      </c>
      <c r="K121" s="473"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239</v>
      </c>
      <c r="B122" s="186" t="s">
        <v>124</v>
      </c>
      <c r="C122" s="450">
        <v>45868</v>
      </c>
      <c r="D122" s="401" t="s">
        <v>240</v>
      </c>
      <c r="E122" s="689"/>
      <c r="F122" s="192"/>
      <c r="G122" s="192"/>
      <c r="H122" s="196">
        <v>43</v>
      </c>
      <c r="I122" s="192"/>
      <c r="J122" s="190" t="s">
        <v>58</v>
      </c>
      <c r="K122" s="473"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36"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35"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35"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3">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291</v>
      </c>
      <c r="B128" s="398" t="s">
        <v>51</v>
      </c>
      <c r="C128" s="393">
        <v>45742</v>
      </c>
      <c r="D128" s="368" t="s">
        <v>292</v>
      </c>
      <c r="E128" s="368"/>
      <c r="F128" s="368"/>
      <c r="G128" s="368"/>
      <c r="H128" s="368">
        <v>0</v>
      </c>
      <c r="I128" s="366"/>
      <c r="J128" s="368" t="s">
        <v>58</v>
      </c>
      <c r="K128" s="376"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6" t="s">
        <v>551</v>
      </c>
      <c r="B129" s="447" t="s">
        <v>51</v>
      </c>
      <c r="C129" s="399">
        <v>45742</v>
      </c>
      <c r="D129" s="392" t="s">
        <v>552</v>
      </c>
      <c r="E129" s="392"/>
      <c r="F129" s="392"/>
      <c r="G129" s="392"/>
      <c r="H129" s="392">
        <v>0</v>
      </c>
      <c r="I129" s="391"/>
      <c r="J129" s="392" t="s">
        <v>58</v>
      </c>
      <c r="K129" s="392" t="s">
        <v>58</v>
      </c>
      <c r="L129" s="392"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89" t="s">
        <v>381</v>
      </c>
      <c r="B130" s="447" t="s">
        <v>51</v>
      </c>
      <c r="C130" s="399">
        <v>45711</v>
      </c>
      <c r="D130" s="390" t="s">
        <v>382</v>
      </c>
      <c r="E130" s="390"/>
      <c r="F130" s="390"/>
      <c r="G130" s="390"/>
      <c r="H130" s="392">
        <v>0</v>
      </c>
      <c r="I130" s="391"/>
      <c r="J130" s="690" t="s">
        <v>58</v>
      </c>
      <c r="K130" s="690" t="s">
        <v>58</v>
      </c>
      <c r="L130" s="392"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89" t="s">
        <v>293</v>
      </c>
      <c r="B131" s="447" t="s">
        <v>51</v>
      </c>
      <c r="C131" s="399">
        <v>45711</v>
      </c>
      <c r="D131" s="390" t="s">
        <v>294</v>
      </c>
      <c r="E131" s="390"/>
      <c r="F131" s="390"/>
      <c r="G131" s="390"/>
      <c r="H131" s="392">
        <v>0</v>
      </c>
      <c r="I131" s="391"/>
      <c r="J131" s="690" t="s">
        <v>58</v>
      </c>
      <c r="K131" s="690" t="s">
        <v>58</v>
      </c>
      <c r="L131" s="392"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68" t="s">
        <v>594</v>
      </c>
      <c r="B132" s="447" t="s">
        <v>51</v>
      </c>
      <c r="C132" s="675">
        <v>45688</v>
      </c>
      <c r="D132" s="442"/>
      <c r="E132" s="391"/>
      <c r="F132" s="391"/>
      <c r="G132" s="391"/>
      <c r="H132" s="392">
        <v>0</v>
      </c>
      <c r="I132" s="391"/>
      <c r="J132" s="391"/>
      <c r="K132" s="391"/>
      <c r="L132" s="690"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68" t="s">
        <v>574</v>
      </c>
      <c r="B133" s="447" t="s">
        <v>51</v>
      </c>
      <c r="C133" s="672">
        <v>45838</v>
      </c>
      <c r="D133" s="685" t="s">
        <v>575</v>
      </c>
      <c r="E133" s="441"/>
      <c r="F133" s="391"/>
      <c r="G133" s="391"/>
      <c r="H133" s="392">
        <v>0</v>
      </c>
      <c r="I133" s="391"/>
      <c r="J133" s="690" t="s">
        <v>58</v>
      </c>
      <c r="K133" s="690" t="s">
        <v>58</v>
      </c>
      <c r="L133" s="690"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69" t="s">
        <v>296</v>
      </c>
      <c r="B134" s="447" t="s">
        <v>51</v>
      </c>
      <c r="C134" s="675">
        <v>45716</v>
      </c>
      <c r="D134" s="683" t="s">
        <v>299</v>
      </c>
      <c r="E134" s="680"/>
      <c r="F134" s="680"/>
      <c r="G134" s="680"/>
      <c r="H134" s="690">
        <v>0</v>
      </c>
      <c r="I134" s="391"/>
      <c r="J134" s="690" t="s">
        <v>58</v>
      </c>
      <c r="K134" s="690" t="s">
        <v>58</v>
      </c>
      <c r="L134" s="690"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6" t="s">
        <v>301</v>
      </c>
      <c r="B135" s="447" t="s">
        <v>51</v>
      </c>
      <c r="C135" s="449">
        <v>45742</v>
      </c>
      <c r="D135" s="472" t="s">
        <v>303</v>
      </c>
      <c r="E135" s="658"/>
      <c r="F135" s="392"/>
      <c r="G135" s="392"/>
      <c r="H135" s="392">
        <v>0</v>
      </c>
      <c r="I135" s="391"/>
      <c r="J135" s="392" t="s">
        <v>58</v>
      </c>
      <c r="K135" s="392" t="s">
        <v>58</v>
      </c>
      <c r="L135" s="392"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89" t="s">
        <v>212</v>
      </c>
      <c r="B136" s="448" t="s">
        <v>188</v>
      </c>
      <c r="C136" s="440">
        <v>45960</v>
      </c>
      <c r="D136" s="451" t="s">
        <v>213</v>
      </c>
      <c r="E136" s="441"/>
      <c r="F136" s="391"/>
      <c r="G136" s="391"/>
      <c r="H136" s="392">
        <v>0</v>
      </c>
      <c r="I136" s="391"/>
      <c r="J136" s="392" t="s">
        <v>58</v>
      </c>
      <c r="K136" s="392" t="s">
        <v>58</v>
      </c>
      <c r="L136" s="392"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6" t="s">
        <v>103</v>
      </c>
      <c r="B137" s="447" t="s">
        <v>51</v>
      </c>
      <c r="C137" s="449">
        <v>45742</v>
      </c>
      <c r="D137" s="652" t="s">
        <v>104</v>
      </c>
      <c r="E137" s="658"/>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193" t="s">
        <v>51</v>
      </c>
      <c r="C138" s="440">
        <v>45991</v>
      </c>
      <c r="D138" s="451" t="s">
        <v>114</v>
      </c>
      <c r="E138" s="441"/>
      <c r="F138" s="391"/>
      <c r="G138" s="391"/>
      <c r="H138" s="392">
        <v>0</v>
      </c>
      <c r="I138" s="391"/>
      <c r="J138" s="392" t="s">
        <v>58</v>
      </c>
      <c r="K138" s="392" t="s">
        <v>58</v>
      </c>
      <c r="L138" s="392"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6" t="s">
        <v>115</v>
      </c>
      <c r="B139" s="193" t="s">
        <v>51</v>
      </c>
      <c r="C139" s="449">
        <v>45777</v>
      </c>
      <c r="D139" s="390" t="s">
        <v>117</v>
      </c>
      <c r="E139" s="686"/>
      <c r="F139" s="390"/>
      <c r="G139" s="390"/>
      <c r="H139" s="392">
        <v>0</v>
      </c>
      <c r="I139" s="391"/>
      <c r="J139" s="392" t="s">
        <v>58</v>
      </c>
      <c r="K139" s="392" t="s">
        <v>58</v>
      </c>
      <c r="L139" s="392"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7" t="s">
        <v>51</v>
      </c>
      <c r="C140" s="449">
        <v>45772</v>
      </c>
      <c r="D140" s="678" t="s">
        <v>119</v>
      </c>
      <c r="E140" s="441"/>
      <c r="F140" s="391"/>
      <c r="G140" s="391"/>
      <c r="H140" s="392">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6" t="s">
        <v>557</v>
      </c>
      <c r="B141" s="448" t="s">
        <v>188</v>
      </c>
      <c r="C141" s="449">
        <v>45711</v>
      </c>
      <c r="D141" s="392" t="s">
        <v>558</v>
      </c>
      <c r="E141" s="658"/>
      <c r="F141" s="392"/>
      <c r="G141" s="392"/>
      <c r="H141" s="392">
        <v>0</v>
      </c>
      <c r="I141" s="391"/>
      <c r="J141" s="392" t="s">
        <v>58</v>
      </c>
      <c r="K141" s="392" t="s">
        <v>58</v>
      </c>
      <c r="L141" s="392"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6" t="s">
        <v>222</v>
      </c>
      <c r="B142" s="448" t="s">
        <v>188</v>
      </c>
      <c r="C142" s="673">
        <v>45742</v>
      </c>
      <c r="D142" s="470" t="s">
        <v>224</v>
      </c>
      <c r="E142" s="442"/>
      <c r="F142" s="442"/>
      <c r="G142" s="442"/>
      <c r="H142" s="472">
        <v>0</v>
      </c>
      <c r="I142" s="391"/>
      <c r="J142" s="392" t="s">
        <v>58</v>
      </c>
      <c r="K142" s="392" t="s">
        <v>58</v>
      </c>
      <c r="L142" s="392"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4" t="s">
        <v>208</v>
      </c>
      <c r="B143" s="778" t="s">
        <v>188</v>
      </c>
      <c r="C143" s="674">
        <v>45991</v>
      </c>
      <c r="D143" s="470" t="s">
        <v>209</v>
      </c>
      <c r="E143" s="442"/>
      <c r="F143" s="442"/>
      <c r="G143" s="442"/>
      <c r="H143" s="472">
        <v>0</v>
      </c>
      <c r="I143" s="441"/>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89" t="s">
        <v>474</v>
      </c>
      <c r="B144" s="447" t="s">
        <v>124</v>
      </c>
      <c r="C144" s="399">
        <v>45688</v>
      </c>
      <c r="D144" s="399" t="s">
        <v>476</v>
      </c>
      <c r="E144" s="399"/>
      <c r="F144" s="399"/>
      <c r="G144" s="399"/>
      <c r="H144" s="401">
        <v>0</v>
      </c>
      <c r="I144" s="441"/>
      <c r="J144" s="456" t="s">
        <v>58</v>
      </c>
      <c r="K144" s="456" t="s">
        <v>58</v>
      </c>
      <c r="L144" s="401"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89" t="s">
        <v>330</v>
      </c>
      <c r="B145" s="396" t="s">
        <v>124</v>
      </c>
      <c r="C145" s="390">
        <v>45868</v>
      </c>
      <c r="D145" s="722" t="s">
        <v>331</v>
      </c>
      <c r="E145" s="391"/>
      <c r="F145" s="391"/>
      <c r="G145" s="391"/>
      <c r="H145" s="392">
        <v>0</v>
      </c>
      <c r="I145" s="469"/>
      <c r="J145" s="401" t="s">
        <v>58</v>
      </c>
      <c r="K145" s="401" t="s">
        <v>58</v>
      </c>
      <c r="L145" s="401"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67" t="s">
        <v>181</v>
      </c>
      <c r="B146" s="777" t="s">
        <v>124</v>
      </c>
      <c r="C146" s="776">
        <v>45868</v>
      </c>
      <c r="D146" s="780" t="s">
        <v>182</v>
      </c>
      <c r="E146" s="469"/>
      <c r="F146" s="666"/>
      <c r="G146" s="666"/>
      <c r="H146" s="719">
        <v>0</v>
      </c>
      <c r="I146" s="391"/>
      <c r="J146" s="401" t="s">
        <v>58</v>
      </c>
      <c r="K146" s="401" t="s">
        <v>58</v>
      </c>
      <c r="L146" s="401"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89" t="s">
        <v>324</v>
      </c>
      <c r="B147" s="447" t="s">
        <v>124</v>
      </c>
      <c r="C147" s="449">
        <v>45838</v>
      </c>
      <c r="D147" s="657" t="s">
        <v>325</v>
      </c>
      <c r="E147" s="781"/>
      <c r="F147" s="399"/>
      <c r="G147" s="399"/>
      <c r="H147" s="401">
        <v>0</v>
      </c>
      <c r="I147" s="391"/>
      <c r="J147" s="456" t="s">
        <v>58</v>
      </c>
      <c r="K147" s="456" t="s">
        <v>58</v>
      </c>
      <c r="L147" s="401"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89" t="s">
        <v>596</v>
      </c>
      <c r="B148" s="777" t="s">
        <v>124</v>
      </c>
      <c r="C148" s="449">
        <v>45716</v>
      </c>
      <c r="D148" s="401"/>
      <c r="E148" s="454"/>
      <c r="F148" s="401"/>
      <c r="G148" s="401"/>
      <c r="H148" s="401">
        <v>0</v>
      </c>
      <c r="I148" s="391"/>
      <c r="J148" s="401" t="s">
        <v>122</v>
      </c>
      <c r="K148" s="401" t="s">
        <v>122</v>
      </c>
      <c r="L148" s="401"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89" t="s">
        <v>242</v>
      </c>
      <c r="B149" s="650" t="s">
        <v>124</v>
      </c>
      <c r="C149" s="440">
        <v>45899</v>
      </c>
      <c r="D149" s="779" t="s">
        <v>243</v>
      </c>
      <c r="E149" s="391"/>
      <c r="F149" s="391"/>
      <c r="G149" s="391"/>
      <c r="H149" s="392">
        <v>0</v>
      </c>
      <c r="I149" s="391"/>
      <c r="J149" s="392" t="s">
        <v>58</v>
      </c>
      <c r="K149" s="392" t="s">
        <v>58</v>
      </c>
      <c r="L149" s="392"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6" t="s">
        <v>327</v>
      </c>
      <c r="B150" s="396" t="s">
        <v>124</v>
      </c>
      <c r="C150" s="672">
        <v>45716</v>
      </c>
      <c r="D150" s="675" t="s">
        <v>328</v>
      </c>
      <c r="E150" s="675"/>
      <c r="F150" s="675"/>
      <c r="G150" s="675"/>
      <c r="H150" s="401">
        <v>0</v>
      </c>
      <c r="I150" s="391"/>
      <c r="J150" s="401" t="s">
        <v>58</v>
      </c>
      <c r="K150" s="401" t="s">
        <v>58</v>
      </c>
      <c r="L150" s="401"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89" t="s">
        <v>245</v>
      </c>
      <c r="B151" s="650" t="s">
        <v>124</v>
      </c>
      <c r="C151" s="440">
        <v>45899</v>
      </c>
      <c r="D151" s="446" t="s">
        <v>246</v>
      </c>
      <c r="E151" s="391"/>
      <c r="F151" s="391"/>
      <c r="G151" s="391"/>
      <c r="H151" s="392">
        <v>0</v>
      </c>
      <c r="I151" s="391"/>
      <c r="J151" s="392" t="s">
        <v>58</v>
      </c>
      <c r="K151" s="392" t="s">
        <v>58</v>
      </c>
      <c r="L151" s="392"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89" t="s">
        <v>248</v>
      </c>
      <c r="B152" s="650" t="s">
        <v>124</v>
      </c>
      <c r="C152" s="440">
        <v>45899</v>
      </c>
      <c r="D152" s="442"/>
      <c r="E152" s="391"/>
      <c r="F152" s="391"/>
      <c r="G152" s="391"/>
      <c r="H152" s="392">
        <v>0</v>
      </c>
      <c r="I152" s="391"/>
      <c r="J152" s="392" t="s">
        <v>58</v>
      </c>
      <c r="K152" s="392" t="s">
        <v>58</v>
      </c>
      <c r="L152" s="392"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77" t="s">
        <v>250</v>
      </c>
      <c r="B153" s="396" t="s">
        <v>124</v>
      </c>
      <c r="C153" s="672">
        <v>45838</v>
      </c>
      <c r="D153" s="1037" t="s">
        <v>251</v>
      </c>
      <c r="E153" s="794"/>
      <c r="F153" s="795"/>
      <c r="G153" s="795"/>
      <c r="H153" s="459">
        <v>0</v>
      </c>
      <c r="I153" s="442"/>
      <c r="J153" s="401" t="s">
        <v>58</v>
      </c>
      <c r="K153" s="401" t="s">
        <v>58</v>
      </c>
      <c r="L153" s="459" t="s">
        <v>64</v>
      </c>
      <c r="M153" s="661">
        <v>45790</v>
      </c>
      <c r="N153" s="49" t="s">
        <v>221</v>
      </c>
      <c r="O153" s="377">
        <v>45790</v>
      </c>
      <c r="P153" s="49" t="s">
        <v>221</v>
      </c>
      <c r="Q153" s="43" t="s">
        <v>221</v>
      </c>
      <c r="R153" s="43" t="s">
        <v>221</v>
      </c>
      <c r="S153" s="43" t="s">
        <v>57</v>
      </c>
      <c r="T153" s="43" t="s">
        <v>221</v>
      </c>
      <c r="U153" s="43" t="s">
        <v>221</v>
      </c>
      <c r="V153" s="69" t="s">
        <v>221</v>
      </c>
      <c r="W153" s="174">
        <v>45821</v>
      </c>
      <c r="X153" s="69" t="s">
        <v>135</v>
      </c>
    </row>
    <row r="154" spans="1:25" ht="15" customHeight="1">
      <c r="A154" s="389" t="s">
        <v>253</v>
      </c>
      <c r="B154" s="650" t="s">
        <v>124</v>
      </c>
      <c r="C154" s="440">
        <v>45899</v>
      </c>
      <c r="D154" s="722" t="s">
        <v>254</v>
      </c>
      <c r="E154" s="441"/>
      <c r="F154" s="391"/>
      <c r="G154" s="391"/>
      <c r="H154" s="392">
        <v>0</v>
      </c>
      <c r="I154" s="391"/>
      <c r="J154" s="392" t="s">
        <v>58</v>
      </c>
      <c r="K154" s="721" t="s">
        <v>58</v>
      </c>
      <c r="L154" s="392"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89" t="s">
        <v>256</v>
      </c>
      <c r="B155" s="396" t="s">
        <v>124</v>
      </c>
      <c r="C155" s="440">
        <v>45868</v>
      </c>
      <c r="D155" s="1037" t="s">
        <v>257</v>
      </c>
      <c r="E155" s="441"/>
      <c r="F155" s="391"/>
      <c r="G155" s="391"/>
      <c r="H155" s="392">
        <v>0</v>
      </c>
      <c r="I155" s="391"/>
      <c r="J155" s="392" t="s">
        <v>58</v>
      </c>
      <c r="K155" s="721" t="s">
        <v>58</v>
      </c>
      <c r="L155" s="392"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89" t="s">
        <v>259</v>
      </c>
      <c r="B156" s="396" t="s">
        <v>124</v>
      </c>
      <c r="C156" s="440">
        <v>45868</v>
      </c>
      <c r="D156" s="470" t="s">
        <v>260</v>
      </c>
      <c r="E156" s="665"/>
      <c r="F156" s="442"/>
      <c r="G156" s="442"/>
      <c r="H156" s="472">
        <v>0</v>
      </c>
      <c r="I156" s="391"/>
      <c r="J156" s="401" t="s">
        <v>58</v>
      </c>
      <c r="K156" s="720" t="s">
        <v>58</v>
      </c>
      <c r="L156" s="401"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89" t="s">
        <v>304</v>
      </c>
      <c r="B157" s="447" t="s">
        <v>51</v>
      </c>
      <c r="C157" s="440">
        <v>45862</v>
      </c>
      <c r="D157" s="401" t="s">
        <v>305</v>
      </c>
      <c r="E157" s="391"/>
      <c r="F157" s="391"/>
      <c r="G157" s="391"/>
      <c r="H157" s="392">
        <v>0</v>
      </c>
      <c r="I157" s="441"/>
      <c r="J157" s="392" t="s">
        <v>58</v>
      </c>
      <c r="K157" s="721" t="s">
        <v>58</v>
      </c>
      <c r="L157" s="392"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89" t="s">
        <v>477</v>
      </c>
      <c r="B158" s="396" t="s">
        <v>124</v>
      </c>
      <c r="C158" s="449">
        <v>45792</v>
      </c>
      <c r="D158" s="673" t="s">
        <v>478</v>
      </c>
      <c r="E158" s="399"/>
      <c r="F158" s="399"/>
      <c r="G158" s="399"/>
      <c r="H158" s="401">
        <v>0</v>
      </c>
      <c r="I158" s="441"/>
      <c r="J158" s="401" t="s">
        <v>58</v>
      </c>
      <c r="K158" s="720" t="s">
        <v>58</v>
      </c>
      <c r="L158" s="401"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89" t="s">
        <v>333</v>
      </c>
      <c r="B159" s="389" t="s">
        <v>124</v>
      </c>
      <c r="C159" s="440">
        <v>45787</v>
      </c>
      <c r="D159" s="656" t="s">
        <v>334</v>
      </c>
      <c r="E159" s="441"/>
      <c r="F159" s="391"/>
      <c r="G159" s="391"/>
      <c r="H159" s="392">
        <v>0</v>
      </c>
      <c r="I159" s="441"/>
      <c r="J159" s="392" t="s">
        <v>58</v>
      </c>
      <c r="K159" s="721" t="s">
        <v>58</v>
      </c>
      <c r="L159" s="392"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49" t="s">
        <v>1114</v>
      </c>
      <c r="B160" s="650" t="s">
        <v>124</v>
      </c>
      <c r="C160" s="792">
        <v>45688</v>
      </c>
      <c r="D160" s="656" t="s">
        <v>480</v>
      </c>
      <c r="E160" s="793"/>
      <c r="F160" s="460"/>
      <c r="G160" s="460"/>
      <c r="H160" s="460">
        <v>48</v>
      </c>
      <c r="I160" s="391"/>
      <c r="J160" s="401" t="s">
        <v>58</v>
      </c>
      <c r="K160" s="720" t="s">
        <v>58</v>
      </c>
      <c r="L160" s="401" t="s">
        <v>57</v>
      </c>
      <c r="M160" s="796" t="s">
        <v>221</v>
      </c>
      <c r="N160" s="89" t="s">
        <v>221</v>
      </c>
      <c r="O160" s="797">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89" t="s">
        <v>186</v>
      </c>
      <c r="B161" s="650" t="s">
        <v>124</v>
      </c>
      <c r="C161" s="776">
        <v>45899</v>
      </c>
      <c r="D161" s="666"/>
      <c r="E161" s="391"/>
      <c r="F161" s="391"/>
      <c r="G161" s="391"/>
      <c r="H161" s="392">
        <v>208</v>
      </c>
      <c r="I161" s="391"/>
      <c r="J161" s="401" t="s">
        <v>58</v>
      </c>
      <c r="K161" s="720" t="s">
        <v>58</v>
      </c>
      <c r="L161" s="401" t="s">
        <v>57</v>
      </c>
      <c r="M161" s="790">
        <v>45874</v>
      </c>
      <c r="N161" s="30" t="s">
        <v>65</v>
      </c>
      <c r="O161" s="790">
        <v>45874</v>
      </c>
      <c r="P161" s="30" t="s">
        <v>65</v>
      </c>
      <c r="Q161" s="69" t="s">
        <v>65</v>
      </c>
      <c r="R161" s="69" t="s">
        <v>65</v>
      </c>
      <c r="S161" s="43" t="s">
        <v>57</v>
      </c>
      <c r="T161" s="69" t="s">
        <v>65</v>
      </c>
      <c r="U161" s="69" t="s">
        <v>135</v>
      </c>
      <c r="V161" s="69" t="s">
        <v>135</v>
      </c>
      <c r="W161" s="30"/>
    </row>
    <row r="162" spans="1:23" ht="15" customHeight="1">
      <c r="A162" s="389"/>
      <c r="B162" s="389"/>
      <c r="C162" s="392"/>
      <c r="D162" s="391"/>
      <c r="E162" s="391"/>
      <c r="F162" s="391"/>
      <c r="G162" s="391"/>
      <c r="H162" s="392"/>
      <c r="I162" s="391"/>
      <c r="J162" s="391"/>
      <c r="K162" s="391"/>
      <c r="L162" s="391"/>
      <c r="M162" s="476"/>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6"/>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6"/>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6"/>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6"/>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6"/>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6"/>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6"/>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6"/>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6"/>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6"/>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6"/>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6"/>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6"/>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6"/>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6"/>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6"/>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6"/>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6"/>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6"/>
      <c r="N181" s="43"/>
      <c r="O181" s="43"/>
      <c r="P181" s="43"/>
      <c r="Q181" s="43"/>
      <c r="R181" s="43"/>
      <c r="S181" s="43"/>
      <c r="T181" s="43"/>
      <c r="U181" s="43"/>
      <c r="V181" s="69"/>
      <c r="W181" s="69"/>
    </row>
    <row r="182" spans="1:23" ht="15" customHeight="1">
      <c r="A182" s="389"/>
      <c r="B182" s="389"/>
      <c r="C182" s="392"/>
      <c r="D182" s="391"/>
      <c r="E182" s="391"/>
      <c r="F182" s="391"/>
      <c r="G182" s="391"/>
      <c r="H182" s="392"/>
      <c r="I182" s="391"/>
      <c r="J182" s="391"/>
      <c r="K182" s="391"/>
      <c r="L182" s="391"/>
      <c r="M182" s="476"/>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6"/>
      <c r="N183" s="120"/>
      <c r="O183" s="120"/>
      <c r="P183" s="120"/>
      <c r="Q183" s="120"/>
      <c r="R183" s="120"/>
      <c r="S183" s="120"/>
      <c r="T183" s="120"/>
      <c r="U183" s="120"/>
      <c r="V183" s="154"/>
      <c r="W183" s="154"/>
    </row>
    <row r="184" spans="1:23" ht="15" customHeight="1">
      <c r="A184" s="389"/>
      <c r="B184" s="389"/>
      <c r="C184" s="392"/>
      <c r="D184" s="391"/>
      <c r="E184" s="391"/>
      <c r="F184" s="391"/>
      <c r="G184" s="391"/>
      <c r="H184" s="392"/>
      <c r="I184" s="391"/>
      <c r="J184" s="391"/>
      <c r="K184" s="391"/>
      <c r="L184" s="391"/>
      <c r="M184" s="476"/>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6"/>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6"/>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6"/>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6"/>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6"/>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6"/>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6"/>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6"/>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6"/>
      <c r="N193" s="43"/>
      <c r="O193" s="43"/>
      <c r="P193" s="43"/>
      <c r="Q193" s="43"/>
      <c r="R193" s="43"/>
      <c r="S193" s="43"/>
      <c r="T193" s="43"/>
      <c r="U193" s="43"/>
      <c r="V193" s="69"/>
      <c r="W193" s="69"/>
    </row>
    <row r="194" spans="1:23" ht="15" customHeight="1">
      <c r="A194" s="389"/>
      <c r="B194" s="389"/>
      <c r="C194" s="392"/>
      <c r="D194" s="391"/>
      <c r="E194" s="391"/>
      <c r="F194" s="391"/>
      <c r="G194" s="391"/>
      <c r="H194" s="392"/>
      <c r="I194" s="391"/>
      <c r="J194" s="391"/>
      <c r="K194" s="391"/>
      <c r="L194" s="391"/>
      <c r="M194" s="476"/>
      <c r="N194" s="43"/>
      <c r="O194" s="43"/>
      <c r="P194" s="43"/>
      <c r="Q194" s="43"/>
      <c r="R194" s="43"/>
      <c r="S194" s="43"/>
      <c r="T194" s="43"/>
      <c r="U194" s="43"/>
      <c r="V194" s="69"/>
      <c r="W194" s="69"/>
    </row>
    <row r="195" spans="1:23" ht="15" customHeight="1">
      <c r="A195" s="389"/>
      <c r="B195" s="389"/>
      <c r="C195" s="392"/>
      <c r="D195" s="391"/>
      <c r="E195" s="391"/>
      <c r="F195" s="391"/>
      <c r="G195" s="391"/>
      <c r="H195" s="392"/>
      <c r="I195" s="391"/>
      <c r="J195" s="391"/>
      <c r="K195" s="391"/>
      <c r="L195" s="391"/>
      <c r="M195" s="477"/>
      <c r="N195" s="120"/>
      <c r="O195" s="120"/>
      <c r="P195" s="120"/>
      <c r="Q195" s="120"/>
      <c r="R195" s="120"/>
      <c r="S195" s="120"/>
      <c r="T195" s="120"/>
      <c r="U195" s="120"/>
      <c r="V195" s="154"/>
      <c r="W195" s="154"/>
    </row>
    <row r="196" spans="1:23" ht="15" customHeight="1">
      <c r="A196" s="389"/>
      <c r="B196" s="389"/>
      <c r="C196" s="392"/>
      <c r="D196" s="391"/>
      <c r="E196" s="391"/>
      <c r="F196" s="391"/>
      <c r="G196" s="391"/>
      <c r="H196" s="392"/>
      <c r="I196" s="391"/>
      <c r="J196" s="391"/>
      <c r="K196" s="391"/>
      <c r="L196" s="458"/>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4" t="s">
        <v>1123</v>
      </c>
      <c r="B4" s="504" t="s">
        <v>1124</v>
      </c>
      <c r="C4" s="16">
        <v>45717</v>
      </c>
      <c r="D4" s="63" t="s">
        <v>1125</v>
      </c>
      <c r="E4" s="51">
        <v>45707</v>
      </c>
      <c r="F4" s="51" t="s">
        <v>78</v>
      </c>
      <c r="G4" s="414" t="s">
        <v>1126</v>
      </c>
      <c r="H4" s="100">
        <v>0</v>
      </c>
      <c r="I4" s="109"/>
      <c r="J4" s="76" t="s">
        <v>64</v>
      </c>
      <c r="K4" s="76" t="s">
        <v>1127</v>
      </c>
      <c r="L4" s="78">
        <v>45709</v>
      </c>
      <c r="M4" s="506" t="s">
        <v>58</v>
      </c>
      <c r="N4" s="15">
        <v>15436.85</v>
      </c>
      <c r="O4" s="81" t="s">
        <v>58</v>
      </c>
      <c r="P4" s="507" t="s">
        <v>69</v>
      </c>
      <c r="Q4" s="510">
        <v>45713</v>
      </c>
      <c r="R4" s="20">
        <v>1358</v>
      </c>
      <c r="S4" s="21">
        <v>0</v>
      </c>
      <c r="T4" s="17">
        <v>0</v>
      </c>
      <c r="U4" s="512">
        <v>0</v>
      </c>
      <c r="V4" s="9"/>
      <c r="W4" s="10">
        <v>0</v>
      </c>
      <c r="X4" s="10">
        <v>0</v>
      </c>
      <c r="Y4" s="10">
        <v>0</v>
      </c>
      <c r="Z4" s="59">
        <v>0</v>
      </c>
      <c r="AA4" s="93">
        <v>0</v>
      </c>
      <c r="AB4" s="43" t="s">
        <v>1128</v>
      </c>
    </row>
    <row r="5" spans="1:30" ht="24.75" customHeight="1" thickBot="1">
      <c r="A5" s="504" t="s">
        <v>1129</v>
      </c>
      <c r="B5" s="504" t="s">
        <v>1124</v>
      </c>
      <c r="C5" s="16">
        <v>45717</v>
      </c>
      <c r="D5" s="63" t="s">
        <v>1125</v>
      </c>
      <c r="E5" s="51">
        <v>45707</v>
      </c>
      <c r="F5" s="413" t="s">
        <v>78</v>
      </c>
      <c r="G5" s="414" t="s">
        <v>1130</v>
      </c>
      <c r="H5" s="100">
        <v>0</v>
      </c>
      <c r="I5" s="109"/>
      <c r="J5" s="76" t="s">
        <v>64</v>
      </c>
      <c r="K5" s="76" t="s">
        <v>1127</v>
      </c>
      <c r="L5" s="78">
        <v>45705</v>
      </c>
      <c r="M5" s="506" t="s">
        <v>58</v>
      </c>
      <c r="N5" s="15">
        <v>31717.7</v>
      </c>
      <c r="O5" s="81" t="s">
        <v>58</v>
      </c>
      <c r="P5" s="507" t="s">
        <v>69</v>
      </c>
      <c r="Q5" s="510">
        <v>45713</v>
      </c>
      <c r="R5" s="20">
        <v>2434</v>
      </c>
      <c r="S5" s="14">
        <v>0</v>
      </c>
      <c r="T5" s="17">
        <v>0</v>
      </c>
      <c r="U5" s="512">
        <v>0</v>
      </c>
      <c r="V5" s="9"/>
      <c r="W5" s="12">
        <v>0</v>
      </c>
      <c r="X5" s="12">
        <v>0</v>
      </c>
      <c r="Y5" s="12">
        <v>0</v>
      </c>
      <c r="Z5" s="60">
        <v>0</v>
      </c>
      <c r="AA5" s="93">
        <v>0</v>
      </c>
      <c r="AB5" s="43"/>
    </row>
    <row r="6" spans="1:30" ht="24.75" customHeight="1" thickBot="1">
      <c r="A6" s="504" t="s">
        <v>1131</v>
      </c>
      <c r="B6" s="504" t="s">
        <v>1124</v>
      </c>
      <c r="C6" s="16">
        <v>45717</v>
      </c>
      <c r="D6" s="63" t="s">
        <v>1125</v>
      </c>
      <c r="E6" s="51">
        <v>45707</v>
      </c>
      <c r="F6" s="413" t="s">
        <v>78</v>
      </c>
      <c r="G6" s="414" t="s">
        <v>1132</v>
      </c>
      <c r="H6" s="100">
        <v>0</v>
      </c>
      <c r="I6" s="109"/>
      <c r="J6" s="76" t="s">
        <v>64</v>
      </c>
      <c r="K6" s="76" t="s">
        <v>1127</v>
      </c>
      <c r="L6" s="78">
        <v>45705</v>
      </c>
      <c r="M6" s="506" t="s">
        <v>58</v>
      </c>
      <c r="N6" s="15">
        <v>122715.95</v>
      </c>
      <c r="O6" s="81" t="s">
        <v>58</v>
      </c>
      <c r="P6" s="507" t="s">
        <v>69</v>
      </c>
      <c r="Q6" s="524">
        <v>45713</v>
      </c>
      <c r="R6" s="525">
        <v>9619</v>
      </c>
      <c r="S6" s="14">
        <v>0</v>
      </c>
      <c r="T6" s="17">
        <v>0</v>
      </c>
      <c r="U6" s="512">
        <v>0</v>
      </c>
      <c r="V6" s="9"/>
      <c r="W6" s="12">
        <v>0</v>
      </c>
      <c r="X6" s="12">
        <v>0</v>
      </c>
      <c r="Y6" s="12">
        <v>0</v>
      </c>
      <c r="Z6" s="60">
        <v>0</v>
      </c>
      <c r="AA6" s="93">
        <v>0</v>
      </c>
      <c r="AB6" s="43"/>
    </row>
    <row r="7" spans="1:30" ht="24.75" customHeight="1">
      <c r="A7" s="406" t="s">
        <v>1133</v>
      </c>
      <c r="B7" s="406" t="s">
        <v>124</v>
      </c>
      <c r="C7" s="51">
        <v>45930</v>
      </c>
      <c r="D7" s="810" t="s">
        <v>86</v>
      </c>
      <c r="E7" s="407"/>
      <c r="F7" s="810" t="s">
        <v>125</v>
      </c>
      <c r="G7" s="416" t="s">
        <v>1134</v>
      </c>
      <c r="H7" s="408">
        <v>0</v>
      </c>
      <c r="I7" s="409"/>
      <c r="J7" s="408" t="s">
        <v>135</v>
      </c>
      <c r="K7" s="109" t="s">
        <v>136</v>
      </c>
      <c r="L7" s="104"/>
      <c r="M7" s="517" t="s">
        <v>58</v>
      </c>
      <c r="N7" s="518">
        <v>12886.4</v>
      </c>
      <c r="O7" s="519" t="s">
        <v>58</v>
      </c>
      <c r="P7" s="523" t="s">
        <v>59</v>
      </c>
      <c r="Q7" s="129"/>
      <c r="R7" s="111">
        <v>884</v>
      </c>
      <c r="S7" s="14">
        <v>0</v>
      </c>
      <c r="T7" s="17">
        <v>0</v>
      </c>
      <c r="U7" s="512">
        <v>0</v>
      </c>
      <c r="V7" s="136"/>
      <c r="W7" s="12">
        <v>0</v>
      </c>
      <c r="X7" s="12">
        <v>0</v>
      </c>
      <c r="Y7" s="12">
        <v>0</v>
      </c>
      <c r="Z7" s="60">
        <v>0</v>
      </c>
      <c r="AA7" s="93">
        <v>0</v>
      </c>
      <c r="AB7" s="215" t="s">
        <v>247</v>
      </c>
    </row>
    <row r="8" spans="1:30" ht="24.75" customHeight="1">
      <c r="A8" s="33" t="s">
        <v>1135</v>
      </c>
      <c r="B8" s="504" t="s">
        <v>1136</v>
      </c>
      <c r="C8" s="16">
        <v>45748</v>
      </c>
      <c r="D8" s="16" t="s">
        <v>1125</v>
      </c>
      <c r="E8" s="97" t="s">
        <v>53</v>
      </c>
      <c r="F8" s="98" t="s">
        <v>53</v>
      </c>
      <c r="G8" s="1038" t="s">
        <v>1137</v>
      </c>
      <c r="H8" s="13">
        <v>0</v>
      </c>
      <c r="I8" s="1039"/>
      <c r="J8" s="101" t="s">
        <v>64</v>
      </c>
      <c r="K8" s="408" t="s">
        <v>136</v>
      </c>
      <c r="L8" s="415"/>
      <c r="M8" s="409" t="s">
        <v>58</v>
      </c>
      <c r="N8" s="423">
        <v>1343.9</v>
      </c>
      <c r="O8" s="409" t="s">
        <v>58</v>
      </c>
      <c r="P8" s="500" t="s">
        <v>59</v>
      </c>
      <c r="Q8" s="30"/>
      <c r="R8" s="110">
        <v>74</v>
      </c>
      <c r="S8" s="14">
        <v>0</v>
      </c>
      <c r="T8" s="17">
        <v>0</v>
      </c>
      <c r="U8" s="521">
        <v>0</v>
      </c>
      <c r="V8" s="522"/>
      <c r="W8" s="34">
        <v>0</v>
      </c>
      <c r="X8" s="95">
        <v>0</v>
      </c>
      <c r="Y8" s="34">
        <v>0</v>
      </c>
      <c r="Z8" s="34">
        <v>0</v>
      </c>
      <c r="AA8" s="93">
        <v>0</v>
      </c>
      <c r="AB8" s="341" t="s">
        <v>1138</v>
      </c>
      <c r="AC8" s="497"/>
      <c r="AD8" s="70"/>
    </row>
    <row r="9" spans="1:30" ht="24.75" customHeight="1">
      <c r="A9" s="514" t="s">
        <v>1139</v>
      </c>
      <c r="B9" s="514" t="s">
        <v>1140</v>
      </c>
      <c r="C9" s="23">
        <v>45741</v>
      </c>
      <c r="D9" s="16" t="s">
        <v>1125</v>
      </c>
      <c r="E9" s="516">
        <v>45700</v>
      </c>
      <c r="F9" s="16"/>
      <c r="G9" s="64"/>
      <c r="H9" s="24">
        <v>81</v>
      </c>
      <c r="I9" s="24"/>
      <c r="J9" s="24" t="s">
        <v>64</v>
      </c>
      <c r="K9" s="24"/>
      <c r="L9" s="24"/>
      <c r="M9" s="24" t="s">
        <v>58</v>
      </c>
      <c r="N9" s="25">
        <v>84564.5</v>
      </c>
      <c r="O9" s="24" t="s">
        <v>58</v>
      </c>
      <c r="P9" s="11" t="s">
        <v>59</v>
      </c>
      <c r="Q9" s="526"/>
      <c r="R9" s="527">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6">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6">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6">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6"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6" t="s">
        <v>1154</v>
      </c>
      <c r="B20" s="406" t="s">
        <v>1140</v>
      </c>
      <c r="C20" s="407">
        <v>45717</v>
      </c>
      <c r="D20" s="27" t="s">
        <v>1125</v>
      </c>
      <c r="E20" s="87">
        <v>45700</v>
      </c>
      <c r="F20" s="407"/>
      <c r="G20" s="407"/>
      <c r="H20" s="408">
        <v>0</v>
      </c>
      <c r="I20" s="408"/>
      <c r="J20" s="88" t="s">
        <v>64</v>
      </c>
      <c r="K20" s="408"/>
      <c r="L20" s="408"/>
      <c r="M20" s="408" t="s">
        <v>58</v>
      </c>
      <c r="N20" s="423">
        <v>4254.7</v>
      </c>
      <c r="O20" s="431"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6"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6" t="s">
        <v>1157</v>
      </c>
      <c r="B22" s="410"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5" t="s">
        <v>603</v>
      </c>
      <c r="B23" s="410" t="s">
        <v>51</v>
      </c>
      <c r="C23" s="413">
        <v>45716</v>
      </c>
      <c r="D23" s="425" t="s">
        <v>1158</v>
      </c>
      <c r="E23" s="505"/>
      <c r="F23" s="99"/>
      <c r="G23" s="99"/>
      <c r="H23" s="412">
        <v>90</v>
      </c>
      <c r="I23" s="99"/>
      <c r="J23" s="99"/>
      <c r="K23" s="99"/>
      <c r="L23" s="99"/>
      <c r="M23" s="412" t="s">
        <v>58</v>
      </c>
      <c r="N23" s="426">
        <v>69076</v>
      </c>
      <c r="O23" s="412" t="s">
        <v>122</v>
      </c>
      <c r="P23" s="49" t="s">
        <v>59</v>
      </c>
      <c r="Q23" s="443"/>
      <c r="R23" s="420">
        <v>3936</v>
      </c>
      <c r="S23" s="14">
        <v>0</v>
      </c>
      <c r="T23" s="17">
        <v>0</v>
      </c>
      <c r="U23" s="95">
        <v>0</v>
      </c>
      <c r="V23" s="30"/>
      <c r="W23" s="93">
        <v>0</v>
      </c>
      <c r="X23" s="34">
        <v>0</v>
      </c>
      <c r="Y23" s="34">
        <v>0</v>
      </c>
      <c r="Z23" s="34">
        <v>0</v>
      </c>
      <c r="AA23" s="61">
        <v>0</v>
      </c>
      <c r="AB23" s="43"/>
    </row>
    <row r="24" spans="1:30" ht="24.75" customHeight="1" thickBot="1">
      <c r="A24" s="406" t="s">
        <v>395</v>
      </c>
      <c r="B24" s="410" t="s">
        <v>51</v>
      </c>
      <c r="C24" s="413">
        <v>45688</v>
      </c>
      <c r="D24" s="425" t="s">
        <v>1158</v>
      </c>
      <c r="E24" s="505"/>
      <c r="F24" s="99"/>
      <c r="G24" s="99"/>
      <c r="H24" s="52">
        <v>65</v>
      </c>
      <c r="I24" s="99"/>
      <c r="J24" s="99"/>
      <c r="K24" s="99"/>
      <c r="L24" s="99"/>
      <c r="M24" s="412" t="s">
        <v>58</v>
      </c>
      <c r="N24" s="53">
        <v>28762</v>
      </c>
      <c r="O24" s="412"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6" t="s">
        <v>1159</v>
      </c>
      <c r="B25" s="118" t="s">
        <v>51</v>
      </c>
      <c r="C25" s="51">
        <v>45747</v>
      </c>
      <c r="D25" s="51" t="s">
        <v>1156</v>
      </c>
      <c r="E25" s="27" t="s">
        <v>53</v>
      </c>
      <c r="F25" s="57" t="s">
        <v>53</v>
      </c>
      <c r="G25" s="51"/>
      <c r="H25" s="52">
        <v>61</v>
      </c>
      <c r="I25" s="52"/>
      <c r="J25" s="52" t="s">
        <v>135</v>
      </c>
      <c r="K25" s="52"/>
      <c r="L25" s="50" t="s">
        <v>53</v>
      </c>
      <c r="M25" s="412" t="s">
        <v>58</v>
      </c>
      <c r="N25" s="53">
        <v>31560</v>
      </c>
      <c r="O25" s="412" t="s">
        <v>122</v>
      </c>
      <c r="P25" s="49" t="s">
        <v>59</v>
      </c>
      <c r="Q25" s="49"/>
      <c r="R25" s="31">
        <v>2064</v>
      </c>
      <c r="S25" s="14">
        <v>0</v>
      </c>
      <c r="T25" s="17">
        <v>0</v>
      </c>
      <c r="U25" s="85">
        <v>0</v>
      </c>
      <c r="V25" s="30"/>
      <c r="W25" s="93">
        <v>0</v>
      </c>
      <c r="X25" s="34">
        <v>0</v>
      </c>
      <c r="Y25" s="34">
        <v>0</v>
      </c>
      <c r="Z25" s="34">
        <v>0</v>
      </c>
      <c r="AA25" s="61">
        <v>0</v>
      </c>
      <c r="AB25" s="513"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0"/>
      <c r="R26" s="74">
        <v>1592</v>
      </c>
      <c r="S26" s="14">
        <v>0</v>
      </c>
      <c r="T26" s="370">
        <v>0</v>
      </c>
      <c r="U26" s="503">
        <v>0</v>
      </c>
      <c r="V26" s="119"/>
      <c r="W26" s="371">
        <v>0</v>
      </c>
      <c r="X26" s="385">
        <v>0</v>
      </c>
      <c r="Y26" s="371">
        <v>0</v>
      </c>
      <c r="Z26" s="371">
        <v>0</v>
      </c>
      <c r="AA26" s="385">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8" t="s">
        <v>59</v>
      </c>
      <c r="Q28" s="30"/>
      <c r="R28" s="49">
        <v>171</v>
      </c>
      <c r="S28" s="14">
        <v>0</v>
      </c>
      <c r="T28" s="22">
        <v>0</v>
      </c>
      <c r="U28" s="22">
        <v>0</v>
      </c>
      <c r="V28" s="30"/>
      <c r="W28" s="34">
        <v>0</v>
      </c>
      <c r="X28" s="34">
        <v>0</v>
      </c>
      <c r="Y28" s="34">
        <v>0</v>
      </c>
      <c r="Z28" s="371">
        <v>0</v>
      </c>
      <c r="AA28" s="385">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09" t="s">
        <v>59</v>
      </c>
      <c r="Q29" s="49"/>
      <c r="R29" s="75">
        <v>1246</v>
      </c>
      <c r="S29" s="14">
        <v>0</v>
      </c>
      <c r="T29" s="22">
        <v>0</v>
      </c>
      <c r="U29" s="150">
        <v>0</v>
      </c>
      <c r="V29" s="119"/>
      <c r="W29" s="371">
        <v>0</v>
      </c>
      <c r="X29" s="371">
        <v>0</v>
      </c>
      <c r="Y29" s="371">
        <v>0</v>
      </c>
      <c r="Z29" s="371">
        <v>0</v>
      </c>
      <c r="AA29" s="385">
        <v>0</v>
      </c>
      <c r="AB29" s="154"/>
    </row>
    <row r="30" spans="1:30" ht="24.75" customHeight="1">
      <c r="A30" s="406" t="s">
        <v>1165</v>
      </c>
      <c r="B30" s="410" t="s">
        <v>51</v>
      </c>
      <c r="C30" s="51">
        <v>45717</v>
      </c>
      <c r="D30" s="51" t="s">
        <v>1156</v>
      </c>
      <c r="E30" s="51">
        <v>45695</v>
      </c>
      <c r="F30" s="51"/>
      <c r="G30" s="51"/>
      <c r="H30" s="52">
        <v>305</v>
      </c>
      <c r="I30" s="52"/>
      <c r="J30" s="52" t="s">
        <v>57</v>
      </c>
      <c r="K30" s="73"/>
      <c r="L30" s="76"/>
      <c r="M30" s="432"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6" t="s">
        <v>1166</v>
      </c>
      <c r="B31" s="410"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1">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1167</v>
      </c>
      <c r="B1" s="1044"/>
      <c r="C1" s="1044"/>
      <c r="E1" s="1044" t="s">
        <v>1168</v>
      </c>
      <c r="F1" s="1044"/>
      <c r="G1" s="1044"/>
      <c r="I1" s="1044" t="s">
        <v>1169</v>
      </c>
      <c r="J1" s="1044"/>
      <c r="K1" s="1044"/>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v>178290</v>
      </c>
      <c r="I4" s="44" t="s">
        <v>1170</v>
      </c>
      <c r="AB4" t="s">
        <v>1174</v>
      </c>
      <c r="AC4">
        <v>22</v>
      </c>
    </row>
    <row r="5" spans="1:30">
      <c r="A5" s="44" t="s">
        <v>27</v>
      </c>
      <c r="B5" s="44" t="s">
        <v>19</v>
      </c>
      <c r="C5" t="s">
        <v>586</v>
      </c>
      <c r="E5" t="s">
        <v>302</v>
      </c>
      <c r="G5">
        <v>26387</v>
      </c>
      <c r="I5" s="44" t="s">
        <v>19</v>
      </c>
      <c r="J5" t="s">
        <v>586</v>
      </c>
      <c r="P5" s="44" t="s">
        <v>1175</v>
      </c>
      <c r="U5" s="44" t="s">
        <v>1175</v>
      </c>
      <c r="AB5" t="s">
        <v>1176</v>
      </c>
      <c r="AC5">
        <v>13</v>
      </c>
    </row>
    <row r="6" spans="1:30">
      <c r="A6" t="s">
        <v>583</v>
      </c>
      <c r="E6" t="s">
        <v>270</v>
      </c>
      <c r="G6">
        <v>6526</v>
      </c>
      <c r="I6" t="s">
        <v>383</v>
      </c>
      <c r="J6">
        <v>153</v>
      </c>
      <c r="P6" s="44" t="s">
        <v>27</v>
      </c>
      <c r="Q6" s="44" t="s">
        <v>1177</v>
      </c>
      <c r="R6" t="s">
        <v>586</v>
      </c>
      <c r="U6" s="44" t="s">
        <v>1178</v>
      </c>
      <c r="V6" s="44" t="s">
        <v>1177</v>
      </c>
      <c r="W6" t="s">
        <v>586</v>
      </c>
    </row>
    <row r="7" spans="1:30">
      <c r="E7" t="s">
        <v>86</v>
      </c>
      <c r="G7">
        <v>73580</v>
      </c>
      <c r="I7" t="s">
        <v>263</v>
      </c>
      <c r="J7">
        <v>7980</v>
      </c>
      <c r="P7" t="s">
        <v>1171</v>
      </c>
      <c r="Q7" t="s">
        <v>419</v>
      </c>
      <c r="R7">
        <v>1</v>
      </c>
      <c r="U7" t="s">
        <v>1179</v>
      </c>
      <c r="W7">
        <v>1</v>
      </c>
      <c r="AC7" t="s">
        <v>1180</v>
      </c>
      <c r="AD7" t="s">
        <v>1181</v>
      </c>
    </row>
    <row r="8" spans="1:30">
      <c r="E8" t="s">
        <v>71</v>
      </c>
      <c r="G8">
        <v>34585</v>
      </c>
      <c r="I8" t="s">
        <v>266</v>
      </c>
      <c r="J8">
        <v>7562</v>
      </c>
      <c r="Q8" t="s">
        <v>421</v>
      </c>
      <c r="R8">
        <v>1</v>
      </c>
      <c r="U8" t="s">
        <v>1182</v>
      </c>
      <c r="W8">
        <v>1</v>
      </c>
      <c r="AA8" t="s">
        <v>1183</v>
      </c>
      <c r="AB8" s="273">
        <v>203521</v>
      </c>
      <c r="AC8" s="329">
        <f>AC5/AC4</f>
        <v>0.59090909090909094</v>
      </c>
      <c r="AD8" s="329">
        <f>AB9/AB8</f>
        <v>0.31446386367991508</v>
      </c>
    </row>
    <row r="9" spans="1:30">
      <c r="E9" t="s">
        <v>297</v>
      </c>
      <c r="G9">
        <v>22725</v>
      </c>
      <c r="I9" t="s">
        <v>344</v>
      </c>
      <c r="J9">
        <v>10010</v>
      </c>
      <c r="Q9" t="s">
        <v>1184</v>
      </c>
      <c r="R9">
        <v>1</v>
      </c>
      <c r="U9" t="s">
        <v>1185</v>
      </c>
      <c r="V9" t="s">
        <v>1184</v>
      </c>
      <c r="W9">
        <v>1</v>
      </c>
      <c r="AA9" t="s">
        <v>1186</v>
      </c>
      <c r="AB9">
        <v>64000</v>
      </c>
    </row>
    <row r="10" spans="1:30">
      <c r="E10" t="s">
        <v>67</v>
      </c>
      <c r="G10">
        <v>23675</v>
      </c>
      <c r="I10" t="s">
        <v>347</v>
      </c>
      <c r="J10">
        <v>12410</v>
      </c>
      <c r="Q10" t="s">
        <v>277</v>
      </c>
      <c r="R10">
        <v>1</v>
      </c>
      <c r="V10" t="s">
        <v>494</v>
      </c>
      <c r="W10">
        <v>1</v>
      </c>
    </row>
    <row r="11" spans="1:30">
      <c r="E11" t="s">
        <v>61</v>
      </c>
      <c r="G11">
        <v>16074</v>
      </c>
      <c r="I11" t="s">
        <v>269</v>
      </c>
      <c r="J11">
        <v>6526</v>
      </c>
      <c r="Q11" t="s">
        <v>494</v>
      </c>
      <c r="R11">
        <v>1</v>
      </c>
      <c r="V11" t="s">
        <v>357</v>
      </c>
      <c r="W11">
        <v>1</v>
      </c>
    </row>
    <row r="12" spans="1:30">
      <c r="E12" t="s">
        <v>282</v>
      </c>
      <c r="G12">
        <v>9589</v>
      </c>
      <c r="I12" t="s">
        <v>274</v>
      </c>
      <c r="J12">
        <v>2092</v>
      </c>
      <c r="Q12" t="s">
        <v>357</v>
      </c>
      <c r="R12">
        <v>1</v>
      </c>
      <c r="V12" t="s">
        <v>1187</v>
      </c>
      <c r="W12">
        <v>1</v>
      </c>
    </row>
    <row r="13" spans="1:30">
      <c r="E13" t="s">
        <v>215</v>
      </c>
      <c r="G13">
        <v>152</v>
      </c>
      <c r="I13" t="s">
        <v>354</v>
      </c>
      <c r="J13">
        <v>11322</v>
      </c>
      <c r="Q13" t="s">
        <v>1188</v>
      </c>
      <c r="R13">
        <v>1</v>
      </c>
      <c r="V13" t="s">
        <v>364</v>
      </c>
      <c r="W13">
        <v>1</v>
      </c>
    </row>
    <row r="14" spans="1:30">
      <c r="E14" t="s">
        <v>339</v>
      </c>
      <c r="G14">
        <v>53378</v>
      </c>
      <c r="I14" t="s">
        <v>281</v>
      </c>
      <c r="J14">
        <v>4614</v>
      </c>
      <c r="Q14" t="s">
        <v>505</v>
      </c>
      <c r="R14">
        <v>1</v>
      </c>
      <c r="U14" t="s">
        <v>1189</v>
      </c>
      <c r="W14">
        <v>5</v>
      </c>
    </row>
    <row r="15" spans="1:30">
      <c r="E15" t="s">
        <v>583</v>
      </c>
      <c r="G15">
        <v>444961</v>
      </c>
      <c r="I15" t="s">
        <v>367</v>
      </c>
      <c r="J15">
        <v>12082</v>
      </c>
      <c r="Q15" t="s">
        <v>1187</v>
      </c>
      <c r="R15">
        <v>1</v>
      </c>
      <c r="U15" t="s">
        <v>612</v>
      </c>
      <c r="W15">
        <v>12</v>
      </c>
    </row>
    <row r="16" spans="1:30">
      <c r="I16" t="s">
        <v>370</v>
      </c>
      <c r="J16">
        <v>11256</v>
      </c>
      <c r="Q16" t="s">
        <v>507</v>
      </c>
      <c r="R16">
        <v>1</v>
      </c>
      <c r="U16" t="s">
        <v>583</v>
      </c>
      <c r="W16">
        <v>19</v>
      </c>
    </row>
    <row r="17" spans="9:18">
      <c r="I17" t="s">
        <v>372</v>
      </c>
      <c r="J17">
        <v>8070</v>
      </c>
      <c r="Q17" t="s">
        <v>511</v>
      </c>
      <c r="R17">
        <v>1</v>
      </c>
    </row>
    <row r="18" spans="9:18">
      <c r="I18" t="s">
        <v>401</v>
      </c>
      <c r="J18">
        <v>0</v>
      </c>
      <c r="Q18" t="s">
        <v>513</v>
      </c>
      <c r="R18">
        <v>1</v>
      </c>
    </row>
    <row r="19" spans="9:18">
      <c r="I19" t="s">
        <v>375</v>
      </c>
      <c r="J19">
        <v>10988</v>
      </c>
      <c r="Q19" t="s">
        <v>516</v>
      </c>
      <c r="R19">
        <v>1</v>
      </c>
    </row>
    <row r="20" spans="9:18">
      <c r="I20" t="s">
        <v>285</v>
      </c>
      <c r="J20">
        <v>4975</v>
      </c>
      <c r="Q20" t="s">
        <v>359</v>
      </c>
      <c r="R20">
        <v>1</v>
      </c>
    </row>
    <row r="21" spans="9:18">
      <c r="I21" t="s">
        <v>85</v>
      </c>
      <c r="J21">
        <v>6092</v>
      </c>
      <c r="Q21" t="s">
        <v>1190</v>
      </c>
      <c r="R21">
        <v>1</v>
      </c>
    </row>
    <row r="22" spans="9:18">
      <c r="I22" t="s">
        <v>378</v>
      </c>
      <c r="J22">
        <v>10820</v>
      </c>
      <c r="Q22" t="s">
        <v>364</v>
      </c>
      <c r="R22">
        <v>1</v>
      </c>
    </row>
    <row r="23" spans="9:18">
      <c r="I23" t="s">
        <v>288</v>
      </c>
      <c r="J23">
        <v>6104</v>
      </c>
      <c r="Q23" t="s">
        <v>538</v>
      </c>
      <c r="R23">
        <v>1</v>
      </c>
    </row>
    <row r="24" spans="9:18">
      <c r="I24" t="s">
        <v>291</v>
      </c>
      <c r="J24">
        <v>826</v>
      </c>
      <c r="Q24" t="s">
        <v>296</v>
      </c>
      <c r="R24">
        <v>1</v>
      </c>
    </row>
    <row r="25" spans="9:18">
      <c r="I25" t="s">
        <v>381</v>
      </c>
      <c r="J25">
        <v>2470</v>
      </c>
      <c r="Q25" t="s">
        <v>1191</v>
      </c>
      <c r="R25">
        <v>1</v>
      </c>
    </row>
    <row r="26" spans="9:18">
      <c r="I26" t="s">
        <v>293</v>
      </c>
      <c r="J26">
        <v>1735</v>
      </c>
      <c r="P26" t="s">
        <v>1192</v>
      </c>
      <c r="R26">
        <v>19</v>
      </c>
    </row>
    <row r="27" spans="9:18">
      <c r="I27" t="s">
        <v>296</v>
      </c>
      <c r="J27">
        <v>22725</v>
      </c>
      <c r="P27" t="s">
        <v>1193</v>
      </c>
      <c r="Q27" t="s">
        <v>499</v>
      </c>
      <c r="R27">
        <v>1</v>
      </c>
    </row>
    <row r="28" spans="9:18">
      <c r="I28" t="s">
        <v>301</v>
      </c>
      <c r="J28">
        <v>7497</v>
      </c>
      <c r="Q28" t="s">
        <v>501</v>
      </c>
      <c r="R28">
        <v>1</v>
      </c>
    </row>
    <row r="29" spans="9:18">
      <c r="I29" t="s">
        <v>327</v>
      </c>
      <c r="J29">
        <v>14414</v>
      </c>
      <c r="Q29" t="s">
        <v>503</v>
      </c>
      <c r="R29">
        <v>1</v>
      </c>
    </row>
    <row r="30" spans="9:18">
      <c r="I30" t="s">
        <v>310</v>
      </c>
      <c r="J30">
        <v>570</v>
      </c>
      <c r="Q30" t="s">
        <v>518</v>
      </c>
      <c r="R30">
        <v>1</v>
      </c>
    </row>
    <row r="31" spans="9:18">
      <c r="I31" t="s">
        <v>218</v>
      </c>
      <c r="J31">
        <v>5151</v>
      </c>
      <c r="Q31" t="s">
        <v>361</v>
      </c>
      <c r="R31">
        <v>1</v>
      </c>
    </row>
    <row r="32" spans="9:18">
      <c r="I32" t="s">
        <v>338</v>
      </c>
      <c r="J32">
        <v>7284</v>
      </c>
      <c r="Q32" t="s">
        <v>1194</v>
      </c>
      <c r="R32">
        <v>1</v>
      </c>
    </row>
    <row r="33" spans="9:18">
      <c r="I33" t="s">
        <v>66</v>
      </c>
      <c r="J33">
        <v>6041</v>
      </c>
      <c r="Q33" t="s">
        <v>520</v>
      </c>
      <c r="R33">
        <v>1</v>
      </c>
    </row>
    <row r="34" spans="9:18">
      <c r="I34" t="s">
        <v>98</v>
      </c>
      <c r="J34">
        <v>5825</v>
      </c>
      <c r="Q34" t="s">
        <v>541</v>
      </c>
      <c r="R34">
        <v>1</v>
      </c>
    </row>
    <row r="35" spans="9:18">
      <c r="I35" t="s">
        <v>103</v>
      </c>
      <c r="J35">
        <v>1831</v>
      </c>
      <c r="Q35" t="s">
        <v>453</v>
      </c>
      <c r="R35">
        <v>1</v>
      </c>
    </row>
    <row r="36" spans="9:18">
      <c r="I36" t="s">
        <v>118</v>
      </c>
      <c r="J36">
        <v>2003</v>
      </c>
      <c r="Q36" t="s">
        <v>455</v>
      </c>
      <c r="R36">
        <v>1</v>
      </c>
    </row>
    <row r="37" spans="9:18">
      <c r="I37" t="s">
        <v>335</v>
      </c>
      <c r="J37">
        <v>13048</v>
      </c>
      <c r="Q37" t="s">
        <v>459</v>
      </c>
      <c r="R37">
        <v>1</v>
      </c>
    </row>
    <row r="38" spans="9:18">
      <c r="I38" t="s">
        <v>342</v>
      </c>
      <c r="J38">
        <v>9958</v>
      </c>
      <c r="Q38" t="s">
        <v>461</v>
      </c>
      <c r="R38">
        <v>1</v>
      </c>
    </row>
    <row r="39" spans="9:18">
      <c r="I39" t="s">
        <v>361</v>
      </c>
      <c r="J39">
        <v>12654</v>
      </c>
      <c r="P39" t="s">
        <v>1195</v>
      </c>
      <c r="R39">
        <v>12</v>
      </c>
    </row>
    <row r="40" spans="9:18">
      <c r="I40" t="s">
        <v>60</v>
      </c>
      <c r="J40">
        <v>4822</v>
      </c>
      <c r="P40" t="s">
        <v>583</v>
      </c>
      <c r="R40">
        <v>31</v>
      </c>
    </row>
    <row r="41" spans="9:18">
      <c r="I41" t="s">
        <v>70</v>
      </c>
      <c r="J41">
        <v>6182</v>
      </c>
    </row>
    <row r="42" spans="9:18">
      <c r="I42" t="s">
        <v>74</v>
      </c>
      <c r="J42">
        <v>3796</v>
      </c>
    </row>
    <row r="43" spans="9:18">
      <c r="I43" t="s">
        <v>89</v>
      </c>
      <c r="J43">
        <v>6387</v>
      </c>
    </row>
    <row r="44" spans="9:18">
      <c r="I44" t="s">
        <v>93</v>
      </c>
      <c r="J44">
        <v>4194</v>
      </c>
    </row>
    <row r="45" spans="9:18">
      <c r="I45" t="s">
        <v>95</v>
      </c>
      <c r="J45">
        <v>6152</v>
      </c>
    </row>
    <row r="46" spans="9:18">
      <c r="I46" t="s">
        <v>110</v>
      </c>
      <c r="J46">
        <v>831</v>
      </c>
    </row>
    <row r="47" spans="9:18">
      <c r="I47" t="s">
        <v>113</v>
      </c>
      <c r="J47">
        <v>1697</v>
      </c>
    </row>
    <row r="48" spans="9:18">
      <c r="I48" t="s">
        <v>315</v>
      </c>
      <c r="J48">
        <v>18712</v>
      </c>
    </row>
    <row r="49" spans="9:10">
      <c r="I49" t="s">
        <v>333</v>
      </c>
      <c r="J49">
        <v>143</v>
      </c>
    </row>
    <row r="50" spans="9:10">
      <c r="I50" t="s">
        <v>214</v>
      </c>
      <c r="J50">
        <v>152</v>
      </c>
    </row>
    <row r="51" spans="9:10">
      <c r="I51" t="s">
        <v>359</v>
      </c>
      <c r="J51">
        <v>12668</v>
      </c>
    </row>
    <row r="52" spans="9:10">
      <c r="I52" t="s">
        <v>304</v>
      </c>
      <c r="J52">
        <v>47</v>
      </c>
    </row>
    <row r="53" spans="9:10">
      <c r="I53" t="s">
        <v>250</v>
      </c>
      <c r="J53">
        <v>4390</v>
      </c>
    </row>
    <row r="54" spans="9:10">
      <c r="I54" t="s">
        <v>318</v>
      </c>
      <c r="J54">
        <v>3309</v>
      </c>
    </row>
    <row r="55" spans="9:10">
      <c r="I55" t="s">
        <v>234</v>
      </c>
      <c r="J55">
        <v>8305</v>
      </c>
    </row>
    <row r="56" spans="9:10">
      <c r="I56" t="s">
        <v>225</v>
      </c>
      <c r="J56">
        <v>13306</v>
      </c>
    </row>
    <row r="57" spans="9:10">
      <c r="I57" t="s">
        <v>312</v>
      </c>
      <c r="J57">
        <v>15696</v>
      </c>
    </row>
    <row r="58" spans="9:10">
      <c r="I58" t="s">
        <v>126</v>
      </c>
      <c r="J58">
        <v>3787</v>
      </c>
    </row>
    <row r="59" spans="9:10">
      <c r="I59" t="s">
        <v>130</v>
      </c>
      <c r="J59">
        <v>4537</v>
      </c>
    </row>
    <row r="60" spans="9:10">
      <c r="I60" t="s">
        <v>176</v>
      </c>
      <c r="J60">
        <v>1442</v>
      </c>
    </row>
    <row r="61" spans="9:10">
      <c r="I61" t="s">
        <v>181</v>
      </c>
      <c r="J61">
        <v>1669</v>
      </c>
    </row>
    <row r="62" spans="9:10">
      <c r="I62" t="s">
        <v>228</v>
      </c>
      <c r="J62">
        <v>11054</v>
      </c>
    </row>
    <row r="63" spans="9:10">
      <c r="I63" t="s">
        <v>231</v>
      </c>
      <c r="J63">
        <v>5276</v>
      </c>
    </row>
    <row r="64" spans="9:10">
      <c r="I64" t="s">
        <v>324</v>
      </c>
      <c r="J64">
        <v>3538</v>
      </c>
    </row>
    <row r="65" spans="9:10">
      <c r="I65" t="s">
        <v>239</v>
      </c>
      <c r="J65">
        <v>1667</v>
      </c>
    </row>
    <row r="66" spans="9:10">
      <c r="I66" t="s">
        <v>321</v>
      </c>
      <c r="J66">
        <v>4134</v>
      </c>
    </row>
    <row r="67" spans="9:10">
      <c r="I67" t="s">
        <v>245</v>
      </c>
      <c r="J67">
        <v>884</v>
      </c>
    </row>
    <row r="68" spans="9:10">
      <c r="I68" t="s">
        <v>330</v>
      </c>
      <c r="J68">
        <v>180</v>
      </c>
    </row>
    <row r="69" spans="9:10">
      <c r="I69" t="s">
        <v>237</v>
      </c>
      <c r="J69">
        <v>5539</v>
      </c>
    </row>
    <row r="70" spans="9:10">
      <c r="I70" t="s">
        <v>259</v>
      </c>
      <c r="J70">
        <v>765</v>
      </c>
    </row>
    <row r="71" spans="9:10">
      <c r="I71" t="s">
        <v>242</v>
      </c>
      <c r="J71">
        <v>3914</v>
      </c>
    </row>
    <row r="72" spans="9:10">
      <c r="I72" t="s">
        <v>256</v>
      </c>
      <c r="J72">
        <v>581</v>
      </c>
    </row>
    <row r="73" spans="9:10">
      <c r="I73" t="s">
        <v>253</v>
      </c>
      <c r="J73">
        <v>973</v>
      </c>
    </row>
    <row r="74" spans="9:10">
      <c r="I74" t="s">
        <v>212</v>
      </c>
      <c r="J74">
        <v>12735</v>
      </c>
    </row>
    <row r="75" spans="9:10">
      <c r="I75" t="s">
        <v>210</v>
      </c>
      <c r="J75">
        <v>321</v>
      </c>
    </row>
    <row r="76" spans="9:10">
      <c r="I76" t="s">
        <v>262</v>
      </c>
      <c r="J76">
        <v>1471</v>
      </c>
    </row>
    <row r="77" spans="9:10">
      <c r="I77" t="s">
        <v>186</v>
      </c>
      <c r="J77">
        <v>11700</v>
      </c>
    </row>
    <row r="78" spans="9:10">
      <c r="I78" t="s">
        <v>162</v>
      </c>
      <c r="J78">
        <v>116</v>
      </c>
    </row>
    <row r="79" spans="9:10">
      <c r="I79" t="s">
        <v>248</v>
      </c>
      <c r="J79">
        <v>1100</v>
      </c>
    </row>
    <row r="80" spans="9:10">
      <c r="I80" t="s">
        <v>158</v>
      </c>
      <c r="J80">
        <v>5456</v>
      </c>
    </row>
    <row r="81" spans="9:10">
      <c r="I81" t="s">
        <v>123</v>
      </c>
      <c r="J81">
        <v>4239</v>
      </c>
    </row>
    <row r="82" spans="9:10">
      <c r="I82" t="s">
        <v>412</v>
      </c>
      <c r="J82">
        <v>3</v>
      </c>
    </row>
    <row r="83" spans="9:10">
      <c r="I83" t="s">
        <v>415</v>
      </c>
      <c r="J83">
        <v>3</v>
      </c>
    </row>
    <row r="84" spans="9:10">
      <c r="I84" t="s">
        <v>583</v>
      </c>
      <c r="J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302</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270</v>
      </c>
      <c r="B10">
        <v>3</v>
      </c>
      <c r="D10" t="s">
        <v>270</v>
      </c>
      <c r="E10">
        <v>2</v>
      </c>
    </row>
    <row r="11" spans="1:5" hidden="1">
      <c r="A11" t="s">
        <v>282</v>
      </c>
      <c r="B11">
        <v>3</v>
      </c>
      <c r="D11" t="s">
        <v>282</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351</v>
      </c>
      <c r="B19">
        <v>1</v>
      </c>
      <c r="D19" t="s">
        <v>351</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1205</v>
      </c>
      <c r="I1" s="1046"/>
      <c r="J1" s="1046"/>
      <c r="K1" s="1046"/>
      <c r="L1" s="1046"/>
      <c r="M1" s="1046"/>
      <c r="N1" s="1046"/>
      <c r="O1" s="1046"/>
      <c r="P1" s="276"/>
      <c r="Q1" s="1047" t="s">
        <v>34</v>
      </c>
      <c r="R1" s="1047"/>
      <c r="S1" s="1043"/>
      <c r="T1" s="1047"/>
      <c r="U1" s="1047"/>
      <c r="V1" s="1047"/>
      <c r="W1" s="1047"/>
      <c r="X1" s="1047"/>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296</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277</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357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364</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361</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359</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40"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40"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41"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359</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D9B137-C643-4D88-AFF2-49CD4836999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2025-08-21T12:42:14Z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