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988" documentId="8_{DCF85A03-1EEC-410A-B6A1-333228F65FDB}" xr6:coauthVersionLast="47" xr6:coauthVersionMax="47" xr10:uidLastSave="{17D85AC7-6C5C-484C-9A90-C649FC126A5C}"/>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24" r:id="rId12"/>
    <pivotCache cacheId="425" r:id="rId13"/>
    <pivotCache cacheId="426" r:id="rId14"/>
    <pivotCache cacheId="427" r:id="rId15"/>
    <pivotCache cacheId="4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9" i="30"/>
  <c r="V12" i="30"/>
  <c r="V11" i="30"/>
  <c r="V25" i="30"/>
  <c r="V331" i="30"/>
  <c r="V32" i="30"/>
  <c r="V191" i="30"/>
  <c r="V353" i="30"/>
  <c r="V35" i="30"/>
  <c r="V329" i="30"/>
  <c r="V327" i="30"/>
  <c r="V183" i="30"/>
  <c r="V8" i="30"/>
  <c r="V186" i="30"/>
  <c r="V34" i="30"/>
  <c r="V158" i="30"/>
  <c r="V189" i="30"/>
  <c r="V193" i="30"/>
  <c r="V196" i="30"/>
  <c r="V6" i="30"/>
  <c r="V318" i="30"/>
  <c r="V194" i="30"/>
  <c r="V30" i="30"/>
  <c r="V5" i="30"/>
  <c r="V190" i="30"/>
  <c r="V24" i="30"/>
  <c r="V37" i="30"/>
  <c r="V27" i="30"/>
  <c r="V182" i="30"/>
  <c r="V195" i="30"/>
  <c r="V36" i="30"/>
  <c r="V184" i="30"/>
  <c r="V38" i="30"/>
  <c r="V157" i="30"/>
  <c r="V31" i="30"/>
  <c r="V19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<sst xmlns="http://schemas.openxmlformats.org/spreadsheetml/2006/main" count="24312" uniqueCount="2912">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</sst>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9" fontId="8" fillId="0" borderId="9" xfId="0" applyNumberFormat="1" applyFont="1" applyFill="1" applyBorder="1" applyAlignment="1">
      <alignment horizontal="center" wrapText="1"/>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26</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89</c:v>
                </c:pt>
                <c:pt idx="2">
                  <c:v>26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170829</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85</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4351854" createdVersion="8" refreshedVersion="8" minRefreshableVersion="3" recordCount="3771" xr:uid="{E3D0A88A-CBD0-4D66-B171-1D8684787A19}">
  <cacheSource type="worksheet">
    <worksheetSource ref="A1:F1048576" sheet="Daily Production_RAW DATA"/>
  </cacheSource>
  <cacheFields count="6">
    <cacheField name="Project" numFmtId="0">
      <sharedItems containsBlank="1" count="5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BR25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4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103"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37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357"/>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m/>
  </r>
  <r>
    <x v="488"/>
    <x v="5"/>
    <x v="377"/>
    <m/>
    <m/>
    <m/>
  </r>
  <r>
    <x v="514"/>
    <x v="44"/>
    <x v="377"/>
    <m/>
    <m/>
    <m/>
  </r>
  <r>
    <x v="515"/>
    <x v="44"/>
    <x v="377"/>
    <m/>
    <m/>
    <m/>
  </r>
  <r>
    <x v="520"/>
    <x v="5"/>
    <x v="377"/>
    <m/>
    <m/>
    <m/>
  </r>
  <r>
    <x v="517"/>
    <x v="1"/>
    <x v="377"/>
    <m/>
    <m/>
    <m/>
  </r>
  <r>
    <x v="489"/>
    <x v="54"/>
    <x v="377"/>
    <m/>
    <m/>
    <m/>
  </r>
  <r>
    <x v="490"/>
    <x v="36"/>
    <x v="377"/>
    <m/>
    <m/>
    <m/>
  </r>
  <r>
    <x v="471"/>
    <x v="36"/>
    <x v="377"/>
    <m/>
    <m/>
    <m/>
  </r>
  <r>
    <x v="521"/>
    <x v="25"/>
    <x v="377"/>
    <m/>
    <m/>
    <m/>
  </r>
  <r>
    <x v="524"/>
    <x v="25"/>
    <x v="377"/>
    <m/>
    <m/>
    <m/>
  </r>
  <r>
    <x v="523"/>
    <x v="52"/>
    <x v="377"/>
    <m/>
    <m/>
    <m/>
  </r>
  <r>
    <x v="497"/>
    <x v="45"/>
    <x v="377"/>
    <m/>
    <m/>
    <m/>
  </r>
  <r>
    <x v="525"/>
    <x v="1"/>
    <x v="377"/>
    <m/>
    <m/>
    <m/>
  </r>
  <r>
    <x v="525"/>
    <x v="37"/>
    <x v="377"/>
    <m/>
    <m/>
    <m/>
  </r>
  <r>
    <x v="522"/>
    <x v="53"/>
    <x v="377"/>
    <m/>
    <m/>
    <m/>
  </r>
  <r>
    <x v="516"/>
    <x v="30"/>
    <x v="377"/>
    <m/>
    <m/>
    <m/>
  </r>
  <r>
    <x v="509"/>
    <x v="41"/>
    <x v="377"/>
    <m/>
    <m/>
    <m/>
  </r>
  <r>
    <x v="503"/>
    <x v="55"/>
    <x v="377"/>
    <m/>
    <m/>
    <m/>
  </r>
  <r>
    <x v="526"/>
    <x v="55"/>
    <x v="377"/>
    <m/>
    <m/>
    <m/>
  </r>
  <r>
    <x v="125"/>
    <x v="15"/>
    <x v="3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m/>
    <x v="6"/>
  </r>
  <r>
    <s v="D-HPP630"/>
    <x v="5"/>
    <d v="2026-07-23T00:00:00"/>
    <m/>
    <m/>
    <m/>
    <x v="6"/>
  </r>
  <r>
    <s v="D-HPP634"/>
    <x v="44"/>
    <d v="2026-07-23T00:00:00"/>
    <m/>
    <m/>
    <m/>
    <x v="6"/>
  </r>
  <r>
    <s v="D-HPP635"/>
    <x v="44"/>
    <d v="2026-07-23T00:00:00"/>
    <m/>
    <m/>
    <m/>
    <x v="6"/>
  </r>
  <r>
    <s v="D-HPP636"/>
    <x v="5"/>
    <d v="2026-07-23T00:00:00"/>
    <m/>
    <m/>
    <m/>
    <x v="6"/>
  </r>
  <r>
    <s v="D-HPP637"/>
    <x v="1"/>
    <d v="2026-07-23T00:00:00"/>
    <m/>
    <m/>
    <m/>
    <x v="6"/>
  </r>
  <r>
    <s v="D-HPP303"/>
    <x v="54"/>
    <d v="2026-07-23T00:00:00"/>
    <m/>
    <m/>
    <m/>
    <x v="6"/>
  </r>
  <r>
    <s v="D-HPP310"/>
    <x v="36"/>
    <d v="2026-07-23T00:00:00"/>
    <m/>
    <m/>
    <m/>
    <x v="6"/>
  </r>
  <r>
    <s v="D-HPP311"/>
    <x v="36"/>
    <d v="2026-07-23T00:00:00"/>
    <m/>
    <m/>
    <m/>
    <x v="6"/>
  </r>
  <r>
    <s v="D-HLX506"/>
    <x v="25"/>
    <d v="2026-07-23T00:00:00"/>
    <m/>
    <m/>
    <m/>
    <x v="6"/>
  </r>
  <r>
    <s v="D-HLX508"/>
    <x v="25"/>
    <d v="2026-07-23T00:00:00"/>
    <m/>
    <m/>
    <m/>
    <x v="6"/>
  </r>
  <r>
    <s v="D-HSF308"/>
    <x v="52"/>
    <d v="2026-07-23T00:00:00"/>
    <m/>
    <m/>
    <m/>
    <x v="6"/>
  </r>
  <r>
    <s v="FB-HTG204"/>
    <x v="45"/>
    <d v="2026-07-23T00:00:00"/>
    <m/>
    <m/>
    <m/>
    <x v="6"/>
  </r>
  <r>
    <s v="FB-HTG289"/>
    <x v="1"/>
    <d v="2026-07-23T00:00:00"/>
    <m/>
    <m/>
    <m/>
    <x v="6"/>
  </r>
  <r>
    <s v="FB-HTG289"/>
    <x v="37"/>
    <d v="2026-07-23T00:00:00"/>
    <m/>
    <m/>
    <m/>
    <x v="6"/>
  </r>
  <r>
    <s v="FB-HTG292"/>
    <x v="53"/>
    <d v="2026-07-23T00:00:00"/>
    <m/>
    <m/>
    <m/>
    <x v="6"/>
  </r>
  <r>
    <s v="Colonial Pointe"/>
    <x v="30"/>
    <d v="2026-07-23T00:00:00"/>
    <m/>
    <m/>
    <m/>
    <x v="6"/>
  </r>
  <r>
    <s v="BHCD-FPW-03-E"/>
    <x v="41"/>
    <d v="2026-07-23T00:00:00"/>
    <m/>
    <m/>
    <m/>
    <x v="6"/>
  </r>
  <r>
    <s v="D-HBR257"/>
    <x v="55"/>
    <d v="2026-07-23T00:00:00"/>
    <m/>
    <m/>
    <m/>
    <x v="6"/>
  </r>
  <r>
    <s v="D-HBR258"/>
    <x v="55"/>
    <d v="2026-07-2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57"/>
    <n v="239"/>
    <n v="0.97219637040483942"/>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h="1" x="377"/>
        <item t="default"/>
      </items>
    </pivotField>
    <pivotField dataField="1" compact="0" outline="0" showAll="0"/>
    <pivotField compact="0" outline="0" showAll="0"/>
    <pivotField compact="0" outline="0" showAll="0"/>
  </pivotFields>
  <rowFields count="1">
    <field x="0"/>
  </rowFields>
  <rowItems count="20">
    <i>
      <x v="457"/>
    </i>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x="0"/>
        <item x="1"/>
        <item x="2"/>
        <item x="3"/>
        <item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x="5"/>
        <item x="6"/>
        <item x="7"/>
        <item x="8"/>
        <item h="1" x="37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3" t="s">
        <v>0</v>
      </c>
      <c r="B1" s="1633"/>
      <c r="C1" s="1633"/>
      <c r="D1" s="1633"/>
      <c r="E1" s="1633"/>
      <c r="F1" s="1633"/>
      <c r="G1" s="1633"/>
      <c r="H1" s="1633"/>
      <c r="I1" s="1633"/>
      <c r="J1" s="1633"/>
      <c r="K1" s="1633"/>
      <c r="L1" s="1633"/>
      <c r="M1" s="1633"/>
      <c r="N1" s="1633"/>
      <c r="O1" s="1633"/>
      <c r="P1" s="1633"/>
      <c r="Q1" s="1005"/>
      <c r="S1" s="1570"/>
      <c r="T1" s="1570"/>
      <c r="U1" s="1570"/>
      <c r="V1" s="1570"/>
      <c r="W1" s="1005"/>
      <c r="X1" s="1005"/>
      <c r="Y1" s="1005"/>
      <c r="Z1" s="1005"/>
    </row>
    <row r="2" spans="1:26" ht="24.95" customHeight="1">
      <c r="A2" s="1634" t="str">
        <f ca="1">"Last Updated: "&amp;TEXT(NOW(),"MM/DD/YYYY  h:mm AM/PM")</f>
        <v>Last Updated: 07/23/2026  6:45 PM</v>
      </c>
      <c r="B2" s="1634"/>
      <c r="C2" s="1634"/>
      <c r="D2" s="1634"/>
      <c r="E2" s="1634"/>
      <c r="F2" s="1634"/>
      <c r="G2" s="1634"/>
      <c r="H2" s="1634"/>
      <c r="I2" s="1634"/>
      <c r="J2" s="1634"/>
      <c r="K2" s="1634"/>
      <c r="L2" s="1634"/>
      <c r="M2" s="1634"/>
      <c r="N2" s="1634"/>
      <c r="O2" s="1634"/>
      <c r="P2" s="1634"/>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5" t="s">
        <v>7</v>
      </c>
      <c r="B7" s="1635"/>
      <c r="C7" s="1635"/>
      <c r="D7" s="1635"/>
      <c r="E7" s="1635"/>
      <c r="F7" s="1635"/>
      <c r="G7" s="1635"/>
      <c r="H7" s="1635"/>
      <c r="I7" s="1635"/>
      <c r="J7" s="1635"/>
      <c r="K7" s="1635"/>
      <c r="L7" s="1635"/>
      <c r="M7" s="1635"/>
      <c r="N7" s="1635"/>
      <c r="O7" s="1635"/>
      <c r="P7" s="1635"/>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6" t="s">
        <v>8</v>
      </c>
      <c r="B9" s="1636"/>
      <c r="C9" s="1005"/>
      <c r="D9" s="1631" t="s">
        <v>9</v>
      </c>
      <c r="E9" s="1631"/>
      <c r="F9" s="1631"/>
      <c r="G9" s="1005"/>
      <c r="H9" s="1631" t="s">
        <v>10</v>
      </c>
      <c r="I9" s="1631"/>
      <c r="J9" s="1631"/>
      <c r="K9" s="1005"/>
      <c r="L9" s="1631" t="s">
        <v>11</v>
      </c>
      <c r="M9" s="1631"/>
      <c r="N9" s="1631"/>
      <c r="O9" s="1005"/>
      <c r="P9" s="1005"/>
      <c r="Q9" s="1005"/>
      <c r="R9" s="1570"/>
      <c r="S9" s="1570"/>
      <c r="T9" s="1570"/>
      <c r="U9" s="1570"/>
      <c r="V9" s="1570"/>
      <c r="W9" s="1005"/>
      <c r="X9" s="1005"/>
      <c r="Y9" s="1005"/>
      <c r="Z9" s="1005"/>
    </row>
    <row r="10" spans="1:26" ht="50.1" customHeight="1">
      <c r="A10" s="1637"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149</v>
      </c>
      <c r="B10" s="1637"/>
      <c r="C10" s="1005"/>
      <c r="D10" s="1637"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951754</v>
      </c>
      <c r="E10" s="1637"/>
      <c r="F10" s="1637"/>
      <c r="G10" s="1005"/>
      <c r="H10" s="1638"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196325</v>
      </c>
      <c r="I10" s="1638"/>
      <c r="J10" s="1638"/>
      <c r="K10" s="1005"/>
      <c r="L10" s="1639"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755739</v>
      </c>
      <c r="M10" s="1639"/>
      <c r="N10" s="1639"/>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1" t="s">
        <v>12</v>
      </c>
      <c r="B12" s="1631"/>
      <c r="C12" s="1005"/>
      <c r="D12" s="1631" t="s">
        <v>13</v>
      </c>
      <c r="E12" s="1631"/>
      <c r="F12" s="1631"/>
      <c r="G12" s="1005"/>
      <c r="H12" s="1631" t="s">
        <v>14</v>
      </c>
      <c r="I12" s="1631"/>
      <c r="J12" s="1631"/>
      <c r="K12" s="1005"/>
      <c r="L12" s="1631" t="s">
        <v>15</v>
      </c>
      <c r="M12" s="1631"/>
      <c r="N12" s="1631"/>
      <c r="O12" s="1005"/>
      <c r="P12" s="1005"/>
      <c r="Q12" s="1005"/>
      <c r="R12" s="1570"/>
      <c r="S12" s="1570"/>
      <c r="T12" s="1570"/>
      <c r="U12" s="1570"/>
      <c r="V12" s="1570"/>
      <c r="W12" s="1005"/>
      <c r="X12" s="1005"/>
      <c r="Y12" s="1005"/>
      <c r="Z12" s="1005"/>
    </row>
    <row r="13" spans="1:26" ht="50.1" customHeight="1">
      <c r="A13" s="1640">
        <f>IFERROR(H10/D10,0)</f>
        <v>0.20627704217686502</v>
      </c>
      <c r="B13" s="1640"/>
      <c r="C13" s="1005"/>
      <c r="D13" s="1644"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10811042.9</v>
      </c>
      <c r="E13" s="1644"/>
      <c r="F13" s="1644"/>
      <c r="G13" s="1005"/>
      <c r="H13" s="1637"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37"/>
      <c r="J13" s="1637"/>
      <c r="K13" s="1005"/>
      <c r="L13" s="1632">
        <f>COUNTA('Pending Resto-COP Packages'!A20:A84)</f>
        <v>53</v>
      </c>
      <c r="M13" s="1632"/>
      <c r="N13" s="1632"/>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3" t="s">
        <v>16</v>
      </c>
      <c r="B15" s="1643"/>
      <c r="C15" s="1643"/>
      <c r="D15" s="1643"/>
      <c r="E15" s="1005"/>
      <c r="F15" s="1643" t="s">
        <v>17</v>
      </c>
      <c r="G15" s="1643"/>
      <c r="H15" s="1643"/>
      <c r="I15" s="1643"/>
      <c r="J15" s="1005"/>
      <c r="K15" s="1643" t="s">
        <v>18</v>
      </c>
      <c r="L15" s="1643"/>
      <c r="M15" s="164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85</v>
      </c>
      <c r="M17" s="1365">
        <f>IFERROR(L17/SUM(L17:L19),0)</f>
        <v>0.57046979865771807</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89</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565042</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6162003.0999999996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0.40939597315436244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26</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154149</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1916144.75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2.0134228187919462E-2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26</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170829</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0.33232062471828555</v>
      </c>
      <c r="E20" s="1005"/>
      <c r="F20" s="1014" t="s">
        <v>38</v>
      </c>
      <c r="G20" s="1011" cm="1">
        <f t="array" ref="G20">SUMPRODUCT(--(IF($B$5="All",TRUE,'Tillman UG Footage'!B2:B170=$B$5))*--('Tillman UG Footage'!P2:P170="Completed")*--(IF($F$5="All",TRUE,ISNUMBER(FIND($F$5,'Tillman UG Footage'!D2:D170&amp;" "))))*--(IF($H$5="All",TRUE,ISNUMBER(FIND($H$5,'Tillman UG Footage'!F2:F170&amp;" ")))))</f>
        <v>1</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4814</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56455</v>
      </c>
      <c r="J20" s="1005"/>
      <c r="K20" s="1016" t="s">
        <v>39</v>
      </c>
      <c r="L20" s="1017">
        <f>SUM(L17:L19)</f>
        <v>149</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132</v>
      </c>
      <c r="C26" s="1017">
        <f>SUM(C17:C25)</f>
        <v>817212</v>
      </c>
      <c r="D26" s="1018">
        <f>IFERROR(H10/D10,0)</f>
        <v>0.20627704217686502</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3" t="s">
        <v>45</v>
      </c>
      <c r="B28" s="1643"/>
      <c r="C28" s="1643"/>
      <c r="D28" s="1643"/>
      <c r="F28" s="1645" t="s">
        <v>46</v>
      </c>
      <c r="G28" s="1645"/>
      <c r="H28" s="1645"/>
      <c r="I28" s="1645"/>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1" t="s">
        <v>82</v>
      </c>
      <c r="B55" s="1641"/>
      <c r="C55" s="1641"/>
      <c r="D55" s="1641"/>
      <c r="E55" s="1641"/>
      <c r="F55" s="1641"/>
      <c r="G55" s="1641"/>
      <c r="H55" s="1641"/>
      <c r="I55" s="1641"/>
      <c r="J55" s="1641"/>
      <c r="K55" s="1641"/>
      <c r="L55" s="1641"/>
      <c r="M55" s="1641"/>
      <c r="N55" s="1641"/>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2" t="s">
        <v>84</v>
      </c>
      <c r="B115" s="1642"/>
      <c r="C115" s="1642"/>
      <c r="D115" s="1642"/>
      <c r="E115" s="1642"/>
      <c r="F115" s="1642"/>
      <c r="G115" s="1642"/>
      <c r="H115" s="1642"/>
      <c r="I115" s="1642"/>
      <c r="J115" s="1642"/>
      <c r="K115" s="1642"/>
      <c r="L115" s="1642"/>
      <c r="M115" s="1642"/>
      <c r="N115" s="1642"/>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V71" activePane="topRight" state="frozen"/>
      <selection pane="topRight" activeCell="P76" sqref="P7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8">
        <v>94</v>
      </c>
      <c r="I2" s="371" t="s">
        <v>569</v>
      </c>
      <c r="J2" s="1055" t="s">
        <v>30</v>
      </c>
      <c r="K2" s="1659"/>
      <c r="L2" s="1376"/>
      <c r="M2" s="371" t="s">
        <v>128</v>
      </c>
      <c r="N2" s="989">
        <v>94021.5</v>
      </c>
      <c r="O2" s="371" t="s">
        <v>128</v>
      </c>
      <c r="P2" s="705" t="s">
        <v>35</v>
      </c>
      <c r="Q2" s="1660">
        <v>46162</v>
      </c>
      <c r="R2" s="700"/>
      <c r="S2" s="1660"/>
      <c r="T2" s="1660"/>
      <c r="U2" s="1660"/>
      <c r="V2" s="1661">
        <v>7741</v>
      </c>
      <c r="W2" s="1220"/>
      <c r="X2" s="1662">
        <f>SUM(V2-W2)</f>
        <v>7741</v>
      </c>
      <c r="Y2" s="1236">
        <f>IFERROR($W2/$V2, 0)</f>
        <v>0</v>
      </c>
      <c r="Z2" s="1660"/>
      <c r="AA2" s="1660"/>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8">
        <v>110</v>
      </c>
      <c r="I3" s="371" t="s">
        <v>569</v>
      </c>
      <c r="J3" s="1055" t="s">
        <v>30</v>
      </c>
      <c r="K3" s="1659"/>
      <c r="L3" s="1376"/>
      <c r="M3" s="371" t="s">
        <v>128</v>
      </c>
      <c r="N3" s="989">
        <v>101920.5</v>
      </c>
      <c r="O3" s="371" t="s">
        <v>128</v>
      </c>
      <c r="P3" s="705" t="s">
        <v>29</v>
      </c>
      <c r="Q3" s="1660">
        <v>46162</v>
      </c>
      <c r="R3" s="700"/>
      <c r="S3" s="1660"/>
      <c r="T3" s="1660"/>
      <c r="U3" s="1660"/>
      <c r="V3" s="1661">
        <v>8444</v>
      </c>
      <c r="W3" s="1321">
        <v>6013</v>
      </c>
      <c r="X3" s="1662">
        <f>SUM(V3-W3)</f>
        <v>2431</v>
      </c>
      <c r="Y3" s="1236">
        <f>IFERROR($W3/$V3, 0)</f>
        <v>0.71210326859308382</v>
      </c>
      <c r="Z3" s="1660">
        <v>46174</v>
      </c>
      <c r="AA3" s="1660"/>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8">
        <v>88</v>
      </c>
      <c r="I4" s="371" t="s">
        <v>569</v>
      </c>
      <c r="J4" s="1055" t="s">
        <v>30</v>
      </c>
      <c r="K4" s="1659"/>
      <c r="L4" s="1376">
        <v>46188</v>
      </c>
      <c r="M4" s="371" t="s">
        <v>128</v>
      </c>
      <c r="N4" s="989">
        <v>96607</v>
      </c>
      <c r="O4" s="371" t="s">
        <v>128</v>
      </c>
      <c r="P4" s="705" t="s">
        <v>29</v>
      </c>
      <c r="Q4" s="1660">
        <v>46176</v>
      </c>
      <c r="R4" s="700"/>
      <c r="S4" s="1660"/>
      <c r="T4" s="1660"/>
      <c r="U4" s="1660"/>
      <c r="V4" s="1661">
        <v>7623</v>
      </c>
      <c r="W4" s="1220">
        <v>7341</v>
      </c>
      <c r="X4" s="1662">
        <f>SUM(V4-W4)</f>
        <v>282</v>
      </c>
      <c r="Y4" s="1236">
        <f>IFERROR($W4/$V4, 0)</f>
        <v>0.96300669027941754</v>
      </c>
      <c r="Z4" s="1660">
        <v>46195</v>
      </c>
      <c r="AA4" s="1660"/>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8">
        <v>75</v>
      </c>
      <c r="I5" s="371" t="s">
        <v>569</v>
      </c>
      <c r="J5" s="1055" t="s">
        <v>30</v>
      </c>
      <c r="K5" s="1659"/>
      <c r="L5" s="1376"/>
      <c r="M5" s="371" t="s">
        <v>128</v>
      </c>
      <c r="N5" s="989">
        <v>95477</v>
      </c>
      <c r="O5" s="371" t="s">
        <v>128</v>
      </c>
      <c r="P5" s="705" t="s">
        <v>35</v>
      </c>
      <c r="Q5" s="1660">
        <v>46198</v>
      </c>
      <c r="R5" s="700"/>
      <c r="S5" s="1660"/>
      <c r="T5" s="1660"/>
      <c r="U5" s="1660"/>
      <c r="V5" s="1661">
        <v>7966</v>
      </c>
      <c r="W5" s="1220">
        <v>5984</v>
      </c>
      <c r="X5" s="1662">
        <f>SUM(V5-W5)</f>
        <v>1982</v>
      </c>
      <c r="Y5" s="1236">
        <f>IFERROR($W5/$V5, 0)</f>
        <v>0.75119256841576698</v>
      </c>
      <c r="Z5" s="1660">
        <v>46213</v>
      </c>
      <c r="AA5" s="1660"/>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8">
        <v>97</v>
      </c>
      <c r="I6" s="371" t="s">
        <v>569</v>
      </c>
      <c r="J6" s="1055" t="s">
        <v>30</v>
      </c>
      <c r="K6" s="1659"/>
      <c r="L6" s="1376"/>
      <c r="M6" s="371" t="s">
        <v>128</v>
      </c>
      <c r="N6" s="989">
        <v>94688.5</v>
      </c>
      <c r="O6" s="371" t="s">
        <v>128</v>
      </c>
      <c r="P6" s="705" t="s">
        <v>29</v>
      </c>
      <c r="Q6" s="1660">
        <v>46176</v>
      </c>
      <c r="R6" s="700"/>
      <c r="S6" s="1660"/>
      <c r="T6" s="1660"/>
      <c r="U6" s="1660"/>
      <c r="V6" s="1661">
        <v>7856</v>
      </c>
      <c r="W6" s="1220">
        <v>3008</v>
      </c>
      <c r="X6" s="1662">
        <f>SUM(V6-W6)</f>
        <v>4848</v>
      </c>
      <c r="Y6" s="1236">
        <f>IFERROR($W6/$V6, 0)</f>
        <v>0.38289205702647655</v>
      </c>
      <c r="Z6" s="1660">
        <v>46190</v>
      </c>
      <c r="AA6" s="1660"/>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8">
        <v>65</v>
      </c>
      <c r="I7" s="371" t="s">
        <v>569</v>
      </c>
      <c r="J7" s="1055" t="s">
        <v>30</v>
      </c>
      <c r="K7" s="1659"/>
      <c r="L7" s="1376"/>
      <c r="M7" s="371" t="s">
        <v>128</v>
      </c>
      <c r="N7" s="989">
        <v>97700</v>
      </c>
      <c r="O7" s="371" t="s">
        <v>128</v>
      </c>
      <c r="P7" s="705" t="s">
        <v>29</v>
      </c>
      <c r="Q7" s="1660">
        <v>46198</v>
      </c>
      <c r="R7" s="700"/>
      <c r="S7" s="1660"/>
      <c r="T7" s="1660"/>
      <c r="U7" s="1660"/>
      <c r="V7" s="1661">
        <v>8047</v>
      </c>
      <c r="W7" s="1220">
        <v>7881</v>
      </c>
      <c r="X7" s="1662">
        <f>SUM(V7-W7)</f>
        <v>166</v>
      </c>
      <c r="Y7" s="1236">
        <f>IFERROR($W7/$V7, 0)</f>
        <v>0.97937119423387597</v>
      </c>
      <c r="Z7" s="1660">
        <v>46212</v>
      </c>
      <c r="AA7" s="1660"/>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8">
        <v>51</v>
      </c>
      <c r="I8" s="371" t="s">
        <v>569</v>
      </c>
      <c r="J8" s="1055" t="s">
        <v>30</v>
      </c>
      <c r="K8" s="1659"/>
      <c r="L8" s="1376"/>
      <c r="M8" s="371" t="s">
        <v>128</v>
      </c>
      <c r="N8" s="989">
        <v>91700</v>
      </c>
      <c r="O8" s="371" t="s">
        <v>128</v>
      </c>
      <c r="P8" s="705" t="s">
        <v>29</v>
      </c>
      <c r="Q8" s="1660">
        <v>46176</v>
      </c>
      <c r="R8" s="700"/>
      <c r="S8" s="1660"/>
      <c r="T8" s="1660"/>
      <c r="U8" s="1660"/>
      <c r="V8" s="1661">
        <v>7529</v>
      </c>
      <c r="W8" s="1220">
        <v>7126</v>
      </c>
      <c r="X8" s="1662">
        <f>SUM(V8-W8)</f>
        <v>403</v>
      </c>
      <c r="Y8" s="1236">
        <f>IFERROR($W8/$V8, 0)</f>
        <v>0.94647363527692918</v>
      </c>
      <c r="Z8" s="1660">
        <v>46191</v>
      </c>
      <c r="AA8" s="1660"/>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8">
        <v>67</v>
      </c>
      <c r="I9" s="371" t="s">
        <v>569</v>
      </c>
      <c r="J9" s="1055" t="s">
        <v>30</v>
      </c>
      <c r="K9" s="1659"/>
      <c r="L9" s="1376"/>
      <c r="M9" s="371" t="s">
        <v>128</v>
      </c>
      <c r="N9" s="989">
        <v>100866</v>
      </c>
      <c r="O9" s="371" t="s">
        <v>128</v>
      </c>
      <c r="P9" s="705" t="s">
        <v>29</v>
      </c>
      <c r="Q9" s="1660">
        <v>46175</v>
      </c>
      <c r="R9" s="700"/>
      <c r="S9" s="1660"/>
      <c r="T9" s="1660"/>
      <c r="U9" s="1660"/>
      <c r="V9" s="1661">
        <v>9021</v>
      </c>
      <c r="W9" s="1652">
        <v>6012</v>
      </c>
      <c r="X9" s="1662">
        <f>SUM(V9-W9)</f>
        <v>3009</v>
      </c>
      <c r="Y9" s="1236">
        <f>IFERROR($W9/$V9, 0)</f>
        <v>0.66644496175590284</v>
      </c>
      <c r="Z9" s="1660">
        <v>46195</v>
      </c>
      <c r="AA9" s="1660"/>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8">
        <v>93</v>
      </c>
      <c r="I10" s="371" t="s">
        <v>569</v>
      </c>
      <c r="J10" s="1055" t="s">
        <v>30</v>
      </c>
      <c r="K10" s="1659"/>
      <c r="L10" s="1376"/>
      <c r="M10" s="371" t="s">
        <v>128</v>
      </c>
      <c r="N10" s="989">
        <v>104934</v>
      </c>
      <c r="O10" s="371" t="s">
        <v>128</v>
      </c>
      <c r="P10" s="705" t="s">
        <v>29</v>
      </c>
      <c r="Q10" s="1660">
        <v>46176</v>
      </c>
      <c r="R10" s="700"/>
      <c r="S10" s="1660"/>
      <c r="T10" s="1660"/>
      <c r="U10" s="1660"/>
      <c r="V10" s="1661">
        <v>8701</v>
      </c>
      <c r="W10" s="1220">
        <v>5746</v>
      </c>
      <c r="X10" s="1662">
        <f>SUM(V10-W10)</f>
        <v>2955</v>
      </c>
      <c r="Y10" s="1236">
        <f>IFERROR($W10/$V10, 0)</f>
        <v>0.66038386392368698</v>
      </c>
      <c r="Z10" s="1660">
        <v>46191</v>
      </c>
      <c r="AA10" s="1660"/>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8">
        <v>70</v>
      </c>
      <c r="I11" s="371" t="s">
        <v>569</v>
      </c>
      <c r="J11" s="1055" t="s">
        <v>30</v>
      </c>
      <c r="K11" s="1659"/>
      <c r="L11" s="1376"/>
      <c r="M11" s="371" t="s">
        <v>128</v>
      </c>
      <c r="N11" s="989">
        <v>99590</v>
      </c>
      <c r="O11" s="371" t="s">
        <v>128</v>
      </c>
      <c r="P11" s="705" t="s">
        <v>29</v>
      </c>
      <c r="Q11" s="1660">
        <v>46177</v>
      </c>
      <c r="R11" s="700"/>
      <c r="S11" s="1660"/>
      <c r="T11" s="1660"/>
      <c r="U11" s="1660"/>
      <c r="V11" s="1661">
        <v>8201</v>
      </c>
      <c r="W11" s="1220">
        <v>7374</v>
      </c>
      <c r="X11" s="1662">
        <f>SUM(V11-W11)</f>
        <v>827</v>
      </c>
      <c r="Y11" s="1236">
        <f>IFERROR($W11/$V11, 0)</f>
        <v>0.89915863919034267</v>
      </c>
      <c r="Z11" s="1660">
        <v>46195</v>
      </c>
      <c r="AA11" s="1660"/>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8">
        <v>91</v>
      </c>
      <c r="I12" s="371" t="s">
        <v>569</v>
      </c>
      <c r="J12" s="1055" t="s">
        <v>30</v>
      </c>
      <c r="K12" s="1659"/>
      <c r="L12" s="1376"/>
      <c r="M12" s="371" t="s">
        <v>128</v>
      </c>
      <c r="N12" s="989">
        <v>103644.5</v>
      </c>
      <c r="O12" s="371" t="s">
        <v>128</v>
      </c>
      <c r="P12" s="705" t="s">
        <v>29</v>
      </c>
      <c r="Q12" s="1660">
        <v>46183</v>
      </c>
      <c r="R12" s="700"/>
      <c r="S12" s="1660"/>
      <c r="T12" s="1660"/>
      <c r="U12" s="1660"/>
      <c r="V12" s="1661">
        <v>8384</v>
      </c>
      <c r="W12" s="1652">
        <v>3964</v>
      </c>
      <c r="X12" s="1662">
        <f>SUM(V12-W12)</f>
        <v>4420</v>
      </c>
      <c r="Y12" s="1236">
        <f>IFERROR($W12/$V12, 0)</f>
        <v>0.47280534351145037</v>
      </c>
      <c r="Z12" s="1660">
        <v>46224</v>
      </c>
      <c r="AA12" s="1660"/>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8">
        <v>57</v>
      </c>
      <c r="I13" s="371" t="s">
        <v>569</v>
      </c>
      <c r="J13" s="1055" t="s">
        <v>30</v>
      </c>
      <c r="K13" s="1659"/>
      <c r="L13" s="1376"/>
      <c r="M13" s="371" t="s">
        <v>128</v>
      </c>
      <c r="N13" s="989">
        <v>106431.5</v>
      </c>
      <c r="O13" s="371" t="s">
        <v>128</v>
      </c>
      <c r="P13" s="705" t="s">
        <v>29</v>
      </c>
      <c r="Q13" s="1660">
        <v>46183</v>
      </c>
      <c r="R13" s="700"/>
      <c r="S13" s="1660"/>
      <c r="T13" s="1660"/>
      <c r="U13" s="1660"/>
      <c r="V13" s="1661">
        <v>8751</v>
      </c>
      <c r="W13" s="1220">
        <v>7047</v>
      </c>
      <c r="X13" s="1662">
        <f>SUM(V13-W13)</f>
        <v>1704</v>
      </c>
      <c r="Y13" s="1236">
        <f>IFERROR($W13/$V13, 0)</f>
        <v>0.80527939664038395</v>
      </c>
      <c r="Z13" s="1660">
        <v>46216</v>
      </c>
      <c r="AA13" s="1660"/>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8">
        <v>86</v>
      </c>
      <c r="I14" s="371" t="s">
        <v>569</v>
      </c>
      <c r="J14" s="1055" t="s">
        <v>30</v>
      </c>
      <c r="K14" s="1659"/>
      <c r="L14" s="1376"/>
      <c r="M14" s="371" t="s">
        <v>128</v>
      </c>
      <c r="N14" s="989">
        <v>97386.5</v>
      </c>
      <c r="O14" s="371" t="s">
        <v>128</v>
      </c>
      <c r="P14" s="705" t="s">
        <v>35</v>
      </c>
      <c r="Q14" s="1660">
        <v>46188</v>
      </c>
      <c r="R14" s="700"/>
      <c r="S14" s="1660"/>
      <c r="T14" s="1660"/>
      <c r="U14" s="1660"/>
      <c r="V14" s="1661">
        <v>7996</v>
      </c>
      <c r="W14" s="1220">
        <v>7365</v>
      </c>
      <c r="X14" s="1662">
        <f>SUM(V14-W14)</f>
        <v>631</v>
      </c>
      <c r="Y14" s="1236">
        <f>IFERROR($W14/$V14, 0)</f>
        <v>0.92108554277138566</v>
      </c>
      <c r="Z14" s="1660">
        <v>46219</v>
      </c>
      <c r="AA14" s="1660"/>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8">
        <v>40</v>
      </c>
      <c r="I15" s="371" t="s">
        <v>569</v>
      </c>
      <c r="J15" s="1055" t="s">
        <v>30</v>
      </c>
      <c r="K15" s="1659"/>
      <c r="L15" s="1376">
        <v>46182</v>
      </c>
      <c r="M15" s="371" t="s">
        <v>128</v>
      </c>
      <c r="N15" s="989">
        <v>91774</v>
      </c>
      <c r="O15" s="371" t="s">
        <v>128</v>
      </c>
      <c r="P15" s="705" t="s">
        <v>29</v>
      </c>
      <c r="Q15" s="1660">
        <v>46171</v>
      </c>
      <c r="R15" s="700"/>
      <c r="S15" s="1660"/>
      <c r="T15" s="1660"/>
      <c r="U15" s="1660"/>
      <c r="V15" s="1661">
        <v>7530</v>
      </c>
      <c r="W15" s="1652">
        <v>1071</v>
      </c>
      <c r="X15" s="1662">
        <f>SUM(V15-W15)</f>
        <v>6459</v>
      </c>
      <c r="Y15" s="1236">
        <f>IFERROR($W15/$V15, 0)</f>
        <v>0.14223107569721116</v>
      </c>
      <c r="Z15" s="1660">
        <v>46217</v>
      </c>
      <c r="AA15" s="1660"/>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8">
        <v>88</v>
      </c>
      <c r="I16" s="371" t="s">
        <v>569</v>
      </c>
      <c r="J16" s="1055" t="s">
        <v>30</v>
      </c>
      <c r="K16" s="1659"/>
      <c r="L16" s="1376">
        <v>46181</v>
      </c>
      <c r="M16" s="371" t="s">
        <v>128</v>
      </c>
      <c r="N16" s="989">
        <v>81059.5</v>
      </c>
      <c r="O16" s="371" t="s">
        <v>128</v>
      </c>
      <c r="P16" s="705" t="s">
        <v>29</v>
      </c>
      <c r="Q16" s="1660">
        <v>46174</v>
      </c>
      <c r="R16" s="700"/>
      <c r="S16" s="1660"/>
      <c r="T16" s="1660"/>
      <c r="U16" s="1660"/>
      <c r="V16" s="1661">
        <v>6647</v>
      </c>
      <c r="W16" s="1220">
        <v>2447</v>
      </c>
      <c r="X16" s="1662">
        <f>SUM(V16-W16)</f>
        <v>4200</v>
      </c>
      <c r="Y16" s="1236">
        <f>IFERROR($W16/$V16, 0)</f>
        <v>0.3681360012035505</v>
      </c>
      <c r="Z16" s="1660">
        <v>46188</v>
      </c>
      <c r="AA16" s="1660"/>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8">
        <v>88</v>
      </c>
      <c r="I17" s="371" t="s">
        <v>569</v>
      </c>
      <c r="J17" s="1055" t="s">
        <v>30</v>
      </c>
      <c r="K17" s="1659"/>
      <c r="L17" s="1376"/>
      <c r="M17" s="371" t="s">
        <v>128</v>
      </c>
      <c r="N17" s="989">
        <v>106600</v>
      </c>
      <c r="O17" s="371" t="s">
        <v>128</v>
      </c>
      <c r="P17" s="705" t="s">
        <v>29</v>
      </c>
      <c r="Q17" s="1660">
        <v>46180</v>
      </c>
      <c r="R17" s="700"/>
      <c r="S17" s="1660"/>
      <c r="T17" s="1660"/>
      <c r="U17" s="1660"/>
      <c r="V17" s="1661">
        <v>8787</v>
      </c>
      <c r="W17" s="1220">
        <v>7726</v>
      </c>
      <c r="X17" s="1662">
        <f>SUM(V17-W17)</f>
        <v>1061</v>
      </c>
      <c r="Y17" s="1236">
        <f>IFERROR($W17/$V17, 0)</f>
        <v>0.87925344258563787</v>
      </c>
      <c r="Z17" s="1660">
        <v>46209</v>
      </c>
      <c r="AA17" s="1660"/>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8">
        <v>0</v>
      </c>
      <c r="I18" s="371" t="s">
        <v>569</v>
      </c>
      <c r="J18" s="1055" t="s">
        <v>30</v>
      </c>
      <c r="K18" s="1659"/>
      <c r="L18" s="1376">
        <v>46154</v>
      </c>
      <c r="M18" s="371" t="s">
        <v>128</v>
      </c>
      <c r="N18" s="989">
        <v>65477.3</v>
      </c>
      <c r="O18" s="371" t="s">
        <v>128</v>
      </c>
      <c r="P18" s="705" t="s">
        <v>35</v>
      </c>
      <c r="Q18" s="1660">
        <v>46157</v>
      </c>
      <c r="R18" s="700"/>
      <c r="S18" s="1660"/>
      <c r="T18" s="1660"/>
      <c r="U18" s="1660"/>
      <c r="V18" s="1661">
        <v>5318</v>
      </c>
      <c r="W18" s="1220"/>
      <c r="X18" s="1662">
        <f>SUM(V18-W18)</f>
        <v>5318</v>
      </c>
      <c r="Y18" s="1236">
        <f>IFERROR($W18/$V18, 0)</f>
        <v>0</v>
      </c>
      <c r="Z18" s="1660"/>
      <c r="AA18" s="1660"/>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9">
        <v>35</v>
      </c>
      <c r="I23" s="1228" t="s">
        <v>569</v>
      </c>
      <c r="J23" s="1217" t="s">
        <v>30</v>
      </c>
      <c r="K23" s="1663"/>
      <c r="L23" s="1377">
        <v>46183</v>
      </c>
      <c r="M23" s="1217" t="s">
        <v>128</v>
      </c>
      <c r="N23" s="1664">
        <v>98498</v>
      </c>
      <c r="O23" s="1217" t="s">
        <v>128</v>
      </c>
      <c r="P23" s="705" t="s">
        <v>29</v>
      </c>
      <c r="Q23" s="1665">
        <v>46183</v>
      </c>
      <c r="R23" s="692"/>
      <c r="S23" s="1665"/>
      <c r="T23" s="1665"/>
      <c r="U23" s="1665"/>
      <c r="V23" s="1662">
        <v>7699</v>
      </c>
      <c r="W23" s="1651">
        <v>7231</v>
      </c>
      <c r="X23" s="1221">
        <f t="shared" ref="X23:X26" si="0">SUM(V23-W23)</f>
        <v>468</v>
      </c>
      <c r="Y23" s="1236">
        <f t="shared" ref="Y23:Y40" si="1">IFERROR($W23/$V23, 0)</f>
        <v>0.93921288479023246</v>
      </c>
      <c r="Z23" s="1660">
        <v>46195</v>
      </c>
      <c r="AA23" s="1660"/>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9">
        <v>87</v>
      </c>
      <c r="I24" s="1228" t="s">
        <v>569</v>
      </c>
      <c r="J24" s="1217" t="s">
        <v>30</v>
      </c>
      <c r="K24" s="1663"/>
      <c r="L24" s="1377">
        <v>46178</v>
      </c>
      <c r="M24" s="1217" t="s">
        <v>128</v>
      </c>
      <c r="N24" s="1390">
        <v>77365.5</v>
      </c>
      <c r="O24" s="1217" t="s">
        <v>128</v>
      </c>
      <c r="P24" s="1407" t="s">
        <v>29</v>
      </c>
      <c r="Q24" s="1665">
        <v>46178</v>
      </c>
      <c r="R24" s="692"/>
      <c r="S24" s="1665"/>
      <c r="T24" s="1665"/>
      <c r="U24" s="1665"/>
      <c r="V24" s="1662">
        <v>6321</v>
      </c>
      <c r="W24" s="1535">
        <v>4392</v>
      </c>
      <c r="X24" s="1221">
        <f t="shared" si="0"/>
        <v>1929</v>
      </c>
      <c r="Y24" s="1271">
        <f>IFERROR($W24/$V24, 0)</f>
        <v>0.69482676791646891</v>
      </c>
      <c r="Z24" s="1665">
        <v>46191</v>
      </c>
      <c r="AA24" s="1665"/>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9">
        <v>85</v>
      </c>
      <c r="I25" s="1228" t="s">
        <v>569</v>
      </c>
      <c r="J25" s="1217" t="s">
        <v>30</v>
      </c>
      <c r="K25" s="1663"/>
      <c r="L25" s="1377">
        <v>46181</v>
      </c>
      <c r="M25" s="1217" t="s">
        <v>128</v>
      </c>
      <c r="N25" s="1664">
        <v>62709</v>
      </c>
      <c r="O25" s="1217" t="s">
        <v>128</v>
      </c>
      <c r="P25" s="705" t="s">
        <v>29</v>
      </c>
      <c r="Q25" s="1665">
        <v>46178</v>
      </c>
      <c r="R25" s="692"/>
      <c r="S25" s="1665"/>
      <c r="T25" s="1665"/>
      <c r="U25" s="1665"/>
      <c r="V25" s="1662">
        <v>5055</v>
      </c>
      <c r="W25" s="1651">
        <v>5090</v>
      </c>
      <c r="X25" s="1221">
        <f t="shared" si="0"/>
        <v>-35</v>
      </c>
      <c r="Y25" s="1236">
        <f t="shared" si="1"/>
        <v>1.0069238377843719</v>
      </c>
      <c r="Z25" s="1665">
        <v>46188</v>
      </c>
      <c r="AA25" s="1660"/>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59">
        <v>69</v>
      </c>
      <c r="I26" s="1228" t="s">
        <v>569</v>
      </c>
      <c r="J26" s="1217" t="s">
        <v>30</v>
      </c>
      <c r="K26" s="1663"/>
      <c r="L26" s="1377">
        <v>46198</v>
      </c>
      <c r="M26" s="1217" t="s">
        <v>128</v>
      </c>
      <c r="N26" s="1664">
        <v>99986.2</v>
      </c>
      <c r="O26" s="1217" t="s">
        <v>128</v>
      </c>
      <c r="P26" s="705" t="s">
        <v>35</v>
      </c>
      <c r="Q26" s="1665">
        <v>46198</v>
      </c>
      <c r="R26" s="692"/>
      <c r="S26" s="1665"/>
      <c r="T26" s="1665"/>
      <c r="U26" s="1665"/>
      <c r="V26" s="1662">
        <v>8137</v>
      </c>
      <c r="W26" s="1535"/>
      <c r="X26" s="1221">
        <f t="shared" si="0"/>
        <v>8137</v>
      </c>
      <c r="Y26" s="1271">
        <f t="shared" si="1"/>
        <v>0</v>
      </c>
      <c r="Z26" s="1665"/>
      <c r="AA26" s="1665"/>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59">
        <v>41</v>
      </c>
      <c r="I27" s="1228" t="s">
        <v>569</v>
      </c>
      <c r="J27" s="1217" t="s">
        <v>30</v>
      </c>
      <c r="K27" s="1663"/>
      <c r="L27" s="1377">
        <v>46225</v>
      </c>
      <c r="M27" s="1217" t="s">
        <v>128</v>
      </c>
      <c r="N27" s="989">
        <v>78963.5</v>
      </c>
      <c r="O27" s="371" t="s">
        <v>128</v>
      </c>
      <c r="P27" s="705" t="s">
        <v>35</v>
      </c>
      <c r="Q27" s="1665">
        <v>46225</v>
      </c>
      <c r="R27" s="692"/>
      <c r="S27" s="1665"/>
      <c r="T27" s="1665"/>
      <c r="U27" s="1665"/>
      <c r="V27" s="1662">
        <v>5973</v>
      </c>
      <c r="W27" s="1597"/>
      <c r="X27" s="1662">
        <v>7950</v>
      </c>
      <c r="Y27" s="1236">
        <f t="shared" si="1"/>
        <v>0</v>
      </c>
      <c r="Z27" s="1660"/>
      <c r="AA27" s="1660"/>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59">
        <v>83</v>
      </c>
      <c r="I28" s="1228" t="s">
        <v>569</v>
      </c>
      <c r="J28" s="1217" t="s">
        <v>30</v>
      </c>
      <c r="K28" s="1663"/>
      <c r="L28" s="1377"/>
      <c r="M28" s="1217" t="s">
        <v>128</v>
      </c>
      <c r="N28" s="989">
        <v>63582</v>
      </c>
      <c r="O28" s="371" t="s">
        <v>128</v>
      </c>
      <c r="P28" s="705" t="s">
        <v>32</v>
      </c>
      <c r="Q28" s="1665"/>
      <c r="R28" s="692"/>
      <c r="S28" s="1665"/>
      <c r="T28" s="1665"/>
      <c r="U28" s="1665"/>
      <c r="V28" s="1662">
        <v>5259</v>
      </c>
      <c r="W28" s="1448"/>
      <c r="X28" s="1662">
        <v>5259</v>
      </c>
      <c r="Y28" s="1271">
        <f>IFERROR($W28/$V28, 0)</f>
        <v>0</v>
      </c>
      <c r="Z28" s="1665"/>
      <c r="AA28" s="1665"/>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59">
        <v>63</v>
      </c>
      <c r="I29" s="1228" t="s">
        <v>569</v>
      </c>
      <c r="J29" s="1217" t="s">
        <v>30</v>
      </c>
      <c r="K29" s="1663"/>
      <c r="L29" s="1377">
        <v>46224</v>
      </c>
      <c r="M29" s="1217" t="s">
        <v>128</v>
      </c>
      <c r="N29" s="989">
        <v>78078</v>
      </c>
      <c r="O29" s="371" t="s">
        <v>128</v>
      </c>
      <c r="P29" s="705" t="s">
        <v>32</v>
      </c>
      <c r="Q29" s="1665"/>
      <c r="R29" s="692"/>
      <c r="S29" s="1665"/>
      <c r="T29" s="1665"/>
      <c r="U29" s="1665"/>
      <c r="V29" s="1662">
        <v>6335</v>
      </c>
      <c r="W29" s="1597"/>
      <c r="X29" s="1662">
        <v>4241</v>
      </c>
      <c r="Y29" s="1236">
        <f t="shared" si="1"/>
        <v>0</v>
      </c>
      <c r="Z29" s="1665"/>
      <c r="AA29" s="1665"/>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59">
        <v>69</v>
      </c>
      <c r="I30" s="1228" t="s">
        <v>569</v>
      </c>
      <c r="J30" s="1217" t="s">
        <v>30</v>
      </c>
      <c r="K30" s="1663"/>
      <c r="L30" s="1377"/>
      <c r="M30" s="1217" t="s">
        <v>128</v>
      </c>
      <c r="N30" s="989">
        <v>84458.5</v>
      </c>
      <c r="O30" s="371" t="s">
        <v>128</v>
      </c>
      <c r="P30" s="705" t="s">
        <v>32</v>
      </c>
      <c r="Q30" s="1665"/>
      <c r="R30" s="692"/>
      <c r="S30" s="1665"/>
      <c r="T30" s="1665"/>
      <c r="U30" s="1665"/>
      <c r="V30" s="1662">
        <v>6831</v>
      </c>
      <c r="W30" s="1597"/>
      <c r="X30" s="1662">
        <v>5374</v>
      </c>
      <c r="Y30" s="1236">
        <f t="shared" si="1"/>
        <v>0</v>
      </c>
      <c r="Z30" s="1665"/>
      <c r="AA30" s="1665"/>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59">
        <v>102</v>
      </c>
      <c r="I31" s="1228" t="s">
        <v>569</v>
      </c>
      <c r="J31" s="1217" t="s">
        <v>30</v>
      </c>
      <c r="K31" s="1663"/>
      <c r="L31" s="1377">
        <v>46224</v>
      </c>
      <c r="M31" s="371" t="s">
        <v>128</v>
      </c>
      <c r="N31" s="989">
        <v>59181</v>
      </c>
      <c r="O31" s="371" t="s">
        <v>128</v>
      </c>
      <c r="P31" s="705" t="s">
        <v>32</v>
      </c>
      <c r="Q31" s="1665"/>
      <c r="R31" s="692"/>
      <c r="S31" s="1665"/>
      <c r="T31" s="1665"/>
      <c r="U31" s="1665"/>
      <c r="V31" s="1662">
        <v>4718</v>
      </c>
      <c r="W31" s="1597"/>
      <c r="X31" s="1662">
        <v>8078</v>
      </c>
      <c r="Y31" s="1236">
        <f t="shared" si="1"/>
        <v>0</v>
      </c>
      <c r="Z31" s="1665"/>
      <c r="AA31" s="1665"/>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59">
        <v>93</v>
      </c>
      <c r="I32" s="1228" t="s">
        <v>569</v>
      </c>
      <c r="J32" s="1217" t="s">
        <v>30</v>
      </c>
      <c r="K32" s="1663"/>
      <c r="L32" s="1377">
        <v>46224</v>
      </c>
      <c r="M32" s="371" t="s">
        <v>128</v>
      </c>
      <c r="N32" s="989">
        <v>72479.5</v>
      </c>
      <c r="O32" s="371" t="s">
        <v>128</v>
      </c>
      <c r="P32" s="705" t="s">
        <v>32</v>
      </c>
      <c r="Q32" s="1665"/>
      <c r="R32" s="692"/>
      <c r="S32" s="1665"/>
      <c r="T32" s="1665"/>
      <c r="U32" s="1665"/>
      <c r="V32" s="1662">
        <v>5861</v>
      </c>
      <c r="W32" s="1597"/>
      <c r="X32" s="1662">
        <v>7140</v>
      </c>
      <c r="Y32" s="1236">
        <f t="shared" si="1"/>
        <v>0</v>
      </c>
      <c r="Z32" s="1665"/>
      <c r="AA32" s="1665"/>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59">
        <v>67</v>
      </c>
      <c r="I33" s="1228" t="s">
        <v>569</v>
      </c>
      <c r="J33" s="1217" t="s">
        <v>30</v>
      </c>
      <c r="K33" s="1663"/>
      <c r="L33" s="1377"/>
      <c r="M33" s="371" t="s">
        <v>128</v>
      </c>
      <c r="N33" s="989">
        <v>86106.8</v>
      </c>
      <c r="O33" s="371" t="s">
        <v>128</v>
      </c>
      <c r="P33" s="705" t="s">
        <v>32</v>
      </c>
      <c r="Q33" s="1665"/>
      <c r="R33" s="692"/>
      <c r="S33" s="1665"/>
      <c r="T33" s="1665"/>
      <c r="U33" s="1665"/>
      <c r="V33" s="1662">
        <v>7115</v>
      </c>
      <c r="W33" s="1448"/>
      <c r="X33" s="1662">
        <v>7115</v>
      </c>
      <c r="Y33" s="1236">
        <f t="shared" si="1"/>
        <v>0</v>
      </c>
      <c r="Z33" s="1665"/>
      <c r="AA33" s="1665"/>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59">
        <v>91</v>
      </c>
      <c r="I34" s="1228" t="s">
        <v>569</v>
      </c>
      <c r="J34" s="1217" t="s">
        <v>30</v>
      </c>
      <c r="K34" s="1663"/>
      <c r="L34" s="1377"/>
      <c r="M34" s="371" t="s">
        <v>128</v>
      </c>
      <c r="N34" s="989">
        <v>79458</v>
      </c>
      <c r="O34" s="371" t="s">
        <v>128</v>
      </c>
      <c r="P34" s="705" t="s">
        <v>32</v>
      </c>
      <c r="Q34" s="1665"/>
      <c r="R34" s="692"/>
      <c r="S34" s="1665"/>
      <c r="T34" s="1665"/>
      <c r="U34" s="1665"/>
      <c r="V34" s="1662">
        <v>6519</v>
      </c>
      <c r="W34" s="1597"/>
      <c r="X34" s="1662">
        <v>5454</v>
      </c>
      <c r="Y34" s="1236">
        <f t="shared" si="1"/>
        <v>0</v>
      </c>
      <c r="Z34" s="1665"/>
      <c r="AA34" s="1665"/>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59">
        <v>83</v>
      </c>
      <c r="I35" s="1228" t="s">
        <v>569</v>
      </c>
      <c r="J35" s="1217" t="s">
        <v>30</v>
      </c>
      <c r="K35" s="1663"/>
      <c r="L35" s="1377">
        <v>46223</v>
      </c>
      <c r="M35" s="371" t="s">
        <v>128</v>
      </c>
      <c r="N35" s="989">
        <v>87651</v>
      </c>
      <c r="O35" s="371" t="s">
        <v>128</v>
      </c>
      <c r="P35" s="705" t="s">
        <v>35</v>
      </c>
      <c r="Q35" s="1665">
        <v>46223</v>
      </c>
      <c r="R35" s="692"/>
      <c r="S35" s="1665"/>
      <c r="T35" s="1665"/>
      <c r="U35" s="1665"/>
      <c r="V35" s="1662">
        <v>7199</v>
      </c>
      <c r="W35" s="1597"/>
      <c r="X35" s="1662">
        <v>8272</v>
      </c>
      <c r="Y35" s="1236">
        <f t="shared" si="1"/>
        <v>0</v>
      </c>
      <c r="Z35" s="1665"/>
      <c r="AA35" s="1665"/>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59">
        <v>83</v>
      </c>
      <c r="I36" s="1228" t="s">
        <v>569</v>
      </c>
      <c r="J36" s="1217" t="s">
        <v>30</v>
      </c>
      <c r="K36" s="1663"/>
      <c r="L36" s="1377"/>
      <c r="M36" s="371" t="s">
        <v>128</v>
      </c>
      <c r="N36" s="989">
        <v>79947</v>
      </c>
      <c r="O36" s="371" t="s">
        <v>128</v>
      </c>
      <c r="P36" s="705" t="s">
        <v>32</v>
      </c>
      <c r="Q36" s="1665"/>
      <c r="R36" s="692"/>
      <c r="S36" s="1665"/>
      <c r="T36" s="1665"/>
      <c r="U36" s="1665"/>
      <c r="V36" s="1662">
        <v>6058</v>
      </c>
      <c r="W36" s="1448"/>
      <c r="X36" s="1662">
        <v>6058</v>
      </c>
      <c r="Y36" s="1236">
        <f t="shared" si="1"/>
        <v>0</v>
      </c>
      <c r="Z36" s="1665"/>
      <c r="AA36" s="1665"/>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59">
        <v>93</v>
      </c>
      <c r="I37" s="1228" t="s">
        <v>569</v>
      </c>
      <c r="J37" s="1217" t="s">
        <v>30</v>
      </c>
      <c r="K37" s="1663"/>
      <c r="L37" s="1377"/>
      <c r="M37" s="371" t="s">
        <v>128</v>
      </c>
      <c r="N37" s="989">
        <v>74446.5</v>
      </c>
      <c r="O37" s="371" t="s">
        <v>128</v>
      </c>
      <c r="P37" s="705" t="s">
        <v>32</v>
      </c>
      <c r="Q37" s="1665"/>
      <c r="R37" s="692"/>
      <c r="S37" s="1665"/>
      <c r="T37" s="1665"/>
      <c r="U37" s="1665"/>
      <c r="V37" s="1662">
        <v>5775</v>
      </c>
      <c r="W37" s="1448"/>
      <c r="X37" s="1662">
        <v>5775</v>
      </c>
      <c r="Y37" s="1236">
        <f t="shared" si="1"/>
        <v>0</v>
      </c>
      <c r="Z37" s="1665"/>
      <c r="AA37" s="1665"/>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59">
        <v>0</v>
      </c>
      <c r="I38" s="1228" t="s">
        <v>569</v>
      </c>
      <c r="J38" s="1217" t="s">
        <v>30</v>
      </c>
      <c r="K38" s="1663"/>
      <c r="L38" s="1377">
        <v>46181</v>
      </c>
      <c r="M38" s="1217" t="s">
        <v>128</v>
      </c>
      <c r="N38" s="1664">
        <v>419</v>
      </c>
      <c r="O38" s="1217" t="s">
        <v>128</v>
      </c>
      <c r="P38" s="705" t="s">
        <v>35</v>
      </c>
      <c r="Q38" s="1665">
        <v>46178</v>
      </c>
      <c r="R38" s="692"/>
      <c r="S38" s="1665"/>
      <c r="T38" s="1665"/>
      <c r="U38" s="1665"/>
      <c r="V38" s="1662">
        <v>72</v>
      </c>
      <c r="W38" s="1597"/>
      <c r="X38" s="1221">
        <f t="shared" ref="X38" si="2">SUM(V38-W38)</f>
        <v>72</v>
      </c>
      <c r="Y38" s="1236">
        <f t="shared" si="1"/>
        <v>0</v>
      </c>
      <c r="Z38" s="1660"/>
      <c r="AA38" s="1660"/>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59">
        <v>0</v>
      </c>
      <c r="I39" s="1228" t="s">
        <v>569</v>
      </c>
      <c r="J39" s="1217" t="s">
        <v>30</v>
      </c>
      <c r="K39" s="1663"/>
      <c r="L39" s="1377"/>
      <c r="M39" s="371" t="s">
        <v>128</v>
      </c>
      <c r="N39" s="989">
        <v>71505.7</v>
      </c>
      <c r="O39" s="371" t="s">
        <v>128</v>
      </c>
      <c r="P39" s="705" t="s">
        <v>32</v>
      </c>
      <c r="Q39" s="1665"/>
      <c r="R39" s="692"/>
      <c r="S39" s="1665"/>
      <c r="T39" s="1665"/>
      <c r="U39" s="1665"/>
      <c r="V39" s="1662">
        <v>5642</v>
      </c>
      <c r="W39" s="1597"/>
      <c r="X39" s="1662">
        <v>2879</v>
      </c>
      <c r="Y39" s="1236">
        <f t="shared" si="1"/>
        <v>0</v>
      </c>
      <c r="Z39" s="1665"/>
      <c r="AA39" s="1665"/>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59">
        <v>0</v>
      </c>
      <c r="I40" s="1228" t="s">
        <v>569</v>
      </c>
      <c r="J40" s="1217" t="s">
        <v>30</v>
      </c>
      <c r="K40" s="1663"/>
      <c r="L40" s="1377"/>
      <c r="M40" s="371" t="s">
        <v>128</v>
      </c>
      <c r="N40" s="989">
        <v>25127.05</v>
      </c>
      <c r="O40" s="371" t="s">
        <v>128</v>
      </c>
      <c r="P40" s="705" t="s">
        <v>32</v>
      </c>
      <c r="Q40" s="1665"/>
      <c r="R40" s="692"/>
      <c r="S40" s="1665"/>
      <c r="T40" s="1665"/>
      <c r="U40" s="1665"/>
      <c r="V40" s="1662">
        <v>2013</v>
      </c>
      <c r="W40" s="1448"/>
      <c r="X40" s="1662">
        <v>2013</v>
      </c>
      <c r="Y40" s="1236">
        <f t="shared" si="1"/>
        <v>0</v>
      </c>
      <c r="Z40" s="1665"/>
      <c r="AA40" s="1665"/>
      <c r="AB40" s="695">
        <v>0</v>
      </c>
      <c r="AC40" s="695">
        <v>0</v>
      </c>
      <c r="AD40" s="1053">
        <v>0</v>
      </c>
      <c r="AE40" s="1190" t="s">
        <v>615</v>
      </c>
      <c r="AF40" s="712"/>
    </row>
    <row r="41" spans="1:116" s="713" customFormat="1" ht="24.75" customHeight="1">
      <c r="A41" s="1374"/>
      <c r="B41" s="1447"/>
      <c r="C41" s="1377"/>
      <c r="D41" s="1377"/>
      <c r="E41" s="1377"/>
      <c r="F41" s="1445"/>
      <c r="G41" s="1269"/>
      <c r="H41" s="1659"/>
      <c r="I41" s="1228"/>
      <c r="J41" s="1659"/>
      <c r="K41" s="1663"/>
      <c r="L41" s="1377"/>
      <c r="M41" s="1659"/>
      <c r="N41" s="1664"/>
      <c r="O41" s="1659"/>
      <c r="P41" s="1666"/>
      <c r="Q41" s="1665"/>
      <c r="R41" s="692"/>
      <c r="S41" s="1665"/>
      <c r="T41" s="1665"/>
      <c r="U41" s="1665"/>
      <c r="V41" s="1662"/>
      <c r="W41" s="1448"/>
      <c r="X41" s="1662"/>
      <c r="Y41" s="1271"/>
      <c r="Z41" s="1665"/>
      <c r="AA41" s="1665"/>
      <c r="AB41" s="1667"/>
      <c r="AC41" s="166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59">
        <v>0</v>
      </c>
      <c r="I46" s="689" t="s">
        <v>569</v>
      </c>
      <c r="J46" s="689" t="s">
        <v>30</v>
      </c>
      <c r="K46" s="1659"/>
      <c r="L46" s="1377" t="s">
        <v>636</v>
      </c>
      <c r="M46" s="689" t="s">
        <v>128</v>
      </c>
      <c r="N46" s="690">
        <v>88403.8</v>
      </c>
      <c r="O46" s="699" t="s">
        <v>128</v>
      </c>
      <c r="P46" s="691" t="s">
        <v>29</v>
      </c>
      <c r="Q46" s="1665">
        <v>46169</v>
      </c>
      <c r="R46" s="716"/>
      <c r="S46" s="1668"/>
      <c r="T46" s="1669"/>
      <c r="U46" s="1665"/>
      <c r="V46" s="1321">
        <v>6992</v>
      </c>
      <c r="W46" s="1220">
        <v>6595</v>
      </c>
      <c r="X46" s="1662">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58">
        <v>61</v>
      </c>
      <c r="I52" s="371" t="s">
        <v>569</v>
      </c>
      <c r="J52" s="1055" t="s">
        <v>30</v>
      </c>
      <c r="K52" s="1659"/>
      <c r="L52" s="1376"/>
      <c r="M52" s="371" t="s">
        <v>128</v>
      </c>
      <c r="N52" s="989">
        <v>44936</v>
      </c>
      <c r="O52" s="371" t="s">
        <v>128</v>
      </c>
      <c r="P52" s="705" t="s">
        <v>35</v>
      </c>
      <c r="Q52" s="1660">
        <v>46146</v>
      </c>
      <c r="R52" s="1660"/>
      <c r="S52" s="1660"/>
      <c r="T52" s="1660"/>
      <c r="U52" s="1660"/>
      <c r="V52" s="1661">
        <v>3375</v>
      </c>
      <c r="W52" s="1662"/>
      <c r="X52" s="1662">
        <f>SUM(V52-W52)</f>
        <v>3375</v>
      </c>
      <c r="Y52" s="1236">
        <f>IFERROR($W52/$V52, 0)</f>
        <v>0</v>
      </c>
      <c r="Z52" s="1670"/>
      <c r="AA52" s="1670"/>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58">
        <v>85</v>
      </c>
      <c r="I53" s="371" t="s">
        <v>569</v>
      </c>
      <c r="J53" s="1055" t="s">
        <v>30</v>
      </c>
      <c r="K53" s="1659"/>
      <c r="L53" s="1376"/>
      <c r="M53" s="371" t="s">
        <v>128</v>
      </c>
      <c r="N53" s="989">
        <v>60062</v>
      </c>
      <c r="O53" s="371" t="s">
        <v>128</v>
      </c>
      <c r="P53" s="705" t="s">
        <v>35</v>
      </c>
      <c r="Q53" s="1660">
        <v>46174</v>
      </c>
      <c r="R53" s="1660"/>
      <c r="S53" s="1660"/>
      <c r="T53" s="1660"/>
      <c r="U53" s="1660"/>
      <c r="V53" s="1661">
        <v>4380</v>
      </c>
      <c r="W53" s="1662"/>
      <c r="X53" s="1662">
        <f>SUM(V53-W53)</f>
        <v>4380</v>
      </c>
      <c r="Y53" s="1236">
        <f>IFERROR($W53/$V53, 0)</f>
        <v>0</v>
      </c>
      <c r="Z53" s="1670"/>
      <c r="AA53" s="1670"/>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58">
        <v>86</v>
      </c>
      <c r="I54" s="371" t="s">
        <v>569</v>
      </c>
      <c r="J54" s="1055" t="s">
        <v>30</v>
      </c>
      <c r="K54" s="1659"/>
      <c r="L54" s="1376"/>
      <c r="M54" s="371" t="s">
        <v>128</v>
      </c>
      <c r="N54" s="989">
        <v>64118</v>
      </c>
      <c r="O54" s="371" t="s">
        <v>128</v>
      </c>
      <c r="P54" s="705" t="s">
        <v>35</v>
      </c>
      <c r="Q54" s="1660">
        <v>46174</v>
      </c>
      <c r="R54" s="1660"/>
      <c r="S54" s="1660"/>
      <c r="T54" s="1660"/>
      <c r="U54" s="1660"/>
      <c r="V54" s="1661">
        <v>4753</v>
      </c>
      <c r="W54" s="1662"/>
      <c r="X54" s="1662">
        <f>SUM(V54-W54)</f>
        <v>4753</v>
      </c>
      <c r="Y54" s="1236">
        <f>IFERROR($W54/$V54, 0)</f>
        <v>0</v>
      </c>
      <c r="Z54" s="1670"/>
      <c r="AA54" s="1670"/>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58">
        <v>87</v>
      </c>
      <c r="I55" s="371" t="s">
        <v>569</v>
      </c>
      <c r="J55" s="1055" t="s">
        <v>30</v>
      </c>
      <c r="K55" s="1659"/>
      <c r="L55" s="1376"/>
      <c r="M55" s="371" t="s">
        <v>128</v>
      </c>
      <c r="N55" s="989">
        <v>64040</v>
      </c>
      <c r="O55" s="371" t="s">
        <v>128</v>
      </c>
      <c r="P55" s="705" t="s">
        <v>35</v>
      </c>
      <c r="Q55" s="1660">
        <v>46174</v>
      </c>
      <c r="R55" s="1660"/>
      <c r="S55" s="1660"/>
      <c r="T55" s="1660"/>
      <c r="U55" s="1660"/>
      <c r="V55" s="1661">
        <v>4888</v>
      </c>
      <c r="W55" s="1662"/>
      <c r="X55" s="1662">
        <f>SUM(V55-W55)</f>
        <v>4888</v>
      </c>
      <c r="Y55" s="1236">
        <f>IFERROR($W55/$V55, 0)</f>
        <v>0</v>
      </c>
      <c r="Z55" s="1670"/>
      <c r="AA55" s="1670"/>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58">
        <v>55</v>
      </c>
      <c r="I56" s="371" t="s">
        <v>569</v>
      </c>
      <c r="J56" s="1055" t="s">
        <v>30</v>
      </c>
      <c r="K56" s="1659"/>
      <c r="L56" s="1376"/>
      <c r="M56" s="371" t="s">
        <v>128</v>
      </c>
      <c r="N56" s="989">
        <v>45757.7</v>
      </c>
      <c r="O56" s="371" t="s">
        <v>128</v>
      </c>
      <c r="P56" s="705" t="s">
        <v>29</v>
      </c>
      <c r="Q56" s="1660">
        <v>46174</v>
      </c>
      <c r="R56" s="1660"/>
      <c r="S56" s="1660"/>
      <c r="T56" s="1660"/>
      <c r="U56" s="1660"/>
      <c r="V56" s="1661">
        <v>3537</v>
      </c>
      <c r="W56" s="1671">
        <v>2718</v>
      </c>
      <c r="X56" s="1662">
        <f>SUM(V56-W56)</f>
        <v>819</v>
      </c>
      <c r="Y56" s="1236">
        <f>IFERROR($W56/$V56, 0)</f>
        <v>0.76844783715012721</v>
      </c>
      <c r="Z56" s="1660">
        <v>46225</v>
      </c>
      <c r="AA56" s="1670"/>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58">
        <v>78</v>
      </c>
      <c r="I57" s="371" t="s">
        <v>569</v>
      </c>
      <c r="J57" s="1055" t="s">
        <v>30</v>
      </c>
      <c r="K57" s="1659"/>
      <c r="L57" s="1376"/>
      <c r="M57" s="371" t="s">
        <v>128</v>
      </c>
      <c r="N57" s="989">
        <v>58190</v>
      </c>
      <c r="O57" s="371" t="s">
        <v>128</v>
      </c>
      <c r="P57" s="705" t="s">
        <v>35</v>
      </c>
      <c r="Q57" s="1660">
        <v>46174</v>
      </c>
      <c r="R57" s="1660"/>
      <c r="S57" s="1660"/>
      <c r="T57" s="1660"/>
      <c r="U57" s="1660"/>
      <c r="V57" s="1661">
        <v>4283</v>
      </c>
      <c r="W57" s="1662"/>
      <c r="X57" s="1662">
        <f>SUM(V57-W57)</f>
        <v>4283</v>
      </c>
      <c r="Y57" s="1236">
        <f>IFERROR($W57/$V57, 0)</f>
        <v>0</v>
      </c>
      <c r="Z57" s="1670"/>
      <c r="AA57" s="1670"/>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59"/>
      <c r="L58" s="1376"/>
      <c r="M58" s="699" t="s">
        <v>128</v>
      </c>
      <c r="N58" s="1672">
        <v>36166.65</v>
      </c>
      <c r="O58" s="1177" t="s">
        <v>128</v>
      </c>
      <c r="P58" s="735" t="s">
        <v>35</v>
      </c>
      <c r="Q58" s="990">
        <v>46226</v>
      </c>
      <c r="R58" s="1660"/>
      <c r="S58" s="1660"/>
      <c r="T58" s="1660"/>
      <c r="U58" s="1660"/>
      <c r="V58" s="1661">
        <v>3036</v>
      </c>
      <c r="W58" s="1662"/>
      <c r="X58" s="1662">
        <f>SUM(V58-W58)</f>
        <v>3036</v>
      </c>
      <c r="Y58" s="1236">
        <f>IFERROR($W58/$V58, 0)</f>
        <v>0</v>
      </c>
      <c r="Z58" s="1670"/>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59"/>
      <c r="L60" s="1376"/>
      <c r="M60" s="699" t="s">
        <v>128</v>
      </c>
      <c r="N60" s="703">
        <v>3443</v>
      </c>
      <c r="O60" s="699" t="s">
        <v>128</v>
      </c>
      <c r="P60" s="691" t="s">
        <v>35</v>
      </c>
      <c r="Q60" s="1660">
        <v>46147</v>
      </c>
      <c r="R60" s="1660"/>
      <c r="S60" s="1660"/>
      <c r="T60" s="1660"/>
      <c r="U60" s="1660"/>
      <c r="V60" s="1662">
        <v>224</v>
      </c>
      <c r="W60" s="1662"/>
      <c r="X60" s="1662">
        <f>SUM(V60-W60)</f>
        <v>224</v>
      </c>
      <c r="Y60" s="1236">
        <f>IFERROR($W60/$V60, 0)</f>
        <v>0</v>
      </c>
      <c r="Z60" s="1660"/>
      <c r="AA60" s="1660"/>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52">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58">
        <v>77</v>
      </c>
      <c r="I67" s="1256" t="s">
        <v>569</v>
      </c>
      <c r="J67" s="1257" t="s">
        <v>30</v>
      </c>
      <c r="K67" s="1659"/>
      <c r="L67" s="1376"/>
      <c r="M67" s="1176" t="s">
        <v>128</v>
      </c>
      <c r="N67" s="1672">
        <v>70699.5</v>
      </c>
      <c r="O67" s="1177" t="s">
        <v>128</v>
      </c>
      <c r="P67" s="1332" t="s">
        <v>32</v>
      </c>
      <c r="Q67" s="1660"/>
      <c r="R67" s="1660"/>
      <c r="S67" s="1660"/>
      <c r="T67" s="1660"/>
      <c r="U67" s="1660"/>
      <c r="V67" s="1661">
        <v>5471</v>
      </c>
      <c r="W67" s="1662"/>
      <c r="X67" s="1662">
        <f>SUM(V67-W67)</f>
        <v>5471</v>
      </c>
      <c r="Y67" s="1236">
        <f>IFERROR($W67/$V67, 0)</f>
        <v>0</v>
      </c>
      <c r="Z67" s="1660"/>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58">
        <v>56</v>
      </c>
      <c r="I68" s="1256" t="s">
        <v>569</v>
      </c>
      <c r="J68" s="1257" t="s">
        <v>30</v>
      </c>
      <c r="K68" s="1659"/>
      <c r="L68" s="1376"/>
      <c r="M68" s="1176" t="s">
        <v>128</v>
      </c>
      <c r="N68" s="1672">
        <v>38720</v>
      </c>
      <c r="O68" s="1177" t="s">
        <v>128</v>
      </c>
      <c r="P68" s="1332" t="s">
        <v>32</v>
      </c>
      <c r="Q68" s="1660"/>
      <c r="R68" s="1660"/>
      <c r="S68" s="1660"/>
      <c r="T68" s="1660"/>
      <c r="U68" s="1660"/>
      <c r="V68" s="1661">
        <v>3134</v>
      </c>
      <c r="W68" s="1662"/>
      <c r="X68" s="1662">
        <f>SUM(V68-W68)</f>
        <v>3134</v>
      </c>
      <c r="Y68" s="1236">
        <f>IFERROR($W68/$V68, 0)</f>
        <v>0</v>
      </c>
      <c r="Z68" s="1673"/>
      <c r="AA68" s="1674"/>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58">
        <v>80</v>
      </c>
      <c r="I69" s="1256" t="s">
        <v>569</v>
      </c>
      <c r="J69" s="1257" t="s">
        <v>30</v>
      </c>
      <c r="K69" s="1659"/>
      <c r="L69" s="1376"/>
      <c r="M69" s="1176" t="s">
        <v>128</v>
      </c>
      <c r="N69" s="1406">
        <v>77657.7</v>
      </c>
      <c r="O69" s="1177" t="s">
        <v>128</v>
      </c>
      <c r="P69" s="1332" t="s">
        <v>32</v>
      </c>
      <c r="Q69" s="1660"/>
      <c r="R69" s="1660"/>
      <c r="S69" s="1660"/>
      <c r="T69" s="1660"/>
      <c r="U69" s="1660"/>
      <c r="V69" s="1661">
        <v>6243</v>
      </c>
      <c r="W69" s="1662"/>
      <c r="X69" s="1662">
        <f>SUM(V69-W69)</f>
        <v>6243</v>
      </c>
      <c r="Y69" s="1236">
        <f>IFERROR($W69/$V69, 0)</f>
        <v>0</v>
      </c>
      <c r="Z69" s="1660"/>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58">
        <v>82</v>
      </c>
      <c r="I70" s="1256" t="s">
        <v>569</v>
      </c>
      <c r="J70" s="1257" t="s">
        <v>30</v>
      </c>
      <c r="K70" s="1659"/>
      <c r="L70" s="1376"/>
      <c r="M70" s="1176" t="s">
        <v>128</v>
      </c>
      <c r="N70" s="1406">
        <v>85513</v>
      </c>
      <c r="O70" s="1177" t="s">
        <v>128</v>
      </c>
      <c r="P70" s="1332" t="s">
        <v>32</v>
      </c>
      <c r="Q70" s="1660"/>
      <c r="R70" s="1660"/>
      <c r="S70" s="1660"/>
      <c r="T70" s="1660"/>
      <c r="U70" s="1660"/>
      <c r="V70" s="1661">
        <v>6678</v>
      </c>
      <c r="W70" s="1662"/>
      <c r="X70" s="1662">
        <f>SUM(V70-W70)</f>
        <v>6678</v>
      </c>
      <c r="Y70" s="1210">
        <f>IFERROR($W70/$V70, 0)</f>
        <v>0</v>
      </c>
      <c r="Z70" s="1674"/>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58">
        <v>0</v>
      </c>
      <c r="I71" s="1256" t="s">
        <v>569</v>
      </c>
      <c r="J71" s="1257" t="s">
        <v>30</v>
      </c>
      <c r="K71" s="1659"/>
      <c r="L71" s="1376"/>
      <c r="M71" s="1176" t="s">
        <v>128</v>
      </c>
      <c r="N71" s="1672">
        <v>25174.45</v>
      </c>
      <c r="O71" s="1177" t="s">
        <v>128</v>
      </c>
      <c r="P71" s="1332" t="s">
        <v>32</v>
      </c>
      <c r="Q71" s="1660"/>
      <c r="R71" s="1660"/>
      <c r="S71" s="1660"/>
      <c r="T71" s="1660"/>
      <c r="U71" s="1660"/>
      <c r="V71" s="1661">
        <v>2721</v>
      </c>
      <c r="W71" s="1662"/>
      <c r="X71" s="1662">
        <f>SUM(V71-W71)</f>
        <v>2721</v>
      </c>
      <c r="Y71" s="1210">
        <f>IFERROR($W71/$V71, 0)</f>
        <v>0</v>
      </c>
      <c r="Z71" s="1674"/>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58">
        <v>53</v>
      </c>
      <c r="I72" s="1256" t="s">
        <v>690</v>
      </c>
      <c r="J72" s="1257" t="s">
        <v>30</v>
      </c>
      <c r="K72" s="1356"/>
      <c r="L72" s="1234"/>
      <c r="M72" s="1176" t="s">
        <v>128</v>
      </c>
      <c r="N72" s="1357">
        <v>56455</v>
      </c>
      <c r="O72" s="1177" t="s">
        <v>128</v>
      </c>
      <c r="P72" s="1549" t="s">
        <v>38</v>
      </c>
      <c r="Q72" s="1660">
        <v>46174</v>
      </c>
      <c r="R72" s="1660"/>
      <c r="S72" s="1660"/>
      <c r="T72" s="1660"/>
      <c r="U72" s="1660"/>
      <c r="V72" s="1661">
        <v>4814</v>
      </c>
      <c r="W72" s="1662">
        <v>4660</v>
      </c>
      <c r="X72" s="1662">
        <f>SUM(V72-W72)</f>
        <v>154</v>
      </c>
      <c r="Y72" s="1466">
        <f>IFERROR($W72/$V72, 0)</f>
        <v>0.96800997091815533</v>
      </c>
      <c r="Z72" s="1675">
        <v>46184</v>
      </c>
      <c r="AA72" s="1675">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58">
        <v>77</v>
      </c>
      <c r="I73" s="1256" t="s">
        <v>569</v>
      </c>
      <c r="J73" s="1257" t="s">
        <v>30</v>
      </c>
      <c r="K73" s="1659"/>
      <c r="L73" s="1376"/>
      <c r="M73" s="1176" t="s">
        <v>128</v>
      </c>
      <c r="N73" s="1672">
        <v>68598</v>
      </c>
      <c r="O73" s="1177" t="s">
        <v>128</v>
      </c>
      <c r="P73" s="1332" t="s">
        <v>32</v>
      </c>
      <c r="Q73" s="1660"/>
      <c r="R73" s="1660"/>
      <c r="S73" s="1660"/>
      <c r="T73" s="1660"/>
      <c r="U73" s="1660"/>
      <c r="V73" s="1661">
        <v>5803</v>
      </c>
      <c r="W73" s="1662"/>
      <c r="X73" s="1662">
        <f>SUM(V73-W73)</f>
        <v>5803</v>
      </c>
      <c r="Y73" s="1236">
        <f>IFERROR($W73/$V73, 0)</f>
        <v>0</v>
      </c>
      <c r="Z73" s="1660"/>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58">
        <v>74</v>
      </c>
      <c r="I74" s="1256" t="s">
        <v>569</v>
      </c>
      <c r="J74" s="1257" t="s">
        <v>30</v>
      </c>
      <c r="K74" s="1659"/>
      <c r="L74" s="1376"/>
      <c r="M74" s="1176" t="s">
        <v>128</v>
      </c>
      <c r="N74" s="1357">
        <v>92274</v>
      </c>
      <c r="O74" s="1177" t="s">
        <v>128</v>
      </c>
      <c r="P74" s="1332" t="s">
        <v>29</v>
      </c>
      <c r="Q74" s="1660">
        <v>46142</v>
      </c>
      <c r="R74" s="1660"/>
      <c r="S74" s="1660"/>
      <c r="T74" s="1660"/>
      <c r="U74" s="1660"/>
      <c r="V74" s="1661">
        <v>8145</v>
      </c>
      <c r="W74" s="1662">
        <v>7162</v>
      </c>
      <c r="X74" s="1662">
        <f>SUM(V74-W74)</f>
        <v>983</v>
      </c>
      <c r="Y74" s="1236">
        <f>IFERROR($W74/$V74, 0)</f>
        <v>0.87931246163290366</v>
      </c>
      <c r="Z74" s="1660">
        <v>46149</v>
      </c>
      <c r="AA74" s="1660"/>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58">
        <v>56</v>
      </c>
      <c r="I75" s="1256" t="s">
        <v>569</v>
      </c>
      <c r="J75" s="1257" t="s">
        <v>30</v>
      </c>
      <c r="K75" s="1659"/>
      <c r="L75" s="1376"/>
      <c r="M75" s="1658" t="s">
        <v>128</v>
      </c>
      <c r="N75" s="1672">
        <v>55008</v>
      </c>
      <c r="O75" s="1177" t="s">
        <v>128</v>
      </c>
      <c r="P75" s="1332" t="s">
        <v>32</v>
      </c>
      <c r="Q75" s="1660"/>
      <c r="R75" s="1660"/>
      <c r="S75" s="1660"/>
      <c r="T75" s="1660"/>
      <c r="U75" s="1660"/>
      <c r="V75" s="1661">
        <v>4625</v>
      </c>
      <c r="W75" s="1662"/>
      <c r="X75" s="1662">
        <f>SUM(V75-W75)</f>
        <v>4625</v>
      </c>
      <c r="Y75" s="1236">
        <f>IFERROR($W75/$V75, 0)</f>
        <v>0</v>
      </c>
      <c r="Z75" s="1660"/>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58">
        <v>48</v>
      </c>
      <c r="I76" s="1256" t="s">
        <v>569</v>
      </c>
      <c r="J76" s="1257" t="s">
        <v>30</v>
      </c>
      <c r="K76" s="1659"/>
      <c r="L76" s="1376"/>
      <c r="M76" s="1176" t="s">
        <v>128</v>
      </c>
      <c r="N76" s="1357">
        <v>50669</v>
      </c>
      <c r="O76" s="1177" t="s">
        <v>128</v>
      </c>
      <c r="P76" s="1332" t="s">
        <v>29</v>
      </c>
      <c r="Q76" s="1660"/>
      <c r="R76" s="1660"/>
      <c r="S76" s="1660"/>
      <c r="T76" s="1660"/>
      <c r="U76" s="1660"/>
      <c r="V76" s="1661">
        <v>3600</v>
      </c>
      <c r="W76" s="1671">
        <v>1144</v>
      </c>
      <c r="X76" s="1662">
        <f>SUM(V76-W76)</f>
        <v>2456</v>
      </c>
      <c r="Y76" s="1236">
        <f>IFERROR($W76/$V76, 0)</f>
        <v>0.31777777777777777</v>
      </c>
      <c r="Z76" s="1660"/>
      <c r="AA76" s="1660"/>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58">
        <v>70</v>
      </c>
      <c r="I77" s="1256" t="s">
        <v>569</v>
      </c>
      <c r="J77" s="1257" t="s">
        <v>30</v>
      </c>
      <c r="K77" s="1659"/>
      <c r="L77" s="1376"/>
      <c r="M77" s="1176" t="s">
        <v>128</v>
      </c>
      <c r="N77" s="415">
        <v>65362</v>
      </c>
      <c r="O77" s="1177" t="s">
        <v>128</v>
      </c>
      <c r="P77" s="1332" t="s">
        <v>29</v>
      </c>
      <c r="Q77" s="1660">
        <v>46170</v>
      </c>
      <c r="R77" s="1660"/>
      <c r="S77" s="1660"/>
      <c r="T77" s="1660"/>
      <c r="U77" s="1660"/>
      <c r="V77" s="1661">
        <v>5460</v>
      </c>
      <c r="W77" s="1662">
        <v>5097</v>
      </c>
      <c r="X77" s="1662">
        <f>SUM(V77-W77)</f>
        <v>363</v>
      </c>
      <c r="Y77" s="1236">
        <f>IFERROR($W77/$V77, 0)</f>
        <v>0.93351648351648353</v>
      </c>
      <c r="Z77" s="1660">
        <v>46189</v>
      </c>
      <c r="AA77" s="1660"/>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58">
        <v>90</v>
      </c>
      <c r="I79" s="1256" t="s">
        <v>569</v>
      </c>
      <c r="J79" s="1257" t="s">
        <v>30</v>
      </c>
      <c r="K79" s="1659"/>
      <c r="L79" s="1376"/>
      <c r="M79" s="1176" t="s">
        <v>128</v>
      </c>
      <c r="N79" s="1357">
        <v>90888</v>
      </c>
      <c r="O79" s="1177" t="s">
        <v>128</v>
      </c>
      <c r="P79" s="1332" t="s">
        <v>32</v>
      </c>
      <c r="Q79" s="1660"/>
      <c r="R79" s="1660"/>
      <c r="S79" s="1660"/>
      <c r="T79" s="1660"/>
      <c r="U79" s="1660"/>
      <c r="V79" s="1661">
        <v>7881</v>
      </c>
      <c r="W79" s="1662"/>
      <c r="X79" s="1662">
        <f>SUM(V79-W79)</f>
        <v>7881</v>
      </c>
      <c r="Y79" s="1236">
        <f>IFERROR($W79/$V79, 0)</f>
        <v>0</v>
      </c>
      <c r="Z79" s="1660"/>
      <c r="AA79" s="1660"/>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58">
        <v>74</v>
      </c>
      <c r="I81" s="1256" t="s">
        <v>569</v>
      </c>
      <c r="J81" s="1257" t="s">
        <v>30</v>
      </c>
      <c r="K81" s="1659"/>
      <c r="L81" s="1376"/>
      <c r="M81" s="1176" t="s">
        <v>128</v>
      </c>
      <c r="N81" s="415">
        <v>70534.5</v>
      </c>
      <c r="O81" s="1177" t="s">
        <v>128</v>
      </c>
      <c r="P81" s="1332" t="s">
        <v>29</v>
      </c>
      <c r="Q81" s="1660">
        <v>46174</v>
      </c>
      <c r="R81" s="1660"/>
      <c r="S81" s="1660"/>
      <c r="T81" s="1660"/>
      <c r="U81" s="1660"/>
      <c r="V81" s="1661">
        <v>5756</v>
      </c>
      <c r="W81" s="1662">
        <v>5394</v>
      </c>
      <c r="X81" s="1662">
        <f>SUM(V81-W81)</f>
        <v>362</v>
      </c>
      <c r="Y81" s="1236">
        <f>IFERROR($W81/$V81, 0)</f>
        <v>0.93710910354412791</v>
      </c>
      <c r="Z81" s="1660">
        <v>46191</v>
      </c>
      <c r="AA81" s="1660"/>
      <c r="AB81" s="1188">
        <v>0</v>
      </c>
      <c r="AC81" s="1188">
        <v>0</v>
      </c>
      <c r="AD81" s="1221">
        <v>0</v>
      </c>
      <c r="AE81" s="1237" t="s">
        <v>703</v>
      </c>
      <c r="AF81" s="725"/>
    </row>
    <row r="82" spans="1:32" ht="24.75" customHeight="1">
      <c r="A82" s="1374" t="s">
        <v>710</v>
      </c>
      <c r="B82" s="1380" t="s">
        <v>37</v>
      </c>
      <c r="C82" s="697">
        <v>46203</v>
      </c>
      <c r="D82" s="1375"/>
      <c r="E82" s="1376"/>
      <c r="F82" s="1375"/>
      <c r="G82" s="1235"/>
      <c r="H82" s="1658">
        <v>56</v>
      </c>
      <c r="I82" s="1256" t="s">
        <v>569</v>
      </c>
      <c r="J82" s="744" t="s">
        <v>30</v>
      </c>
      <c r="K82" s="1356"/>
      <c r="L82" s="1234"/>
      <c r="M82" s="1176" t="s">
        <v>128</v>
      </c>
      <c r="N82" s="1357">
        <v>50042</v>
      </c>
      <c r="O82" s="1177" t="s">
        <v>128</v>
      </c>
      <c r="P82" s="1332" t="s">
        <v>32</v>
      </c>
      <c r="Q82" s="1660"/>
      <c r="R82" s="1660"/>
      <c r="S82" s="1660"/>
      <c r="T82" s="1660"/>
      <c r="U82" s="1660"/>
      <c r="V82" s="1661">
        <v>4159</v>
      </c>
      <c r="W82" s="1662"/>
      <c r="X82" s="1662">
        <f>SUM(V82-W82)</f>
        <v>4159</v>
      </c>
      <c r="Y82" s="1236">
        <f>IFERROR($W82/$V82, 0)</f>
        <v>0</v>
      </c>
      <c r="Z82" s="1660"/>
      <c r="AA82" s="1660"/>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58">
        <v>62</v>
      </c>
      <c r="I83" s="1256" t="s">
        <v>569</v>
      </c>
      <c r="J83" s="744" t="s">
        <v>30</v>
      </c>
      <c r="K83" s="1356"/>
      <c r="L83" s="1234"/>
      <c r="M83" s="1176" t="s">
        <v>128</v>
      </c>
      <c r="N83" s="1357">
        <v>48766</v>
      </c>
      <c r="O83" s="1177" t="s">
        <v>128</v>
      </c>
      <c r="P83" s="1332" t="s">
        <v>35</v>
      </c>
      <c r="Q83" s="1660">
        <v>46185</v>
      </c>
      <c r="R83" s="1660"/>
      <c r="S83" s="1660"/>
      <c r="T83" s="1660"/>
      <c r="U83" s="1660"/>
      <c r="V83" s="1661">
        <v>4009</v>
      </c>
      <c r="W83" s="1662"/>
      <c r="X83" s="1662">
        <f>SUM(V83-W83)</f>
        <v>4009</v>
      </c>
      <c r="Y83" s="1236">
        <f>IFERROR($W83/$V83, 0)</f>
        <v>0</v>
      </c>
      <c r="Z83" s="1660"/>
      <c r="AA83" s="1660"/>
      <c r="AB83" s="695">
        <v>0</v>
      </c>
      <c r="AC83" s="733">
        <v>0</v>
      </c>
      <c r="AD83" s="732">
        <v>0</v>
      </c>
      <c r="AE83" s="1237" t="s">
        <v>711</v>
      </c>
      <c r="AF83" s="725"/>
    </row>
    <row r="84" spans="1:32" ht="24.75" customHeight="1">
      <c r="A84" s="1374" t="s">
        <v>713</v>
      </c>
      <c r="B84" s="1380" t="s">
        <v>37</v>
      </c>
      <c r="C84" s="1377">
        <v>46209</v>
      </c>
      <c r="D84" s="1375" t="s">
        <v>79</v>
      </c>
      <c r="E84" s="1376">
        <v>46183</v>
      </c>
      <c r="F84" s="1375" t="s">
        <v>53</v>
      </c>
      <c r="G84" s="1235"/>
      <c r="H84" s="1658">
        <v>0</v>
      </c>
      <c r="I84" s="1256" t="s">
        <v>569</v>
      </c>
      <c r="J84" s="1257" t="s">
        <v>30</v>
      </c>
      <c r="K84" s="1659"/>
      <c r="L84" s="1376"/>
      <c r="M84" s="1176" t="s">
        <v>128</v>
      </c>
      <c r="N84" s="1357">
        <v>35456.550000000003</v>
      </c>
      <c r="O84" s="1177" t="s">
        <v>128</v>
      </c>
      <c r="P84" s="1332" t="s">
        <v>35</v>
      </c>
      <c r="Q84" s="1660">
        <v>46185</v>
      </c>
      <c r="R84" s="1660"/>
      <c r="S84" s="1660"/>
      <c r="T84" s="1660"/>
      <c r="U84" s="1660"/>
      <c r="V84" s="1661">
        <v>2635</v>
      </c>
      <c r="W84" s="1676">
        <v>2644</v>
      </c>
      <c r="X84" s="1662">
        <f>SUM(V84-W84)</f>
        <v>-9</v>
      </c>
      <c r="Y84" s="1236">
        <f>IFERROR($W84/$V84, 0)</f>
        <v>1.003415559772296</v>
      </c>
      <c r="Z84" s="1660"/>
      <c r="AA84" s="1660"/>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58">
        <v>0</v>
      </c>
      <c r="I85" s="1256" t="s">
        <v>569</v>
      </c>
      <c r="J85" s="1257" t="s">
        <v>30</v>
      </c>
      <c r="K85" s="1659"/>
      <c r="L85" s="1376"/>
      <c r="M85" s="1176" t="s">
        <v>128</v>
      </c>
      <c r="N85" s="1357">
        <v>72557.350000000006</v>
      </c>
      <c r="O85" s="1177" t="s">
        <v>128</v>
      </c>
      <c r="P85" s="1332" t="s">
        <v>32</v>
      </c>
      <c r="Q85" s="1660"/>
      <c r="R85" s="1660"/>
      <c r="S85" s="1660"/>
      <c r="T85" s="1660"/>
      <c r="U85" s="1660"/>
      <c r="V85" s="1661">
        <v>5666</v>
      </c>
      <c r="W85" s="1662"/>
      <c r="X85" s="1662">
        <f>SUM(V85-W85)</f>
        <v>5666</v>
      </c>
      <c r="Y85" s="1236">
        <f>IFERROR($W85/$V85, 0)</f>
        <v>0</v>
      </c>
      <c r="Z85" s="1660"/>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58">
        <v>0</v>
      </c>
      <c r="I86" s="1256" t="s">
        <v>569</v>
      </c>
      <c r="J86" s="1257" t="s">
        <v>30</v>
      </c>
      <c r="K86" s="1659"/>
      <c r="L86" s="1376"/>
      <c r="M86" s="1176" t="s">
        <v>128</v>
      </c>
      <c r="N86" s="415">
        <v>75219.199999999997</v>
      </c>
      <c r="O86" s="1177" t="s">
        <v>128</v>
      </c>
      <c r="P86" s="1332" t="s">
        <v>29</v>
      </c>
      <c r="Q86" s="1660">
        <v>46189</v>
      </c>
      <c r="R86" s="1660"/>
      <c r="S86" s="1660"/>
      <c r="T86" s="1660"/>
      <c r="U86" s="1660"/>
      <c r="V86" s="1661">
        <v>5902</v>
      </c>
      <c r="W86" s="1662">
        <v>737</v>
      </c>
      <c r="X86" s="1662">
        <f>SUM(V86-W86)</f>
        <v>5165</v>
      </c>
      <c r="Y86" s="1236">
        <f>IFERROR($W86/$V86, 0)</f>
        <v>0.1248729244323958</v>
      </c>
      <c r="Z86" s="1660">
        <v>46210</v>
      </c>
      <c r="AA86" s="1660"/>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59"/>
      <c r="L87" s="1376"/>
      <c r="M87" s="1176" t="s">
        <v>128</v>
      </c>
      <c r="N87" s="415">
        <v>21849.3</v>
      </c>
      <c r="O87" s="1177" t="s">
        <v>128</v>
      </c>
      <c r="P87" s="1332" t="s">
        <v>35</v>
      </c>
      <c r="Q87" s="1660">
        <v>46218</v>
      </c>
      <c r="R87" s="1660"/>
      <c r="S87" s="1660"/>
      <c r="T87" s="1660"/>
      <c r="U87" s="1660"/>
      <c r="V87" s="1661">
        <v>1618</v>
      </c>
      <c r="W87" s="1671">
        <v>1113</v>
      </c>
      <c r="X87" s="1662">
        <f>SUM(V87-W87)</f>
        <v>505</v>
      </c>
      <c r="Y87" s="1236">
        <f>IFERROR($W87/$V87, 0)</f>
        <v>0.68788627935723112</v>
      </c>
      <c r="Z87" s="1660">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58" t="s">
        <v>36</v>
      </c>
      <c r="K88" s="1659"/>
      <c r="L88" s="1376"/>
      <c r="M88" s="1658" t="s">
        <v>256</v>
      </c>
      <c r="N88" s="1672">
        <v>60744.4</v>
      </c>
      <c r="O88" s="1177" t="s">
        <v>128</v>
      </c>
      <c r="P88" s="1332" t="s">
        <v>35</v>
      </c>
      <c r="Q88" s="1660">
        <v>46197</v>
      </c>
      <c r="R88" s="1660"/>
      <c r="S88" s="1660"/>
      <c r="T88" s="1660"/>
      <c r="U88" s="1660"/>
      <c r="V88" s="1661">
        <v>5950</v>
      </c>
      <c r="W88" s="1671">
        <v>5070</v>
      </c>
      <c r="X88" s="1662">
        <f>SUM(V88-W88)</f>
        <v>880</v>
      </c>
      <c r="Y88" s="1236">
        <f>IFERROR($W88/$V88, 0)</f>
        <v>0.85210084033613442</v>
      </c>
      <c r="Z88" s="1660">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58"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2">
        <v>62074</v>
      </c>
      <c r="O90" s="744" t="s">
        <v>128</v>
      </c>
      <c r="P90" s="735" t="s">
        <v>29</v>
      </c>
      <c r="Q90" s="1660"/>
      <c r="R90" s="1660"/>
      <c r="S90" s="1660"/>
      <c r="T90" s="1660"/>
      <c r="U90" s="1660"/>
      <c r="V90" s="1661">
        <v>5246</v>
      </c>
      <c r="W90" s="1671">
        <v>3163</v>
      </c>
      <c r="X90" s="1662">
        <f>SUM(V90-W90)</f>
        <v>2083</v>
      </c>
      <c r="Y90" s="1236">
        <f>IFERROR($W90/$V90, 0)</f>
        <v>0.6029355699580633</v>
      </c>
      <c r="Z90" s="1660">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58">
        <v>79</v>
      </c>
      <c r="I92" s="1256" t="s">
        <v>569</v>
      </c>
      <c r="J92" s="744" t="s">
        <v>33</v>
      </c>
      <c r="K92" s="689" t="s">
        <v>549</v>
      </c>
      <c r="L92" s="1376"/>
      <c r="M92" s="1176" t="s">
        <v>128</v>
      </c>
      <c r="N92" s="1672"/>
      <c r="O92" s="744" t="s">
        <v>256</v>
      </c>
      <c r="P92" s="735" t="s">
        <v>32</v>
      </c>
      <c r="Q92" s="1660"/>
      <c r="R92" s="1660"/>
      <c r="S92" s="1660"/>
      <c r="T92" s="1660"/>
      <c r="U92" s="1660"/>
      <c r="V92" s="1661">
        <v>5953</v>
      </c>
      <c r="W92" s="1662"/>
      <c r="X92" s="1662">
        <f>SUM(V92-W92)</f>
        <v>5953</v>
      </c>
      <c r="Y92" s="1236">
        <f>IFERROR($W92/$V92, 0)</f>
        <v>0</v>
      </c>
      <c r="Z92" s="1660"/>
      <c r="AA92" s="1359"/>
      <c r="AB92" s="695">
        <v>0</v>
      </c>
      <c r="AC92" s="733">
        <v>0</v>
      </c>
      <c r="AD92" s="732">
        <v>0</v>
      </c>
      <c r="AE92" s="1297" t="s">
        <v>732</v>
      </c>
      <c r="AF92" s="725"/>
    </row>
    <row r="93" spans="1:32" ht="24.75" customHeight="1">
      <c r="A93" s="1486" t="s">
        <v>733</v>
      </c>
      <c r="B93" s="1058" t="s">
        <v>40</v>
      </c>
      <c r="C93" s="1377"/>
      <c r="D93" s="1375"/>
      <c r="E93" s="1376"/>
      <c r="F93" s="1375"/>
      <c r="G93" s="1235"/>
      <c r="H93" s="1658">
        <v>78</v>
      </c>
      <c r="I93" s="1256" t="s">
        <v>569</v>
      </c>
      <c r="J93" s="744" t="s">
        <v>33</v>
      </c>
      <c r="K93" s="689" t="s">
        <v>549</v>
      </c>
      <c r="L93" s="1376"/>
      <c r="M93" s="1176" t="s">
        <v>128</v>
      </c>
      <c r="N93" s="1672"/>
      <c r="O93" s="744" t="s">
        <v>256</v>
      </c>
      <c r="P93" s="735" t="s">
        <v>32</v>
      </c>
      <c r="Q93" s="1660"/>
      <c r="R93" s="1660"/>
      <c r="S93" s="1660"/>
      <c r="T93" s="1660"/>
      <c r="U93" s="1660"/>
      <c r="V93" s="1661">
        <v>5890</v>
      </c>
      <c r="W93" s="1662"/>
      <c r="X93" s="1662">
        <f>SUM(V93-W93)</f>
        <v>5890</v>
      </c>
      <c r="Y93" s="1236">
        <f>IFERROR($W93/$V93, 0)</f>
        <v>0</v>
      </c>
      <c r="Z93" s="1660"/>
      <c r="AA93" s="1359"/>
      <c r="AB93" s="695">
        <v>0</v>
      </c>
      <c r="AC93" s="733">
        <v>0</v>
      </c>
      <c r="AD93" s="732">
        <v>0</v>
      </c>
      <c r="AE93" s="1297" t="s">
        <v>732</v>
      </c>
      <c r="AF93" s="725"/>
    </row>
    <row r="94" spans="1:32" ht="24.75" customHeight="1">
      <c r="A94" s="1486" t="s">
        <v>734</v>
      </c>
      <c r="B94" s="1058" t="s">
        <v>40</v>
      </c>
      <c r="C94" s="1377"/>
      <c r="D94" s="1375"/>
      <c r="E94" s="1376"/>
      <c r="F94" s="1375"/>
      <c r="G94" s="1235"/>
      <c r="H94" s="1658">
        <v>49</v>
      </c>
      <c r="I94" s="1256" t="s">
        <v>569</v>
      </c>
      <c r="J94" s="744" t="s">
        <v>33</v>
      </c>
      <c r="K94" s="689" t="s">
        <v>549</v>
      </c>
      <c r="L94" s="1376"/>
      <c r="M94" s="1176" t="s">
        <v>128</v>
      </c>
      <c r="N94" s="1672"/>
      <c r="O94" s="744" t="s">
        <v>256</v>
      </c>
      <c r="P94" s="735" t="s">
        <v>32</v>
      </c>
      <c r="Q94" s="1660"/>
      <c r="R94" s="1660"/>
      <c r="S94" s="1660"/>
      <c r="T94" s="1660"/>
      <c r="U94" s="1660"/>
      <c r="V94" s="1661">
        <v>4709</v>
      </c>
      <c r="W94" s="1662"/>
      <c r="X94" s="1662">
        <f>SUM(V94-W94)</f>
        <v>4709</v>
      </c>
      <c r="Y94" s="1236">
        <f>IFERROR($W94/$V94, 0)</f>
        <v>0</v>
      </c>
      <c r="Z94" s="1660"/>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57">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57">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L23:L42 Q23:V41 V52:V59 Q52:U99 L52:L99 V61:V97"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58">
        <v>58</v>
      </c>
      <c r="I7" s="371" t="s">
        <v>690</v>
      </c>
      <c r="J7" s="1055" t="s">
        <v>30</v>
      </c>
      <c r="K7" s="689"/>
      <c r="L7" s="359" t="s">
        <v>636</v>
      </c>
      <c r="M7" s="371" t="s">
        <v>128</v>
      </c>
      <c r="N7" s="989">
        <v>56668.15</v>
      </c>
      <c r="O7" s="371" t="s">
        <v>128</v>
      </c>
      <c r="P7" s="727" t="s">
        <v>38</v>
      </c>
      <c r="Q7" s="1660">
        <v>46144</v>
      </c>
      <c r="R7" s="700" t="s">
        <v>128</v>
      </c>
      <c r="S7" s="362">
        <v>46190</v>
      </c>
      <c r="T7" s="362">
        <v>46217</v>
      </c>
      <c r="U7" s="362">
        <v>46217</v>
      </c>
      <c r="V7" s="1662">
        <v>4061</v>
      </c>
      <c r="W7" s="1676">
        <v>4061</v>
      </c>
      <c r="X7" s="1662">
        <f>SUM(V7-W7)</f>
        <v>0</v>
      </c>
      <c r="Y7" s="1236">
        <f>IFERROR($W7/$V7, 0)</f>
        <v>1</v>
      </c>
      <c r="Z7" s="1660">
        <v>46153</v>
      </c>
      <c r="AA7" s="1660">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58">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58">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58">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58">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58">
        <v>65</v>
      </c>
      <c r="I12" s="371" t="s">
        <v>690</v>
      </c>
      <c r="J12" s="1055" t="s">
        <v>30</v>
      </c>
      <c r="K12" s="689"/>
      <c r="L12" s="359" t="s">
        <v>636</v>
      </c>
      <c r="M12" s="371" t="s">
        <v>128</v>
      </c>
      <c r="N12" s="989">
        <v>45252</v>
      </c>
      <c r="O12" s="371" t="s">
        <v>128</v>
      </c>
      <c r="P12" s="727" t="s">
        <v>38</v>
      </c>
      <c r="Q12" s="1660">
        <v>46184</v>
      </c>
      <c r="R12" s="700" t="s">
        <v>256</v>
      </c>
      <c r="S12" s="362" t="s">
        <v>840</v>
      </c>
      <c r="T12" s="372" t="s">
        <v>823</v>
      </c>
      <c r="U12" s="372" t="s">
        <v>823</v>
      </c>
      <c r="V12" s="1661">
        <v>3360</v>
      </c>
      <c r="W12" s="1676">
        <v>3403</v>
      </c>
      <c r="X12" s="1662">
        <f>SUM(V12-W12)</f>
        <v>-43</v>
      </c>
      <c r="Y12" s="1236">
        <f>IFERROR($W12/$V12, 0)</f>
        <v>1.0127976190476191</v>
      </c>
      <c r="Z12" s="1660">
        <v>46192</v>
      </c>
      <c r="AA12" s="1660">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58">
        <v>21</v>
      </c>
      <c r="I13" s="371" t="s">
        <v>690</v>
      </c>
      <c r="J13" s="740" t="s">
        <v>30</v>
      </c>
      <c r="K13" s="689"/>
      <c r="L13" s="359" t="s">
        <v>636</v>
      </c>
      <c r="M13" s="371" t="s">
        <v>128</v>
      </c>
      <c r="N13" s="989">
        <v>38308</v>
      </c>
      <c r="O13" s="371" t="s">
        <v>128</v>
      </c>
      <c r="P13" s="727" t="s">
        <v>38</v>
      </c>
      <c r="Q13" s="1660">
        <v>46185</v>
      </c>
      <c r="R13" s="700" t="s">
        <v>256</v>
      </c>
      <c r="S13" s="362" t="s">
        <v>840</v>
      </c>
      <c r="T13" s="372" t="s">
        <v>823</v>
      </c>
      <c r="U13" s="372" t="s">
        <v>823</v>
      </c>
      <c r="V13" s="1661">
        <v>3379</v>
      </c>
      <c r="W13" s="1676">
        <v>3340</v>
      </c>
      <c r="X13" s="1662">
        <f>SUM(V13-W13)</f>
        <v>39</v>
      </c>
      <c r="Y13" s="1236">
        <f>IFERROR($W13/$V13, 0)</f>
        <v>0.98845812370523822</v>
      </c>
      <c r="Z13" s="1660">
        <v>46198</v>
      </c>
      <c r="AA13" s="1660">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58">
        <v>85</v>
      </c>
      <c r="I14" s="371" t="s">
        <v>690</v>
      </c>
      <c r="J14" s="1055" t="s">
        <v>30</v>
      </c>
      <c r="K14" s="689"/>
      <c r="L14" s="359" t="s">
        <v>636</v>
      </c>
      <c r="M14" s="371" t="s">
        <v>128</v>
      </c>
      <c r="N14" s="989">
        <v>56492</v>
      </c>
      <c r="O14" s="371" t="s">
        <v>128</v>
      </c>
      <c r="P14" s="727" t="s">
        <v>38</v>
      </c>
      <c r="Q14" s="1660">
        <v>46170</v>
      </c>
      <c r="R14" s="700" t="s">
        <v>256</v>
      </c>
      <c r="S14" s="362" t="s">
        <v>840</v>
      </c>
      <c r="T14" s="372" t="s">
        <v>823</v>
      </c>
      <c r="U14" s="372" t="s">
        <v>823</v>
      </c>
      <c r="V14" s="1661">
        <v>4054</v>
      </c>
      <c r="W14" s="1676">
        <v>4092</v>
      </c>
      <c r="X14" s="1662">
        <f>SUM(V14-W14)</f>
        <v>-38</v>
      </c>
      <c r="Y14" s="1236">
        <f>IFERROR($W14/$V14, 0)</f>
        <v>1.0093734583127776</v>
      </c>
      <c r="Z14" s="1660">
        <v>46184</v>
      </c>
      <c r="AA14" s="1660">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58">
        <v>87</v>
      </c>
      <c r="I15" s="371" t="s">
        <v>690</v>
      </c>
      <c r="J15" s="1055" t="s">
        <v>30</v>
      </c>
      <c r="K15" s="689"/>
      <c r="L15" s="359" t="s">
        <v>636</v>
      </c>
      <c r="M15" s="371" t="s">
        <v>128</v>
      </c>
      <c r="N15" s="989">
        <v>59286</v>
      </c>
      <c r="O15" s="371" t="s">
        <v>128</v>
      </c>
      <c r="P15" s="727" t="s">
        <v>38</v>
      </c>
      <c r="Q15" s="1660">
        <v>46170</v>
      </c>
      <c r="R15" s="700" t="s">
        <v>256</v>
      </c>
      <c r="S15" s="362" t="s">
        <v>840</v>
      </c>
      <c r="T15" s="372" t="s">
        <v>823</v>
      </c>
      <c r="U15" s="372" t="s">
        <v>823</v>
      </c>
      <c r="V15" s="1661">
        <v>4413</v>
      </c>
      <c r="W15" s="1676">
        <v>4477</v>
      </c>
      <c r="X15" s="1662">
        <f>SUM(V15-W15)</f>
        <v>-64</v>
      </c>
      <c r="Y15" s="1236">
        <f>IFERROR($W15/$V15, 0)</f>
        <v>1.0145026059370044</v>
      </c>
      <c r="Z15" s="1660">
        <v>46184</v>
      </c>
      <c r="AA15" s="1660">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58">
        <v>77</v>
      </c>
      <c r="I16" s="371" t="s">
        <v>690</v>
      </c>
      <c r="J16" s="1055" t="s">
        <v>30</v>
      </c>
      <c r="K16" s="689"/>
      <c r="L16" s="359" t="s">
        <v>636</v>
      </c>
      <c r="M16" s="371" t="s">
        <v>128</v>
      </c>
      <c r="N16" s="989">
        <v>52948</v>
      </c>
      <c r="O16" s="371" t="s">
        <v>128</v>
      </c>
      <c r="P16" s="727" t="s">
        <v>38</v>
      </c>
      <c r="Q16" s="1660">
        <v>46185</v>
      </c>
      <c r="R16" s="700" t="s">
        <v>256</v>
      </c>
      <c r="S16" s="362" t="s">
        <v>840</v>
      </c>
      <c r="T16" s="372" t="s">
        <v>823</v>
      </c>
      <c r="U16" s="372" t="s">
        <v>823</v>
      </c>
      <c r="V16" s="1661">
        <v>3957</v>
      </c>
      <c r="W16" s="1676">
        <v>3858</v>
      </c>
      <c r="X16" s="1662">
        <f>SUM(V16-W16)</f>
        <v>99</v>
      </c>
      <c r="Y16" s="1236">
        <f>IFERROR($W16/$V16, 0)</f>
        <v>0.97498104624715698</v>
      </c>
      <c r="Z16" s="1660">
        <v>46203</v>
      </c>
      <c r="AA16" s="1660">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58">
        <v>74</v>
      </c>
      <c r="I17" s="371" t="s">
        <v>690</v>
      </c>
      <c r="J17" s="740" t="s">
        <v>30</v>
      </c>
      <c r="K17" s="689"/>
      <c r="L17" s="359" t="s">
        <v>636</v>
      </c>
      <c r="M17" s="371" t="s">
        <v>128</v>
      </c>
      <c r="N17" s="989">
        <v>51256</v>
      </c>
      <c r="O17" s="371" t="s">
        <v>128</v>
      </c>
      <c r="P17" s="727" t="s">
        <v>38</v>
      </c>
      <c r="Q17" s="1660">
        <v>46185</v>
      </c>
      <c r="R17" s="700" t="s">
        <v>256</v>
      </c>
      <c r="S17" s="362" t="s">
        <v>840</v>
      </c>
      <c r="T17" s="372" t="s">
        <v>823</v>
      </c>
      <c r="U17" s="372" t="s">
        <v>823</v>
      </c>
      <c r="V17" s="1661">
        <v>3826</v>
      </c>
      <c r="W17" s="1676">
        <v>3853</v>
      </c>
      <c r="X17" s="1662">
        <f>SUM(V17-W17)</f>
        <v>-27</v>
      </c>
      <c r="Y17" s="1236">
        <f>IFERROR($W17/$V17, 0)</f>
        <v>1.0070569785676948</v>
      </c>
      <c r="Z17" s="1660">
        <v>46203</v>
      </c>
      <c r="AA17" s="1660">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58">
        <v>73</v>
      </c>
      <c r="I18" s="371" t="s">
        <v>690</v>
      </c>
      <c r="J18" s="1055" t="s">
        <v>30</v>
      </c>
      <c r="K18" s="689"/>
      <c r="L18" s="359" t="s">
        <v>636</v>
      </c>
      <c r="M18" s="371" t="s">
        <v>128</v>
      </c>
      <c r="N18" s="989">
        <v>61225.25</v>
      </c>
      <c r="O18" s="371" t="s">
        <v>128</v>
      </c>
      <c r="P18" s="727" t="s">
        <v>38</v>
      </c>
      <c r="Q18" s="1660">
        <v>46184</v>
      </c>
      <c r="R18" s="700" t="s">
        <v>256</v>
      </c>
      <c r="S18" s="362" t="s">
        <v>840</v>
      </c>
      <c r="T18" s="372" t="s">
        <v>823</v>
      </c>
      <c r="U18" s="372" t="s">
        <v>823</v>
      </c>
      <c r="V18" s="1661">
        <v>4654</v>
      </c>
      <c r="W18" s="1676">
        <v>4748</v>
      </c>
      <c r="X18" s="1662">
        <f>SUM(V18-W18)</f>
        <v>-94</v>
      </c>
      <c r="Y18" s="1236">
        <f>IFERROR($W18/$V18, 0)</f>
        <v>1.0201976794155565</v>
      </c>
      <c r="Z18" s="1660">
        <v>46191</v>
      </c>
      <c r="AA18" s="1660">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58">
        <v>47</v>
      </c>
      <c r="I19" s="371" t="s">
        <v>38</v>
      </c>
      <c r="J19" s="699" t="s">
        <v>30</v>
      </c>
      <c r="K19" s="689"/>
      <c r="L19" s="359" t="s">
        <v>636</v>
      </c>
      <c r="M19" s="699" t="s">
        <v>128</v>
      </c>
      <c r="N19" s="703">
        <v>36936</v>
      </c>
      <c r="O19" s="699" t="s">
        <v>128</v>
      </c>
      <c r="P19" s="727" t="s">
        <v>38</v>
      </c>
      <c r="Q19" s="1660">
        <v>46196</v>
      </c>
      <c r="R19" s="700" t="s">
        <v>256</v>
      </c>
      <c r="S19" s="362" t="s">
        <v>840</v>
      </c>
      <c r="T19" s="372" t="s">
        <v>823</v>
      </c>
      <c r="U19" s="372" t="s">
        <v>823</v>
      </c>
      <c r="V19" s="1661">
        <v>2724</v>
      </c>
      <c r="W19" s="1676">
        <v>2653</v>
      </c>
      <c r="X19" s="1662">
        <f>SUM(V19-W19)</f>
        <v>71</v>
      </c>
      <c r="Y19" s="1236">
        <f>IFERROR($W19/$V19, 0)</f>
        <v>0.97393538913362698</v>
      </c>
      <c r="Z19" s="1660">
        <v>46210</v>
      </c>
      <c r="AA19" s="1660">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0">
        <v>46147</v>
      </c>
      <c r="R20" s="700" t="s">
        <v>128</v>
      </c>
      <c r="S20" s="362">
        <v>46161</v>
      </c>
      <c r="T20" s="362">
        <v>46168</v>
      </c>
      <c r="U20" s="372" t="s">
        <v>823</v>
      </c>
      <c r="V20" s="1661">
        <v>466</v>
      </c>
      <c r="W20" s="1677">
        <v>665</v>
      </c>
      <c r="X20" s="1662">
        <f>SUM(V20-W20)</f>
        <v>-199</v>
      </c>
      <c r="Y20" s="1236">
        <f>IFERROR($W20/$V20, 0)</f>
        <v>1.4270386266094421</v>
      </c>
      <c r="Z20" s="1660">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58">
        <v>21</v>
      </c>
      <c r="I26" s="371" t="s">
        <v>690</v>
      </c>
      <c r="J26" s="1055" t="s">
        <v>30</v>
      </c>
      <c r="K26" s="689"/>
      <c r="L26" s="1376">
        <v>46147</v>
      </c>
      <c r="M26" s="371" t="s">
        <v>128</v>
      </c>
      <c r="N26" s="989">
        <v>81882</v>
      </c>
      <c r="O26" s="371" t="s">
        <v>128</v>
      </c>
      <c r="P26" s="1532" t="s">
        <v>38</v>
      </c>
      <c r="Q26" s="1660">
        <v>46146</v>
      </c>
      <c r="R26" s="990" t="s">
        <v>128</v>
      </c>
      <c r="S26" s="362">
        <v>46182</v>
      </c>
      <c r="T26" s="362">
        <v>46218</v>
      </c>
      <c r="U26" s="372" t="s">
        <v>823</v>
      </c>
      <c r="V26" s="1661">
        <v>6481</v>
      </c>
      <c r="W26" s="1531">
        <v>6750</v>
      </c>
      <c r="X26" s="1662">
        <f>SUM(V26-W26)</f>
        <v>-269</v>
      </c>
      <c r="Y26" s="1236">
        <f>IFERROR($W26/$V26, 0)</f>
        <v>1.0415059404412899</v>
      </c>
      <c r="Z26" s="1660">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58">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58">
        <v>65</v>
      </c>
      <c r="I28" s="371" t="s">
        <v>690</v>
      </c>
      <c r="J28" s="1055" t="s">
        <v>30</v>
      </c>
      <c r="K28" s="689"/>
      <c r="L28" s="1376">
        <v>46175</v>
      </c>
      <c r="M28" s="371" t="s">
        <v>128</v>
      </c>
      <c r="N28" s="989">
        <v>97544</v>
      </c>
      <c r="O28" s="371" t="s">
        <v>128</v>
      </c>
      <c r="P28" s="1532" t="s">
        <v>38</v>
      </c>
      <c r="Q28" s="1660">
        <v>46171</v>
      </c>
      <c r="R28" s="700" t="s">
        <v>128</v>
      </c>
      <c r="S28" s="362">
        <v>46190</v>
      </c>
      <c r="T28" s="362">
        <v>46218</v>
      </c>
      <c r="U28" s="362">
        <v>46218</v>
      </c>
      <c r="V28" s="1661">
        <v>7771</v>
      </c>
      <c r="W28" s="1531">
        <v>7623</v>
      </c>
      <c r="X28" s="1662">
        <f>SUM(V28-W28)</f>
        <v>148</v>
      </c>
      <c r="Y28" s="1236">
        <f>IFERROR($W28/$V28, 0)</f>
        <v>0.98095483206794487</v>
      </c>
      <c r="Z28" s="1660">
        <v>46178</v>
      </c>
      <c r="AA28" s="1674">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58">
        <v>31</v>
      </c>
      <c r="I29" s="371" t="s">
        <v>690</v>
      </c>
      <c r="J29" s="1055" t="s">
        <v>30</v>
      </c>
      <c r="K29" s="689"/>
      <c r="L29" s="1376">
        <v>45795</v>
      </c>
      <c r="M29" s="371" t="s">
        <v>128</v>
      </c>
      <c r="N29" s="989">
        <v>73945</v>
      </c>
      <c r="O29" s="371" t="s">
        <v>128</v>
      </c>
      <c r="P29" s="727" t="s">
        <v>38</v>
      </c>
      <c r="Q29" s="1660">
        <v>46160</v>
      </c>
      <c r="R29" s="700" t="s">
        <v>256</v>
      </c>
      <c r="S29" s="362" t="s">
        <v>840</v>
      </c>
      <c r="T29" s="372" t="s">
        <v>823</v>
      </c>
      <c r="U29" s="372" t="s">
        <v>823</v>
      </c>
      <c r="V29" s="1661">
        <v>5923</v>
      </c>
      <c r="W29" s="1473">
        <v>6113</v>
      </c>
      <c r="X29" s="1662">
        <f>SUM(V29-W29)</f>
        <v>-190</v>
      </c>
      <c r="Y29" s="1236">
        <f>IFERROR($W29/$V29, 0)</f>
        <v>1.0320783386797232</v>
      </c>
      <c r="Z29" s="1660">
        <v>46188</v>
      </c>
      <c r="AA29" s="1660">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58">
        <v>93</v>
      </c>
      <c r="I30" s="371" t="s">
        <v>690</v>
      </c>
      <c r="J30" s="1055" t="s">
        <v>30</v>
      </c>
      <c r="K30" s="689"/>
      <c r="L30" s="1376">
        <v>46175</v>
      </c>
      <c r="M30" s="371" t="s">
        <v>128</v>
      </c>
      <c r="N30" s="989">
        <v>111096</v>
      </c>
      <c r="O30" s="371" t="s">
        <v>128</v>
      </c>
      <c r="P30" s="727" t="s">
        <v>38</v>
      </c>
      <c r="Q30" s="1660">
        <v>46171</v>
      </c>
      <c r="R30" s="700" t="s">
        <v>128</v>
      </c>
      <c r="S30" s="362">
        <v>46203</v>
      </c>
      <c r="T30" s="362">
        <v>46213</v>
      </c>
      <c r="U30" s="362">
        <v>46213</v>
      </c>
      <c r="V30" s="1661">
        <v>9483</v>
      </c>
      <c r="W30" s="1473">
        <v>9171</v>
      </c>
      <c r="X30" s="1662">
        <f>SUM(V30-W30)</f>
        <v>312</v>
      </c>
      <c r="Y30" s="1236">
        <f>IFERROR($W30/$V30, 0)</f>
        <v>0.9670990192976906</v>
      </c>
      <c r="Z30" s="1660">
        <v>46188</v>
      </c>
      <c r="AA30" s="1660">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58">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58">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58">
        <v>91</v>
      </c>
      <c r="I33" s="371" t="s">
        <v>690</v>
      </c>
      <c r="J33" s="1055" t="s">
        <v>30</v>
      </c>
      <c r="K33" s="689"/>
      <c r="L33" s="1376">
        <v>46175</v>
      </c>
      <c r="M33" s="371" t="s">
        <v>128</v>
      </c>
      <c r="N33" s="989">
        <v>111633.5</v>
      </c>
      <c r="O33" s="371" t="s">
        <v>128</v>
      </c>
      <c r="P33" s="727" t="s">
        <v>38</v>
      </c>
      <c r="Q33" s="1660">
        <v>46178</v>
      </c>
      <c r="R33" s="700" t="s">
        <v>128</v>
      </c>
      <c r="S33" s="362">
        <v>46209</v>
      </c>
      <c r="T33" s="372" t="s">
        <v>823</v>
      </c>
      <c r="U33" s="372" t="s">
        <v>823</v>
      </c>
      <c r="V33" s="1661">
        <v>9431</v>
      </c>
      <c r="W33" s="1473">
        <v>9339</v>
      </c>
      <c r="X33" s="1662">
        <f>SUM(V33-W33)</f>
        <v>92</v>
      </c>
      <c r="Y33" s="1236">
        <f>IFERROR($W33/$V33, 0)</f>
        <v>0.99024493691018978</v>
      </c>
      <c r="Z33" s="1660">
        <v>46197</v>
      </c>
      <c r="AA33" s="1660">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58">
        <v>76</v>
      </c>
      <c r="I34" s="371" t="s">
        <v>690</v>
      </c>
      <c r="J34" s="1055" t="s">
        <v>30</v>
      </c>
      <c r="K34" s="689"/>
      <c r="L34" s="1376">
        <v>46175</v>
      </c>
      <c r="M34" s="371" t="s">
        <v>128</v>
      </c>
      <c r="N34" s="989">
        <v>67567.5</v>
      </c>
      <c r="O34" s="371" t="s">
        <v>128</v>
      </c>
      <c r="P34" s="727" t="s">
        <v>38</v>
      </c>
      <c r="Q34" s="1660">
        <v>46171</v>
      </c>
      <c r="R34" s="700" t="s">
        <v>256</v>
      </c>
      <c r="S34" s="362" t="s">
        <v>840</v>
      </c>
      <c r="T34" s="372" t="s">
        <v>823</v>
      </c>
      <c r="U34" s="372" t="s">
        <v>823</v>
      </c>
      <c r="V34" s="1661">
        <v>5460</v>
      </c>
      <c r="W34" s="1473">
        <v>5402</v>
      </c>
      <c r="X34" s="1662">
        <f>SUM(V34-W34)</f>
        <v>58</v>
      </c>
      <c r="Y34" s="1236">
        <f>IFERROR($W34/$V34, 0)</f>
        <v>0.98937728937728942</v>
      </c>
      <c r="Z34" s="1660">
        <v>46209</v>
      </c>
      <c r="AA34" s="1660">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58">
        <v>51</v>
      </c>
      <c r="I35" s="371" t="s">
        <v>690</v>
      </c>
      <c r="J35" s="1055" t="s">
        <v>30</v>
      </c>
      <c r="K35" s="689"/>
      <c r="L35" s="1376">
        <v>46174</v>
      </c>
      <c r="M35" s="371" t="s">
        <v>128</v>
      </c>
      <c r="N35" s="989">
        <v>97514.75</v>
      </c>
      <c r="O35" s="371" t="s">
        <v>128</v>
      </c>
      <c r="P35" s="727" t="s">
        <v>38</v>
      </c>
      <c r="Q35" s="1660">
        <v>46174</v>
      </c>
      <c r="R35" s="700" t="s">
        <v>128</v>
      </c>
      <c r="S35" s="362">
        <v>46220</v>
      </c>
      <c r="T35" s="372" t="s">
        <v>823</v>
      </c>
      <c r="U35" s="372" t="s">
        <v>823</v>
      </c>
      <c r="V35" s="1661">
        <v>7958</v>
      </c>
      <c r="W35" s="1473">
        <v>8116</v>
      </c>
      <c r="X35" s="1662">
        <f>SUM(V35-W35)</f>
        <v>-158</v>
      </c>
      <c r="Y35" s="1236">
        <f>IFERROR($W35/$V35, 0)</f>
        <v>1.0198542347323447</v>
      </c>
      <c r="Z35" s="1660">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58">
        <v>63</v>
      </c>
      <c r="I36" s="371" t="s">
        <v>690</v>
      </c>
      <c r="J36" s="1055" t="s">
        <v>30</v>
      </c>
      <c r="K36" s="689"/>
      <c r="L36" s="1376">
        <v>46174</v>
      </c>
      <c r="M36" s="371" t="s">
        <v>128</v>
      </c>
      <c r="N36" s="989">
        <v>54827.5</v>
      </c>
      <c r="O36" s="371" t="s">
        <v>128</v>
      </c>
      <c r="P36" s="727" t="s">
        <v>38</v>
      </c>
      <c r="Q36" s="1660">
        <v>46183</v>
      </c>
      <c r="R36" s="700" t="s">
        <v>128</v>
      </c>
      <c r="S36" s="362">
        <v>46211</v>
      </c>
      <c r="T36" s="372" t="s">
        <v>823</v>
      </c>
      <c r="U36" s="372" t="s">
        <v>823</v>
      </c>
      <c r="V36" s="1661">
        <v>4414</v>
      </c>
      <c r="W36" s="1473">
        <v>4493</v>
      </c>
      <c r="X36" s="1662">
        <f>SUM(V36-W36)</f>
        <v>-79</v>
      </c>
      <c r="Y36" s="1236">
        <f>IFERROR($W36/$V36, 0)</f>
        <v>1.017897598550068</v>
      </c>
      <c r="Z36" s="1660">
        <v>46185</v>
      </c>
      <c r="AA36" s="1674">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58">
        <v>42</v>
      </c>
      <c r="I37" s="371" t="s">
        <v>690</v>
      </c>
      <c r="J37" s="1055" t="s">
        <v>30</v>
      </c>
      <c r="K37" s="689"/>
      <c r="L37" s="1376">
        <v>46178</v>
      </c>
      <c r="M37" s="371" t="s">
        <v>128</v>
      </c>
      <c r="N37" s="989">
        <v>101724.5</v>
      </c>
      <c r="O37" s="371" t="s">
        <v>128</v>
      </c>
      <c r="P37" s="727" t="s">
        <v>38</v>
      </c>
      <c r="Q37" s="1660">
        <v>46171</v>
      </c>
      <c r="R37" s="700" t="s">
        <v>128</v>
      </c>
      <c r="S37" s="362">
        <v>46203</v>
      </c>
      <c r="T37" s="372" t="s">
        <v>823</v>
      </c>
      <c r="U37" s="372" t="s">
        <v>823</v>
      </c>
      <c r="V37" s="1661">
        <v>7993</v>
      </c>
      <c r="W37" s="1473">
        <v>7560</v>
      </c>
      <c r="X37" s="1662">
        <f>SUM(V37-W37)</f>
        <v>433</v>
      </c>
      <c r="Y37" s="1236">
        <f>IFERROR($W37/$V37, 0)</f>
        <v>0.94582759914925563</v>
      </c>
      <c r="Z37" s="1660">
        <v>46190</v>
      </c>
      <c r="AA37" s="1660">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58">
        <v>67</v>
      </c>
      <c r="I38" s="371" t="s">
        <v>690</v>
      </c>
      <c r="J38" s="1055" t="s">
        <v>30</v>
      </c>
      <c r="K38" s="689"/>
      <c r="L38" s="1376" t="s">
        <v>636</v>
      </c>
      <c r="M38" s="371" t="s">
        <v>128</v>
      </c>
      <c r="N38" s="989">
        <v>95128</v>
      </c>
      <c r="O38" s="371" t="s">
        <v>128</v>
      </c>
      <c r="P38" s="727" t="s">
        <v>38</v>
      </c>
      <c r="Q38" s="1660">
        <v>46171</v>
      </c>
      <c r="R38" s="700" t="s">
        <v>128</v>
      </c>
      <c r="S38" s="362">
        <v>46211</v>
      </c>
      <c r="T38" s="372" t="s">
        <v>823</v>
      </c>
      <c r="U38" s="372" t="s">
        <v>823</v>
      </c>
      <c r="V38" s="1661">
        <v>7857</v>
      </c>
      <c r="W38" s="1473">
        <v>7383</v>
      </c>
      <c r="X38" s="1662">
        <f>SUM(V38-W38)</f>
        <v>474</v>
      </c>
      <c r="Y38" s="1236">
        <f>IFERROR($W38/$V38, 0)</f>
        <v>0.93967163039327983</v>
      </c>
      <c r="Z38" s="1660">
        <v>46198</v>
      </c>
      <c r="AA38" s="1660">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58">
        <v>91</v>
      </c>
      <c r="I39" s="371" t="s">
        <v>690</v>
      </c>
      <c r="J39" s="1055" t="s">
        <v>30</v>
      </c>
      <c r="K39" s="689"/>
      <c r="L39" s="1376">
        <v>46175</v>
      </c>
      <c r="M39" s="371" t="s">
        <v>128</v>
      </c>
      <c r="N39" s="989">
        <v>72668.5</v>
      </c>
      <c r="O39" s="371" t="s">
        <v>128</v>
      </c>
      <c r="P39" s="727" t="s">
        <v>38</v>
      </c>
      <c r="Q39" s="1660">
        <v>46176</v>
      </c>
      <c r="R39" s="700" t="s">
        <v>256</v>
      </c>
      <c r="S39" s="362" t="s">
        <v>840</v>
      </c>
      <c r="T39" s="372" t="s">
        <v>823</v>
      </c>
      <c r="U39" s="372" t="s">
        <v>823</v>
      </c>
      <c r="V39" s="1661">
        <v>5934</v>
      </c>
      <c r="W39" s="1473">
        <v>6020</v>
      </c>
      <c r="X39" s="1662">
        <f>SUM(V39-W39)</f>
        <v>-86</v>
      </c>
      <c r="Y39" s="1236">
        <f>IFERROR($W39/$V39, 0)</f>
        <v>1.0144927536231885</v>
      </c>
      <c r="Z39" s="1660">
        <v>46191</v>
      </c>
      <c r="AA39" s="1660">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58">
        <v>28</v>
      </c>
      <c r="I40" s="371" t="s">
        <v>690</v>
      </c>
      <c r="J40" s="1055" t="s">
        <v>30</v>
      </c>
      <c r="K40" s="689"/>
      <c r="L40" s="1376" t="s">
        <v>636</v>
      </c>
      <c r="M40" s="371" t="s">
        <v>128</v>
      </c>
      <c r="N40" s="989">
        <v>73691.5</v>
      </c>
      <c r="O40" s="371" t="s">
        <v>128</v>
      </c>
      <c r="P40" s="727" t="s">
        <v>38</v>
      </c>
      <c r="Q40" s="1660">
        <v>46177</v>
      </c>
      <c r="R40" s="700" t="s">
        <v>256</v>
      </c>
      <c r="S40" s="362" t="s">
        <v>840</v>
      </c>
      <c r="T40" s="372" t="s">
        <v>823</v>
      </c>
      <c r="U40" s="372" t="s">
        <v>823</v>
      </c>
      <c r="V40" s="1661">
        <v>6042</v>
      </c>
      <c r="W40" s="1473">
        <v>5821</v>
      </c>
      <c r="X40" s="1662">
        <f>SUM(V40-W40)</f>
        <v>221</v>
      </c>
      <c r="Y40" s="1236">
        <f>IFERROR($W40/$V40, 0)</f>
        <v>0.96342270771267791</v>
      </c>
      <c r="Z40" s="1660">
        <v>46185</v>
      </c>
      <c r="AA40" s="1660">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58">
        <v>0</v>
      </c>
      <c r="I41" s="1052" t="s">
        <v>690</v>
      </c>
      <c r="J41" s="1055" t="s">
        <v>30</v>
      </c>
      <c r="K41" s="689"/>
      <c r="L41" s="1376">
        <v>46176</v>
      </c>
      <c r="M41" s="371" t="s">
        <v>128</v>
      </c>
      <c r="N41" s="989">
        <v>10128.049999999999</v>
      </c>
      <c r="O41" s="371" t="s">
        <v>128</v>
      </c>
      <c r="P41" s="727" t="s">
        <v>38</v>
      </c>
      <c r="Q41" s="1660">
        <v>46176</v>
      </c>
      <c r="R41" s="700" t="s">
        <v>128</v>
      </c>
      <c r="S41" s="362">
        <v>46211</v>
      </c>
      <c r="T41" s="372" t="s">
        <v>823</v>
      </c>
      <c r="U41" s="372" t="s">
        <v>823</v>
      </c>
      <c r="V41" s="1661">
        <v>813</v>
      </c>
      <c r="W41" s="1473">
        <v>800</v>
      </c>
      <c r="X41" s="1662">
        <f>SUM(V41-W41)</f>
        <v>13</v>
      </c>
      <c r="Y41" s="1236">
        <f>IFERROR($W41/$V41, 0)</f>
        <v>0.98400984009840098</v>
      </c>
      <c r="Z41" s="1660">
        <v>46184</v>
      </c>
      <c r="AA41" s="1674">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58">
        <v>69</v>
      </c>
      <c r="I51" s="1256" t="s">
        <v>690</v>
      </c>
      <c r="J51" s="1257" t="s">
        <v>30</v>
      </c>
      <c r="K51" s="689"/>
      <c r="L51" s="359" t="s">
        <v>636</v>
      </c>
      <c r="M51" s="1176" t="s">
        <v>128</v>
      </c>
      <c r="N51" s="415">
        <v>72896</v>
      </c>
      <c r="O51" s="1177" t="s">
        <v>128</v>
      </c>
      <c r="P51" s="1403" t="s">
        <v>38</v>
      </c>
      <c r="Q51" s="1660">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58">
        <v>60</v>
      </c>
      <c r="I52" s="1228" t="s">
        <v>690</v>
      </c>
      <c r="J52" s="1257" t="s">
        <v>30</v>
      </c>
      <c r="K52" s="689"/>
      <c r="L52" s="359" t="s">
        <v>636</v>
      </c>
      <c r="M52" s="1176" t="s">
        <v>128</v>
      </c>
      <c r="N52" s="415">
        <v>70151.5</v>
      </c>
      <c r="O52" s="1177" t="s">
        <v>128</v>
      </c>
      <c r="P52" s="1403" t="s">
        <v>38</v>
      </c>
      <c r="Q52" s="1660">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0">
        <v>46181</v>
      </c>
      <c r="AA66" s="1660">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58">
        <v>79</v>
      </c>
      <c r="I69" s="303" t="s">
        <v>690</v>
      </c>
      <c r="J69" s="744" t="s">
        <v>30</v>
      </c>
      <c r="K69" s="689"/>
      <c r="L69" s="359" t="s">
        <v>636</v>
      </c>
      <c r="M69" s="1176" t="s">
        <v>128</v>
      </c>
      <c r="N69" s="1357">
        <v>73533</v>
      </c>
      <c r="O69" s="1177" t="s">
        <v>128</v>
      </c>
      <c r="P69" s="1403" t="s">
        <v>38</v>
      </c>
      <c r="Q69" s="1660">
        <v>46147</v>
      </c>
      <c r="R69" s="700" t="s">
        <v>128</v>
      </c>
      <c r="S69" s="362">
        <v>46190</v>
      </c>
      <c r="T69" s="372" t="s">
        <v>943</v>
      </c>
      <c r="U69" s="372" t="s">
        <v>943</v>
      </c>
      <c r="V69" s="1661">
        <v>5974</v>
      </c>
      <c r="W69" s="1676">
        <v>5911</v>
      </c>
      <c r="X69" s="1662">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58">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58">
        <v>58</v>
      </c>
      <c r="I317" s="371" t="s">
        <v>690</v>
      </c>
      <c r="J317" s="1055" t="s">
        <v>30</v>
      </c>
      <c r="K317" s="359" t="s">
        <v>636</v>
      </c>
      <c r="L317" s="371" t="s">
        <v>128</v>
      </c>
      <c r="M317" s="1238">
        <v>56668.15</v>
      </c>
      <c r="N317" s="918"/>
      <c r="O317" s="1347"/>
      <c r="P317" s="1238">
        <v>56668.15</v>
      </c>
      <c r="Q317" s="371" t="s">
        <v>128</v>
      </c>
      <c r="R317" s="1490" t="s">
        <v>38</v>
      </c>
      <c r="S317" s="1660">
        <v>46144</v>
      </c>
      <c r="T317" s="1662">
        <v>4061</v>
      </c>
      <c r="U317" s="1678">
        <v>4061</v>
      </c>
      <c r="V317" s="3">
        <f>IFERROR(Table5[[#This Row],[Actual Redline Completed Footage UG]]/Table5[[#This Row],[Footage UG]], 0)</f>
        <v>1</v>
      </c>
      <c r="W317" s="1675">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58">
        <v>56</v>
      </c>
      <c r="I318" s="1052" t="s">
        <v>690</v>
      </c>
      <c r="J318" s="1055" t="s">
        <v>30</v>
      </c>
      <c r="K318" s="359" t="s">
        <v>636</v>
      </c>
      <c r="L318" s="371" t="s">
        <v>128</v>
      </c>
      <c r="M318" s="1238">
        <v>42220</v>
      </c>
      <c r="N318" s="918"/>
      <c r="O318" s="1347"/>
      <c r="P318" s="1238">
        <v>42220</v>
      </c>
      <c r="Q318" s="371" t="s">
        <v>128</v>
      </c>
      <c r="R318" s="1490" t="s">
        <v>38</v>
      </c>
      <c r="S318" s="1660">
        <v>46170</v>
      </c>
      <c r="T318" s="1661">
        <v>3090</v>
      </c>
      <c r="U318" s="1678">
        <v>2998</v>
      </c>
      <c r="V318" s="1236">
        <f ca="1">IFERROR($W318/$V318, 0)</f>
        <v>0.9702265372168285</v>
      </c>
      <c r="W318" s="1660">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65">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55"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56" t="s">
        <v>38</v>
      </c>
      <c r="S338" s="1272">
        <v>46178</v>
      </c>
      <c r="T338" s="1220">
        <v>8094</v>
      </c>
      <c r="U338" s="1653">
        <v>7829</v>
      </c>
      <c r="V338" s="1654">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5"/>
  <sheetViews>
    <sheetView topLeftCell="A1896" workbookViewId="0">
      <selection activeCell="B1884" sqref="B18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829</v>
      </c>
      <c r="D1886">
        <v>21</v>
      </c>
      <c r="E1886">
        <v>21</v>
      </c>
    </row>
    <row r="1887" spans="1:7">
      <c r="A1887" t="s">
        <v>870</v>
      </c>
    </row>
    <row r="1888" spans="1:7">
      <c r="A1888" t="s">
        <v>588</v>
      </c>
    </row>
    <row r="1889" spans="1:5">
      <c r="A1889" t="s">
        <v>602</v>
      </c>
    </row>
    <row r="1890" spans="1:5">
      <c r="A1890" t="s">
        <v>579</v>
      </c>
      <c r="C1890">
        <v>1158</v>
      </c>
      <c r="D1890">
        <v>1297</v>
      </c>
      <c r="E1890">
        <v>2455</v>
      </c>
    </row>
    <row r="1891" spans="1:5">
      <c r="A1891" t="s">
        <v>941</v>
      </c>
      <c r="B1891">
        <v>188</v>
      </c>
      <c r="C1891">
        <v>115</v>
      </c>
      <c r="E1891">
        <v>303</v>
      </c>
    </row>
    <row r="1892" spans="1:5">
      <c r="A1892" t="s">
        <v>713</v>
      </c>
      <c r="C1892">
        <v>478</v>
      </c>
      <c r="E1892">
        <v>478</v>
      </c>
    </row>
    <row r="1893" spans="1:5">
      <c r="A1893" t="s">
        <v>806</v>
      </c>
      <c r="B1893">
        <v>812</v>
      </c>
      <c r="D1893">
        <v>242</v>
      </c>
      <c r="E1893">
        <v>1054</v>
      </c>
    </row>
    <row r="1894" spans="1:5">
      <c r="A1894" t="s">
        <v>668</v>
      </c>
    </row>
    <row r="1895" spans="1:5">
      <c r="A1895" t="s">
        <v>718</v>
      </c>
    </row>
    <row r="1896" spans="1:5">
      <c r="A1896" t="s">
        <v>582</v>
      </c>
      <c r="C1896">
        <v>1641</v>
      </c>
      <c r="D1896">
        <v>1662</v>
      </c>
      <c r="E1896">
        <v>3303</v>
      </c>
    </row>
    <row r="1897" spans="1:5">
      <c r="A1897" t="s">
        <v>584</v>
      </c>
      <c r="B1897">
        <v>3372</v>
      </c>
      <c r="C1897">
        <v>454</v>
      </c>
      <c r="E1897">
        <v>3826</v>
      </c>
    </row>
    <row r="1898" spans="1:5">
      <c r="A1898" t="s">
        <v>722</v>
      </c>
      <c r="C1898">
        <v>721</v>
      </c>
      <c r="D1898">
        <v>1126</v>
      </c>
      <c r="E1898">
        <v>1847</v>
      </c>
    </row>
    <row r="1899" spans="1:5">
      <c r="A1899" t="s">
        <v>586</v>
      </c>
      <c r="B1899">
        <v>1458</v>
      </c>
      <c r="C1899">
        <v>1610</v>
      </c>
      <c r="D1899">
        <v>1420</v>
      </c>
      <c r="E1899">
        <v>4488</v>
      </c>
    </row>
    <row r="1900" spans="1:5">
      <c r="A1900" t="s">
        <v>838</v>
      </c>
      <c r="B1900">
        <v>2233</v>
      </c>
      <c r="C1900">
        <v>921</v>
      </c>
      <c r="D1900">
        <v>397</v>
      </c>
      <c r="E1900">
        <v>3551</v>
      </c>
    </row>
    <row r="1901" spans="1:5">
      <c r="A1901" t="s">
        <v>719</v>
      </c>
      <c r="C1901">
        <v>745</v>
      </c>
      <c r="D1901">
        <v>358</v>
      </c>
      <c r="E1901">
        <v>1103</v>
      </c>
    </row>
    <row r="1902" spans="1:5">
      <c r="A1902" t="s">
        <v>727</v>
      </c>
      <c r="B1902">
        <v>162</v>
      </c>
      <c r="C1902">
        <v>858</v>
      </c>
      <c r="D1902">
        <v>1126</v>
      </c>
      <c r="E1902">
        <v>2146</v>
      </c>
    </row>
    <row r="1903" spans="1:5">
      <c r="A1903" t="s">
        <v>653</v>
      </c>
      <c r="C1903">
        <v>979</v>
      </c>
      <c r="D1903">
        <v>395</v>
      </c>
      <c r="E1903">
        <v>1374</v>
      </c>
    </row>
    <row r="1904" spans="1:5">
      <c r="A1904" t="s">
        <v>923</v>
      </c>
      <c r="D1904">
        <v>325</v>
      </c>
      <c r="E1904">
        <v>325</v>
      </c>
    </row>
    <row r="1905" spans="1:5">
      <c r="A1905" t="s">
        <v>487</v>
      </c>
      <c r="B1905">
        <v>8225</v>
      </c>
      <c r="C1905">
        <v>9680</v>
      </c>
      <c r="D1905">
        <v>8369</v>
      </c>
      <c r="E1905">
        <v>26274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72"/>
  <sheetViews>
    <sheetView tabSelected="1" workbookViewId="0">
      <pane ySplit="1" topLeftCell="A3751" activePane="bottomLeft" state="frozen"/>
      <selection pane="bottomLeft" activeCell="E3768" sqref="E376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1344</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1111</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1358</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1111</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1344</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1353</v>
      </c>
      <c r="C112" s="86">
        <v>45714</v>
      </c>
      <c r="D112" s="51">
        <v>399</v>
      </c>
      <c r="E112" s="51"/>
      <c r="F112" s="52" t="s">
        <v>1722</v>
      </c>
      <c r="G112" t="str">
        <f t="shared" si="1"/>
        <v>February</v>
      </c>
    </row>
    <row r="113" spans="1:7">
      <c r="A113" s="51" t="s">
        <v>422</v>
      </c>
      <c r="B113" s="142" t="s">
        <v>1364</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1344</v>
      </c>
      <c r="C117" s="56">
        <v>45715</v>
      </c>
      <c r="D117" s="52">
        <v>437</v>
      </c>
      <c r="E117" s="52"/>
      <c r="F117" s="52" t="s">
        <v>1724</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1111</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1344</v>
      </c>
      <c r="C133" s="56">
        <v>45715</v>
      </c>
      <c r="D133" s="52"/>
      <c r="E133" s="52"/>
      <c r="F133" s="68" t="s">
        <v>1726</v>
      </c>
      <c r="G133" t="str">
        <f t="shared" si="2"/>
        <v>February</v>
      </c>
    </row>
    <row r="134" spans="1:7">
      <c r="A134" s="51" t="s">
        <v>310</v>
      </c>
      <c r="B134" s="87" t="s">
        <v>1344</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1353</v>
      </c>
      <c r="C143" s="56">
        <v>45715</v>
      </c>
      <c r="D143" s="52">
        <v>335</v>
      </c>
      <c r="E143" s="52"/>
      <c r="F143" s="68" t="s">
        <v>1707</v>
      </c>
      <c r="G143" t="str">
        <f t="shared" si="2"/>
        <v>February</v>
      </c>
    </row>
    <row r="144" spans="1:7">
      <c r="A144" s="51" t="s">
        <v>422</v>
      </c>
      <c r="B144" s="142" t="s">
        <v>1364</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1358</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1344</v>
      </c>
      <c r="C148" s="56">
        <v>45716</v>
      </c>
      <c r="D148" s="57" t="s">
        <v>1726</v>
      </c>
      <c r="E148" s="57"/>
      <c r="F148" s="52"/>
      <c r="G148" t="str">
        <f t="shared" si="2"/>
        <v>February</v>
      </c>
    </row>
    <row r="149" spans="1:7">
      <c r="A149" s="828" t="s">
        <v>400</v>
      </c>
      <c r="B149" s="831" t="s">
        <v>1358</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1294</v>
      </c>
      <c r="B151" s="856" t="s">
        <v>1104</v>
      </c>
      <c r="C151" s="56">
        <v>45716</v>
      </c>
      <c r="D151" s="57" t="s">
        <v>1726</v>
      </c>
      <c r="E151" s="57"/>
      <c r="F151" s="52"/>
      <c r="G151" t="str">
        <f t="shared" si="2"/>
        <v>February</v>
      </c>
    </row>
    <row r="152" spans="1:7">
      <c r="A152" s="828" t="s">
        <v>193</v>
      </c>
      <c r="B152" s="831" t="s">
        <v>1104</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1111</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1344</v>
      </c>
      <c r="C164" s="56">
        <v>45716</v>
      </c>
      <c r="D164" s="57">
        <v>886</v>
      </c>
      <c r="E164" s="57"/>
      <c r="F164" s="52" t="s">
        <v>1712</v>
      </c>
      <c r="G164" t="str">
        <f t="shared" si="2"/>
        <v>February</v>
      </c>
    </row>
    <row r="165" spans="1:7">
      <c r="A165" s="51" t="s">
        <v>310</v>
      </c>
      <c r="B165" s="87" t="s">
        <v>1344</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1353</v>
      </c>
      <c r="C174" s="56">
        <v>45716</v>
      </c>
      <c r="D174" s="83">
        <v>1339</v>
      </c>
      <c r="E174" s="83"/>
      <c r="F174" s="46" t="s">
        <v>1730</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1358</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1344</v>
      </c>
      <c r="C179" s="56">
        <v>45719</v>
      </c>
      <c r="D179" s="57" t="s">
        <v>1726</v>
      </c>
      <c r="E179" s="57"/>
      <c r="F179" s="52"/>
      <c r="G179" t="str">
        <f t="shared" si="2"/>
        <v>March</v>
      </c>
    </row>
    <row r="180" spans="1:7">
      <c r="A180" s="828" t="s">
        <v>400</v>
      </c>
      <c r="B180" s="831" t="s">
        <v>1358</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1726</v>
      </c>
      <c r="E182" s="57"/>
      <c r="F182" s="52"/>
      <c r="G182" t="str">
        <f t="shared" si="2"/>
        <v>March</v>
      </c>
    </row>
    <row r="183" spans="1:7">
      <c r="A183" s="828" t="s">
        <v>193</v>
      </c>
      <c r="B183" s="831" t="s">
        <v>1104</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1111</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1353</v>
      </c>
      <c r="C205" s="56">
        <v>45719</v>
      </c>
      <c r="D205" s="83">
        <v>1292</v>
      </c>
      <c r="E205" s="83"/>
      <c r="F205" s="46" t="s">
        <v>1712</v>
      </c>
      <c r="G205" t="str">
        <f t="shared" si="3"/>
        <v>March</v>
      </c>
    </row>
    <row r="206" spans="1:7">
      <c r="A206" s="51" t="s">
        <v>422</v>
      </c>
      <c r="B206" s="142" t="s">
        <v>1364</v>
      </c>
      <c r="C206" s="56">
        <v>45719</v>
      </c>
      <c r="D206" s="57" t="s">
        <v>1726</v>
      </c>
      <c r="E206" s="57"/>
      <c r="F206" s="52"/>
      <c r="G206" t="str">
        <f t="shared" si="3"/>
        <v>March</v>
      </c>
    </row>
    <row r="207" spans="1:7">
      <c r="A207" s="51" t="s">
        <v>420</v>
      </c>
      <c r="B207" s="142" t="s">
        <v>1364</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1111</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1719</v>
      </c>
      <c r="G216" t="str">
        <f t="shared" si="3"/>
        <v>March</v>
      </c>
    </row>
    <row r="217" spans="1:8">
      <c r="A217" s="51" t="s">
        <v>310</v>
      </c>
      <c r="B217" s="87" t="s">
        <v>1344</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1353</v>
      </c>
      <c r="C219" s="56">
        <v>45720</v>
      </c>
      <c r="D219" s="83">
        <v>1022</v>
      </c>
      <c r="E219" s="83"/>
      <c r="F219" s="46" t="s">
        <v>1712</v>
      </c>
      <c r="G219" t="str">
        <f t="shared" si="3"/>
        <v>March</v>
      </c>
    </row>
    <row r="220" spans="1:8">
      <c r="A220" s="51" t="s">
        <v>422</v>
      </c>
      <c r="B220" s="142" t="s">
        <v>1364</v>
      </c>
      <c r="C220" s="56">
        <v>45720</v>
      </c>
      <c r="D220" s="57" t="s">
        <v>1726</v>
      </c>
      <c r="E220" s="57"/>
      <c r="F220" s="52"/>
      <c r="G220" t="str">
        <f t="shared" si="3"/>
        <v>March</v>
      </c>
    </row>
    <row r="221" spans="1:8">
      <c r="A221" s="51" t="s">
        <v>420</v>
      </c>
      <c r="B221" s="142" t="s">
        <v>1364</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1738</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1353</v>
      </c>
      <c r="C254" s="56">
        <v>45721</v>
      </c>
      <c r="D254" s="83">
        <v>1246</v>
      </c>
      <c r="E254" s="83"/>
      <c r="F254" s="67" t="s">
        <v>1741</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1344</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1344</v>
      </c>
      <c r="C321" s="23">
        <v>45723</v>
      </c>
      <c r="D321" s="68">
        <v>875</v>
      </c>
      <c r="E321" s="68"/>
      <c r="F321" s="68" t="s">
        <v>1750</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1353</v>
      </c>
      <c r="C331" s="23">
        <v>45723</v>
      </c>
      <c r="D331" s="68">
        <v>288</v>
      </c>
      <c r="E331" s="68"/>
      <c r="F331" s="68" t="s">
        <v>1752</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1707</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1358</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1344</v>
      </c>
      <c r="C433" s="23">
        <v>45728</v>
      </c>
      <c r="D433" s="57" t="s">
        <v>1726</v>
      </c>
      <c r="E433" s="57"/>
      <c r="G433" t="str">
        <f t="shared" si="6"/>
        <v>March</v>
      </c>
    </row>
    <row r="434" spans="1:7">
      <c r="A434" s="828" t="s">
        <v>400</v>
      </c>
      <c r="B434" s="831" t="s">
        <v>1358</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1294</v>
      </c>
      <c r="B436" s="856" t="s">
        <v>1104</v>
      </c>
      <c r="C436" s="23">
        <v>45728</v>
      </c>
      <c r="D436" s="57" t="s">
        <v>1760</v>
      </c>
      <c r="E436" s="57"/>
      <c r="G436" t="str">
        <f t="shared" si="6"/>
        <v>March</v>
      </c>
    </row>
    <row r="437" spans="1:7">
      <c r="A437" s="828" t="s">
        <v>193</v>
      </c>
      <c r="B437" s="831" t="s">
        <v>1104</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1111</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1358</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1344</v>
      </c>
      <c r="C449" s="23">
        <v>45728</v>
      </c>
      <c r="D449" s="57" t="s">
        <v>1726</v>
      </c>
      <c r="E449" s="57"/>
      <c r="G449" t="str">
        <f t="shared" si="6"/>
        <v>March</v>
      </c>
    </row>
    <row r="450" spans="1:7">
      <c r="A450" s="51" t="s">
        <v>310</v>
      </c>
      <c r="B450" s="87" t="s">
        <v>1344</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1353</v>
      </c>
      <c r="C459" s="23">
        <v>45728</v>
      </c>
      <c r="D459" s="57" t="s">
        <v>1726</v>
      </c>
      <c r="E459" s="57"/>
      <c r="G459" t="str">
        <f t="shared" si="7"/>
        <v>March</v>
      </c>
    </row>
    <row r="460" spans="1:7">
      <c r="A460" s="51" t="s">
        <v>422</v>
      </c>
      <c r="B460" s="142" t="s">
        <v>1364</v>
      </c>
      <c r="C460" s="23">
        <v>45728</v>
      </c>
      <c r="D460" s="57" t="s">
        <v>1726</v>
      </c>
      <c r="E460" s="57"/>
      <c r="G460" t="str">
        <f t="shared" si="7"/>
        <v>March</v>
      </c>
    </row>
    <row r="461" spans="1:7">
      <c r="A461" s="51" t="s">
        <v>420</v>
      </c>
      <c r="B461" s="142" t="s">
        <v>1364</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1111</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1358</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1344</v>
      </c>
      <c r="C499" s="23">
        <v>45729</v>
      </c>
      <c r="D499" s="57" t="s">
        <v>1726</v>
      </c>
      <c r="E499" s="57"/>
      <c r="G499" t="str">
        <f t="shared" si="7"/>
        <v>March</v>
      </c>
    </row>
    <row r="500" spans="1:7">
      <c r="A500" s="51" t="s">
        <v>310</v>
      </c>
      <c r="B500" s="87" t="s">
        <v>1344</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1353</v>
      </c>
      <c r="C509" s="23">
        <v>45729</v>
      </c>
      <c r="D509" s="57" t="s">
        <v>1726</v>
      </c>
      <c r="E509" s="57"/>
      <c r="G509" t="str">
        <f t="shared" si="7"/>
        <v>March</v>
      </c>
    </row>
    <row r="510" spans="1:7">
      <c r="A510" s="51" t="s">
        <v>422</v>
      </c>
      <c r="B510" s="142" t="s">
        <v>1364</v>
      </c>
      <c r="C510" s="23">
        <v>45729</v>
      </c>
      <c r="D510" s="57" t="s">
        <v>1726</v>
      </c>
      <c r="E510" s="57"/>
      <c r="G510" t="str">
        <f t="shared" si="7"/>
        <v>March</v>
      </c>
    </row>
    <row r="511" spans="1:7">
      <c r="A511" s="51" t="s">
        <v>420</v>
      </c>
      <c r="B511" s="142" t="s">
        <v>1364</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1344</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1364</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1358</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1344</v>
      </c>
      <c r="C534" s="23">
        <v>45730</v>
      </c>
      <c r="D534" s="57"/>
      <c r="E534" s="57"/>
      <c r="F534" s="57" t="s">
        <v>1726</v>
      </c>
      <c r="G534" t="str">
        <f t="shared" si="8"/>
        <v>March</v>
      </c>
    </row>
    <row r="535" spans="1:7">
      <c r="A535" s="828" t="s">
        <v>400</v>
      </c>
      <c r="B535" s="831" t="s">
        <v>1358</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1294</v>
      </c>
      <c r="B537" s="856" t="s">
        <v>1104</v>
      </c>
      <c r="C537" s="23">
        <v>45730</v>
      </c>
      <c r="D537" s="57"/>
      <c r="E537" s="57"/>
      <c r="F537" s="57" t="s">
        <v>1726</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1111</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1358</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1344</v>
      </c>
      <c r="C550" s="23">
        <v>45730</v>
      </c>
      <c r="D550" s="57"/>
      <c r="E550" s="57"/>
      <c r="F550" s="57" t="s">
        <v>1726</v>
      </c>
      <c r="G550" t="str">
        <f t="shared" si="8"/>
        <v>March</v>
      </c>
    </row>
    <row r="551" spans="1:7">
      <c r="A551" s="51" t="s">
        <v>310</v>
      </c>
      <c r="B551" s="87" t="s">
        <v>1344</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1353</v>
      </c>
      <c r="C560" s="23">
        <v>45730</v>
      </c>
      <c r="D560" s="57" t="s">
        <v>1726</v>
      </c>
      <c r="E560" s="57"/>
      <c r="F560" s="57"/>
      <c r="G560" t="str">
        <f t="shared" si="8"/>
        <v>March</v>
      </c>
    </row>
    <row r="561" spans="1:7">
      <c r="A561" s="51" t="s">
        <v>422</v>
      </c>
      <c r="B561" s="142" t="s">
        <v>1364</v>
      </c>
      <c r="C561" s="23">
        <v>45730</v>
      </c>
      <c r="D561" s="57" t="s">
        <v>1726</v>
      </c>
      <c r="E561" s="57"/>
      <c r="F561" s="57"/>
      <c r="G561" t="str">
        <f t="shared" si="8"/>
        <v>March</v>
      </c>
    </row>
    <row r="562" spans="1:7">
      <c r="A562" s="51" t="s">
        <v>420</v>
      </c>
      <c r="B562" s="142" t="s">
        <v>1364</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1344</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1364</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1344</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1364</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1358</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1358</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1344</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1364</v>
      </c>
      <c r="C596" s="23">
        <v>45733</v>
      </c>
      <c r="E596" s="11"/>
      <c r="F596" s="57" t="s">
        <v>1726</v>
      </c>
      <c r="G596" t="str">
        <f t="shared" si="9"/>
        <v>March</v>
      </c>
    </row>
    <row r="597" spans="1:7">
      <c r="A597" s="51" t="s">
        <v>420</v>
      </c>
      <c r="B597" s="142" t="s">
        <v>1364</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1364</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1344</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1358</v>
      </c>
      <c r="C619" s="23">
        <v>45734</v>
      </c>
      <c r="E619" s="11"/>
      <c r="F619" s="68" t="s">
        <v>1759</v>
      </c>
      <c r="G619" t="str">
        <f t="shared" si="9"/>
        <v>March</v>
      </c>
    </row>
    <row r="620" spans="1:7">
      <c r="A620" s="51" t="s">
        <v>420</v>
      </c>
      <c r="B620" s="142" t="s">
        <v>1364</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1111</v>
      </c>
      <c r="C625" s="238">
        <v>45734</v>
      </c>
      <c r="D625" s="11">
        <v>65</v>
      </c>
      <c r="E625" s="11"/>
      <c r="F625" s="11" t="s">
        <v>1786</v>
      </c>
      <c r="G625" t="str">
        <f t="shared" si="9"/>
        <v>March</v>
      </c>
    </row>
    <row r="626" spans="1:7">
      <c r="A626" s="888" t="s">
        <v>293</v>
      </c>
      <c r="B626" s="269" t="s">
        <v>1344</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1364</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1344</v>
      </c>
      <c r="C636" s="23">
        <v>45735</v>
      </c>
      <c r="D636" s="57">
        <v>728</v>
      </c>
      <c r="E636" s="11"/>
      <c r="F636" s="46" t="s">
        <v>1793</v>
      </c>
      <c r="G636" t="str">
        <f t="shared" si="9"/>
        <v>March</v>
      </c>
    </row>
    <row r="637" spans="1:7">
      <c r="A637" s="142" t="s">
        <v>293</v>
      </c>
      <c r="B637" s="87" t="s">
        <v>1344</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1795</v>
      </c>
      <c r="G639" t="str">
        <f t="shared" si="9"/>
        <v>March</v>
      </c>
    </row>
    <row r="640" spans="1:7">
      <c r="A640" s="861" t="s">
        <v>1626</v>
      </c>
      <c r="B640" s="856" t="s">
        <v>1364</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1344</v>
      </c>
      <c r="C643" s="23">
        <v>45736</v>
      </c>
      <c r="D643" s="57">
        <v>700</v>
      </c>
      <c r="E643" s="11"/>
      <c r="F643" s="46" t="s">
        <v>1796</v>
      </c>
      <c r="G643" t="str">
        <f t="shared" ref="G643:G706" si="10">TEXT(C643,"mmmm")</f>
        <v>March</v>
      </c>
    </row>
    <row r="644" spans="1:7">
      <c r="A644" s="142" t="s">
        <v>293</v>
      </c>
      <c r="B644" s="87" t="s">
        <v>1344</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1111</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1344</v>
      </c>
      <c r="C654" s="23">
        <v>45736</v>
      </c>
      <c r="D654" s="57">
        <v>700</v>
      </c>
      <c r="E654" s="11"/>
      <c r="F654" s="46" t="s">
        <v>1796</v>
      </c>
      <c r="G654" t="str">
        <f t="shared" si="10"/>
        <v>March</v>
      </c>
    </row>
    <row r="655" spans="1:7">
      <c r="A655" s="142" t="s">
        <v>293</v>
      </c>
      <c r="B655" s="87" t="s">
        <v>1344</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1111</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1344</v>
      </c>
      <c r="C664" s="23">
        <v>45737</v>
      </c>
      <c r="D664" s="57">
        <v>709</v>
      </c>
      <c r="E664" s="11"/>
      <c r="F664" s="46" t="s">
        <v>1803</v>
      </c>
      <c r="G664" t="str">
        <f t="shared" si="10"/>
        <v>March</v>
      </c>
    </row>
    <row r="665" spans="1:7">
      <c r="A665" s="834" t="s">
        <v>293</v>
      </c>
      <c r="B665" s="244" t="s">
        <v>1344</v>
      </c>
      <c r="C665" s="23">
        <v>45737</v>
      </c>
      <c r="D665" s="57">
        <v>399</v>
      </c>
      <c r="E665" s="11"/>
      <c r="F665" s="46" t="s">
        <v>1804</v>
      </c>
      <c r="G665" t="str">
        <f t="shared" si="10"/>
        <v>March</v>
      </c>
    </row>
    <row r="666" spans="1:7">
      <c r="A666" s="142" t="s">
        <v>384</v>
      </c>
      <c r="B666" s="175" t="s">
        <v>1111</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1111</v>
      </c>
      <c r="C670" s="238">
        <v>45737</v>
      </c>
      <c r="D670" s="57">
        <v>583</v>
      </c>
      <c r="E670" s="11"/>
      <c r="F670" s="46" t="s">
        <v>1807</v>
      </c>
      <c r="G670" t="str">
        <f t="shared" si="10"/>
        <v>March</v>
      </c>
    </row>
    <row r="671" spans="1:7">
      <c r="A671" s="861" t="s">
        <v>337</v>
      </c>
      <c r="B671" s="781" t="s">
        <v>1364</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1111</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1364</v>
      </c>
      <c r="C679" s="23">
        <v>45740</v>
      </c>
      <c r="D679" s="75"/>
      <c r="E679" s="11"/>
      <c r="F679" s="75" t="s">
        <v>1814</v>
      </c>
      <c r="G679" t="str">
        <f t="shared" si="10"/>
        <v>March</v>
      </c>
    </row>
    <row r="680" spans="1:7">
      <c r="A680" s="234" t="s">
        <v>297</v>
      </c>
      <c r="B680" s="244" t="s">
        <v>1344</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1344</v>
      </c>
      <c r="C682" s="23">
        <v>45740</v>
      </c>
      <c r="D682" s="75"/>
      <c r="E682" s="11"/>
      <c r="F682" s="75" t="s">
        <v>1748</v>
      </c>
      <c r="G682" t="str">
        <f t="shared" si="10"/>
        <v>March</v>
      </c>
    </row>
    <row r="683" spans="1:7">
      <c r="A683" s="244" t="s">
        <v>1628</v>
      </c>
      <c r="B683" s="244" t="s">
        <v>1344</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1364</v>
      </c>
      <c r="C692" s="23">
        <v>45741</v>
      </c>
      <c r="D692" s="75" t="s">
        <v>1726</v>
      </c>
      <c r="E692" s="11"/>
      <c r="G692" t="str">
        <f t="shared" si="10"/>
        <v>March</v>
      </c>
    </row>
    <row r="693" spans="1:7">
      <c r="A693" s="75" t="s">
        <v>445</v>
      </c>
      <c r="B693" s="90" t="s">
        <v>1364</v>
      </c>
      <c r="C693" s="23">
        <v>45741</v>
      </c>
      <c r="D693" s="75" t="s">
        <v>1726</v>
      </c>
      <c r="E693" s="11"/>
      <c r="G693" t="str">
        <f t="shared" si="10"/>
        <v>March</v>
      </c>
    </row>
    <row r="694" spans="1:7">
      <c r="A694" s="75" t="s">
        <v>297</v>
      </c>
      <c r="B694" s="87" t="s">
        <v>1344</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1344</v>
      </c>
      <c r="C697" s="23">
        <v>45741</v>
      </c>
      <c r="D697" s="75"/>
      <c r="E697" s="11"/>
      <c r="F697" s="75" t="s">
        <v>1748</v>
      </c>
      <c r="G697" t="str">
        <f t="shared" si="10"/>
        <v>March</v>
      </c>
    </row>
    <row r="698" spans="1:7">
      <c r="A698" s="75" t="s">
        <v>295</v>
      </c>
      <c r="B698" s="87" t="s">
        <v>1344</v>
      </c>
      <c r="C698" s="23">
        <v>45741</v>
      </c>
      <c r="D698" s="76">
        <v>1065</v>
      </c>
      <c r="E698" s="75" t="s">
        <v>1815</v>
      </c>
      <c r="F698" s="46" t="s">
        <v>1827</v>
      </c>
      <c r="G698" t="str">
        <f t="shared" si="10"/>
        <v>March</v>
      </c>
    </row>
    <row r="699" spans="1:7">
      <c r="A699" s="75" t="s">
        <v>303</v>
      </c>
      <c r="B699" s="75" t="s">
        <v>1353</v>
      </c>
      <c r="C699" s="23">
        <v>45741</v>
      </c>
      <c r="D699" s="75"/>
      <c r="E699" s="11"/>
      <c r="F699" s="75" t="s">
        <v>1828</v>
      </c>
      <c r="G699" t="str">
        <f t="shared" si="10"/>
        <v>March</v>
      </c>
    </row>
    <row r="700" spans="1:7">
      <c r="A700" s="234" t="s">
        <v>382</v>
      </c>
      <c r="B700" s="244" t="s">
        <v>1344</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1364</v>
      </c>
      <c r="C715" s="23">
        <v>45742</v>
      </c>
      <c r="D715" s="142" t="s">
        <v>1726</v>
      </c>
      <c r="E715" s="11"/>
      <c r="G715" t="str">
        <f t="shared" si="11"/>
        <v>March</v>
      </c>
    </row>
    <row r="716" spans="1:7">
      <c r="A716" s="75" t="s">
        <v>445</v>
      </c>
      <c r="B716" s="90" t="s">
        <v>1364</v>
      </c>
      <c r="C716" s="23">
        <v>45742</v>
      </c>
      <c r="D716" s="142" t="s">
        <v>1726</v>
      </c>
      <c r="E716" s="11"/>
      <c r="G716" t="str">
        <f t="shared" si="11"/>
        <v>March</v>
      </c>
    </row>
    <row r="717" spans="1:7">
      <c r="A717" s="75" t="s">
        <v>297</v>
      </c>
      <c r="B717" s="87" t="s">
        <v>1344</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1344</v>
      </c>
      <c r="C720" s="23">
        <v>45742</v>
      </c>
      <c r="D720" s="142">
        <v>825</v>
      </c>
      <c r="E720" s="11" t="s">
        <v>1835</v>
      </c>
      <c r="F720" s="46" t="s">
        <v>1712</v>
      </c>
      <c r="G720" t="str">
        <f t="shared" si="11"/>
        <v>March</v>
      </c>
    </row>
    <row r="721" spans="1:7">
      <c r="A721" s="75" t="s">
        <v>303</v>
      </c>
      <c r="B721" s="75" t="s">
        <v>1353</v>
      </c>
      <c r="C721" s="23">
        <v>45742</v>
      </c>
      <c r="D721" s="142">
        <v>159</v>
      </c>
      <c r="E721" s="11" t="s">
        <v>1826</v>
      </c>
      <c r="F721" s="46" t="s">
        <v>1742</v>
      </c>
      <c r="G721" t="str">
        <f t="shared" si="11"/>
        <v>March</v>
      </c>
    </row>
    <row r="722" spans="1:7">
      <c r="A722" s="75" t="s">
        <v>382</v>
      </c>
      <c r="B722" s="87" t="s">
        <v>1344</v>
      </c>
      <c r="C722" s="23">
        <v>45742</v>
      </c>
      <c r="D722" s="142"/>
      <c r="E722" s="11"/>
      <c r="F722" s="142" t="s">
        <v>1748</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996</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1364</v>
      </c>
      <c r="C733" s="23">
        <v>45743</v>
      </c>
      <c r="D733" s="142">
        <v>137</v>
      </c>
      <c r="E733" s="11" t="s">
        <v>1842</v>
      </c>
      <c r="F733" s="67" t="s">
        <v>1843</v>
      </c>
      <c r="G733" t="str">
        <f t="shared" si="11"/>
        <v>March</v>
      </c>
    </row>
    <row r="734" spans="1:7">
      <c r="A734" s="75" t="s">
        <v>445</v>
      </c>
      <c r="B734" s="90" t="s">
        <v>1364</v>
      </c>
      <c r="C734" s="23">
        <v>45743</v>
      </c>
      <c r="D734" s="142" t="s">
        <v>1726</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1344</v>
      </c>
      <c r="C738" s="23">
        <v>45743</v>
      </c>
      <c r="D738" s="142">
        <v>705</v>
      </c>
      <c r="E738" s="46" t="s">
        <v>1815</v>
      </c>
      <c r="G738" t="str">
        <f t="shared" si="11"/>
        <v>March</v>
      </c>
      <c r="H738" s="97"/>
      <c r="I738" s="97"/>
      <c r="J738" s="97"/>
      <c r="K738" s="97"/>
      <c r="L738" s="97"/>
      <c r="M738" s="97"/>
    </row>
    <row r="739" spans="1:13">
      <c r="A739" s="75" t="s">
        <v>303</v>
      </c>
      <c r="B739" s="75" t="s">
        <v>1353</v>
      </c>
      <c r="C739" s="23">
        <v>45743</v>
      </c>
      <c r="D739" s="142">
        <v>416</v>
      </c>
      <c r="E739" s="46" t="s">
        <v>1844</v>
      </c>
      <c r="F739" s="46" t="s">
        <v>1840</v>
      </c>
      <c r="G739" t="str">
        <f t="shared" si="11"/>
        <v>March</v>
      </c>
      <c r="H739" s="97"/>
      <c r="I739" s="182"/>
      <c r="J739" s="182"/>
      <c r="K739" s="97"/>
      <c r="L739" s="97"/>
      <c r="M739" s="97"/>
    </row>
    <row r="740" spans="1:13">
      <c r="A740" s="75" t="s">
        <v>382</v>
      </c>
      <c r="B740" s="87" t="s">
        <v>1344</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1364</v>
      </c>
      <c r="C751" s="23">
        <v>45744</v>
      </c>
      <c r="D751" s="142"/>
      <c r="E751" s="11"/>
      <c r="F751" s="142" t="s">
        <v>1849</v>
      </c>
      <c r="G751" t="str">
        <f t="shared" si="11"/>
        <v>March</v>
      </c>
      <c r="H751" s="97"/>
      <c r="I751" s="97"/>
      <c r="J751" s="97"/>
      <c r="K751" s="97"/>
      <c r="L751" s="97"/>
      <c r="M751" s="97"/>
    </row>
    <row r="752" spans="1:13">
      <c r="A752" s="75" t="s">
        <v>445</v>
      </c>
      <c r="B752" s="90" t="s">
        <v>1364</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1353</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996</v>
      </c>
      <c r="C760" s="23">
        <v>45744</v>
      </c>
      <c r="D760" s="142">
        <v>161</v>
      </c>
      <c r="E760" s="11" t="s">
        <v>1744</v>
      </c>
      <c r="F760" s="11" t="s">
        <v>1852</v>
      </c>
      <c r="G760" t="str">
        <f t="shared" si="11"/>
        <v>March</v>
      </c>
    </row>
    <row r="761" spans="1:13">
      <c r="A761" s="68" t="s">
        <v>135</v>
      </c>
      <c r="B761" s="75" t="s">
        <v>996</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1344</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1364</v>
      </c>
      <c r="C767" s="23">
        <v>45747</v>
      </c>
      <c r="D767" s="142">
        <v>644</v>
      </c>
      <c r="E767" s="11"/>
      <c r="F767" s="46" t="s">
        <v>1857</v>
      </c>
      <c r="G767" t="str">
        <f t="shared" si="11"/>
        <v>March</v>
      </c>
    </row>
    <row r="768" spans="1:13">
      <c r="A768" s="234" t="s">
        <v>534</v>
      </c>
      <c r="B768" s="585" t="s">
        <v>1364</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1353</v>
      </c>
      <c r="C770" s="23">
        <v>45747</v>
      </c>
      <c r="D770" s="142">
        <v>0</v>
      </c>
      <c r="E770" s="11"/>
      <c r="F770" s="142" t="s">
        <v>1859</v>
      </c>
      <c r="G770" t="str">
        <f t="shared" si="11"/>
        <v>March</v>
      </c>
      <c r="H770" s="182"/>
      <c r="I770" s="182"/>
      <c r="J770" s="182"/>
      <c r="K770" s="97"/>
    </row>
    <row r="771" spans="1:11">
      <c r="A771" s="75" t="s">
        <v>367</v>
      </c>
      <c r="B771" s="87" t="s">
        <v>1344</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996</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1344</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1364</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1344</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1364</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1364</v>
      </c>
      <c r="C811" s="23">
        <v>45750</v>
      </c>
      <c r="D811" s="88">
        <v>1328</v>
      </c>
      <c r="E811" s="11"/>
      <c r="F811" s="11" t="s">
        <v>1868</v>
      </c>
      <c r="G811" t="str">
        <f t="shared" si="12"/>
        <v>April</v>
      </c>
    </row>
    <row r="812" spans="1:11">
      <c r="A812" s="75" t="s">
        <v>430</v>
      </c>
      <c r="B812" s="175" t="s">
        <v>1111</v>
      </c>
      <c r="C812" s="238">
        <v>45750</v>
      </c>
      <c r="D812" s="11">
        <v>313</v>
      </c>
      <c r="E812" s="11"/>
      <c r="F812" s="11" t="s">
        <v>1869</v>
      </c>
      <c r="G812" t="str">
        <f t="shared" si="12"/>
        <v>April</v>
      </c>
    </row>
    <row r="813" spans="1:11">
      <c r="A813" s="232" t="s">
        <v>324</v>
      </c>
      <c r="B813" s="232" t="s">
        <v>996</v>
      </c>
      <c r="C813" s="23">
        <v>45750</v>
      </c>
      <c r="D813" s="11">
        <v>344</v>
      </c>
      <c r="E813" s="11"/>
      <c r="F813" s="11" t="s">
        <v>1870</v>
      </c>
      <c r="G813" t="str">
        <f t="shared" si="12"/>
        <v>April</v>
      </c>
    </row>
    <row r="814" spans="1:11">
      <c r="A814" s="234" t="s">
        <v>396</v>
      </c>
      <c r="B814" s="234" t="s">
        <v>996</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1874</v>
      </c>
      <c r="G822" t="str">
        <f t="shared" si="12"/>
        <v>April</v>
      </c>
    </row>
    <row r="823" spans="1:7">
      <c r="A823" s="232" t="s">
        <v>297</v>
      </c>
      <c r="B823" s="269" t="s">
        <v>1344</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1364</v>
      </c>
      <c r="C827" s="23">
        <v>45751</v>
      </c>
      <c r="D827" s="11">
        <v>397</v>
      </c>
      <c r="E827" s="11"/>
      <c r="F827" s="11" t="s">
        <v>1877</v>
      </c>
      <c r="G827" t="str">
        <f t="shared" si="12"/>
        <v>April</v>
      </c>
    </row>
    <row r="828" spans="1:7">
      <c r="A828" s="234" t="s">
        <v>394</v>
      </c>
      <c r="B828" s="234" t="s">
        <v>996</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996</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996</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1344</v>
      </c>
      <c r="C860" s="23">
        <v>45756</v>
      </c>
      <c r="D860" s="88">
        <v>1376</v>
      </c>
      <c r="E860" s="11"/>
      <c r="F860" s="11" t="s">
        <v>1887</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1888</v>
      </c>
      <c r="G871" t="str">
        <f t="shared" si="13"/>
        <v>April</v>
      </c>
    </row>
    <row r="872" spans="1:7">
      <c r="A872" s="234" t="s">
        <v>361</v>
      </c>
      <c r="B872" s="234" t="s">
        <v>1353</v>
      </c>
      <c r="C872" s="23">
        <v>45757</v>
      </c>
      <c r="D872" s="11">
        <v>711</v>
      </c>
      <c r="E872" s="11"/>
      <c r="F872" s="11" t="s">
        <v>1889</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1892</v>
      </c>
      <c r="G878" t="str">
        <f t="shared" si="13"/>
        <v>April</v>
      </c>
    </row>
    <row r="879" spans="1:7">
      <c r="A879" s="75" t="s">
        <v>361</v>
      </c>
      <c r="B879" s="175" t="s">
        <v>1111</v>
      </c>
      <c r="C879" s="238">
        <v>45758</v>
      </c>
      <c r="D879" s="11">
        <v>695</v>
      </c>
      <c r="E879" s="11"/>
      <c r="F879" s="11" t="s">
        <v>1893</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1894</v>
      </c>
      <c r="G882" t="str">
        <f t="shared" si="13"/>
        <v>April</v>
      </c>
    </row>
    <row r="883" spans="1:7">
      <c r="A883" s="75" t="s">
        <v>424</v>
      </c>
      <c r="B883" s="75" t="s">
        <v>971</v>
      </c>
      <c r="C883" s="23">
        <v>45758</v>
      </c>
      <c r="E883" s="11"/>
      <c r="F883" s="75" t="s">
        <v>1895</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1900</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1724</v>
      </c>
      <c r="G898" t="str">
        <f t="shared" si="13"/>
        <v>April</v>
      </c>
    </row>
    <row r="899" spans="1:7">
      <c r="A899" s="75" t="s">
        <v>339</v>
      </c>
      <c r="B899" s="87" t="s">
        <v>1344</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1111</v>
      </c>
      <c r="C902" s="238">
        <v>45762</v>
      </c>
      <c r="D902" s="88">
        <v>1929</v>
      </c>
      <c r="E902" s="11"/>
      <c r="F902" s="11" t="s">
        <v>1905</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1906</v>
      </c>
      <c r="G905" t="str">
        <f t="shared" si="14"/>
        <v>April</v>
      </c>
    </row>
    <row r="906" spans="1:7">
      <c r="A906" s="75" t="s">
        <v>424</v>
      </c>
      <c r="B906" s="75" t="s">
        <v>971</v>
      </c>
      <c r="C906" s="23">
        <v>45762</v>
      </c>
      <c r="E906" s="11"/>
      <c r="F906" s="75" t="s">
        <v>1906</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996</v>
      </c>
      <c r="C910" s="23">
        <v>45762</v>
      </c>
      <c r="D910" s="88">
        <v>1538</v>
      </c>
      <c r="E910" s="11"/>
      <c r="F910" s="11" t="s">
        <v>1907</v>
      </c>
      <c r="G910" t="str">
        <f t="shared" si="14"/>
        <v>April</v>
      </c>
    </row>
    <row r="911" spans="1:7">
      <c r="A911" s="75" t="s">
        <v>320</v>
      </c>
      <c r="B911" s="87" t="s">
        <v>1344</v>
      </c>
      <c r="C911" s="23">
        <v>45763</v>
      </c>
      <c r="E911" s="11"/>
      <c r="F911" s="75" t="s">
        <v>1908</v>
      </c>
      <c r="G911" t="str">
        <f t="shared" si="14"/>
        <v>April</v>
      </c>
    </row>
    <row r="912" spans="1:7">
      <c r="A912" s="75" t="s">
        <v>328</v>
      </c>
      <c r="B912" s="75" t="s">
        <v>996</v>
      </c>
      <c r="C912" s="23">
        <v>45763</v>
      </c>
      <c r="D912" s="88">
        <v>2713</v>
      </c>
      <c r="E912" s="11"/>
      <c r="F912" s="11" t="s">
        <v>1909</v>
      </c>
      <c r="G912" t="str">
        <f t="shared" si="14"/>
        <v>April</v>
      </c>
    </row>
    <row r="913" spans="1:7">
      <c r="A913" s="75" t="s">
        <v>332</v>
      </c>
      <c r="B913" s="75" t="s">
        <v>1353</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1111</v>
      </c>
      <c r="C916" s="238">
        <v>45763</v>
      </c>
      <c r="D916" s="11">
        <v>876</v>
      </c>
      <c r="E916" s="11"/>
      <c r="F916" s="33" t="s">
        <v>1913</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996</v>
      </c>
      <c r="C925" s="23">
        <v>45764</v>
      </c>
      <c r="D925" s="11">
        <v>862</v>
      </c>
      <c r="E925" s="11"/>
      <c r="F925" s="11" t="s">
        <v>1915</v>
      </c>
      <c r="G925" t="str">
        <f t="shared" si="14"/>
        <v>April</v>
      </c>
    </row>
    <row r="926" spans="1:7">
      <c r="A926" s="232" t="s">
        <v>332</v>
      </c>
      <c r="B926" s="232" t="s">
        <v>1353</v>
      </c>
      <c r="C926" s="23">
        <v>45764</v>
      </c>
      <c r="D926" s="11">
        <v>338</v>
      </c>
      <c r="E926" s="11"/>
      <c r="F926" s="11" t="s">
        <v>1916</v>
      </c>
      <c r="G926" t="str">
        <f t="shared" si="14"/>
        <v>April</v>
      </c>
    </row>
    <row r="927" spans="1:7">
      <c r="A927" s="232" t="s">
        <v>339</v>
      </c>
      <c r="B927" s="87" t="s">
        <v>1344</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1111</v>
      </c>
      <c r="C930" s="238">
        <v>45764</v>
      </c>
      <c r="D930" s="11">
        <v>651</v>
      </c>
      <c r="E930" s="11"/>
      <c r="F930" s="11" t="s">
        <v>1919</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1111</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996</v>
      </c>
      <c r="C937" s="23">
        <v>45765</v>
      </c>
      <c r="D937" s="88">
        <v>1507</v>
      </c>
      <c r="E937" s="11"/>
      <c r="F937" s="33" t="s">
        <v>1921</v>
      </c>
      <c r="G937" t="str">
        <f t="shared" si="14"/>
        <v>April</v>
      </c>
    </row>
    <row r="938" spans="1:7">
      <c r="A938" s="232" t="s">
        <v>332</v>
      </c>
      <c r="B938" s="232" t="s">
        <v>1353</v>
      </c>
      <c r="C938" s="23">
        <v>45765</v>
      </c>
      <c r="D938" s="11">
        <v>26</v>
      </c>
      <c r="E938" s="11"/>
      <c r="F938" s="11" t="s">
        <v>1922</v>
      </c>
      <c r="G938" t="str">
        <f t="shared" si="14"/>
        <v>April</v>
      </c>
    </row>
    <row r="939" spans="1:7">
      <c r="A939" s="232" t="s">
        <v>339</v>
      </c>
      <c r="B939" s="87" t="s">
        <v>1344</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1344</v>
      </c>
      <c r="C942" s="23">
        <v>45765</v>
      </c>
      <c r="D942" s="94">
        <v>706</v>
      </c>
      <c r="E942" s="11"/>
      <c r="F942" s="11" t="s">
        <v>1742</v>
      </c>
      <c r="G942" t="str">
        <f t="shared" si="14"/>
        <v>April</v>
      </c>
    </row>
    <row r="943" spans="1:7">
      <c r="A943" s="233" t="s">
        <v>363</v>
      </c>
      <c r="B943" s="233" t="s">
        <v>1353</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971</v>
      </c>
      <c r="C946" s="23">
        <v>45765</v>
      </c>
      <c r="E946" s="11"/>
      <c r="F946" s="234" t="s">
        <v>1928</v>
      </c>
      <c r="G946" t="str">
        <f t="shared" si="14"/>
        <v>April</v>
      </c>
    </row>
    <row r="947" spans="1:7">
      <c r="A947" s="239" t="s">
        <v>379</v>
      </c>
      <c r="B947" s="239" t="s">
        <v>971</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1931</v>
      </c>
      <c r="G950" t="str">
        <f t="shared" ref="G950:G983" si="15">TEXT(C950,"mmmm")</f>
        <v>April</v>
      </c>
    </row>
    <row r="951" spans="1:7">
      <c r="A951" s="233" t="s">
        <v>332</v>
      </c>
      <c r="B951" s="233" t="s">
        <v>1353</v>
      </c>
      <c r="C951" s="261">
        <v>45768</v>
      </c>
      <c r="E951" s="11"/>
      <c r="F951" s="75" t="s">
        <v>1932</v>
      </c>
      <c r="G951" t="str">
        <f t="shared" si="15"/>
        <v>April</v>
      </c>
    </row>
    <row r="952" spans="1:7">
      <c r="A952" s="75" t="s">
        <v>341</v>
      </c>
      <c r="B952" s="87" t="s">
        <v>1344</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1111</v>
      </c>
      <c r="C957" s="238">
        <v>45768</v>
      </c>
      <c r="F957" s="75" t="s">
        <v>1725</v>
      </c>
      <c r="G957" t="str">
        <f t="shared" si="15"/>
        <v>April</v>
      </c>
    </row>
    <row r="958" spans="1:7">
      <c r="A958" s="232" t="s">
        <v>363</v>
      </c>
      <c r="B958" s="232" t="s">
        <v>1353</v>
      </c>
      <c r="C958" s="23">
        <v>45768</v>
      </c>
      <c r="E958" s="11"/>
      <c r="F958" s="102" t="s">
        <v>1901</v>
      </c>
      <c r="G958" t="str">
        <f t="shared" si="15"/>
        <v>April</v>
      </c>
    </row>
    <row r="959" spans="1:7">
      <c r="A959" s="239" t="s">
        <v>367</v>
      </c>
      <c r="B959" s="75" t="s">
        <v>971</v>
      </c>
      <c r="C959" s="23">
        <v>45768</v>
      </c>
      <c r="E959" s="11"/>
      <c r="F959" s="239" t="s">
        <v>1928</v>
      </c>
      <c r="G959" t="str">
        <f t="shared" si="15"/>
        <v>April</v>
      </c>
    </row>
    <row r="960" spans="1:7">
      <c r="A960" s="555" t="s">
        <v>424</v>
      </c>
      <c r="B960" s="234" t="s">
        <v>971</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1936</v>
      </c>
      <c r="G963" t="str">
        <f t="shared" si="15"/>
        <v>April</v>
      </c>
    </row>
    <row r="964" spans="1:7">
      <c r="A964" s="75" t="s">
        <v>341</v>
      </c>
      <c r="B964" s="87" t="s">
        <v>1344</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1111</v>
      </c>
      <c r="C966" s="247">
        <v>45769</v>
      </c>
      <c r="D966" s="11">
        <v>951</v>
      </c>
      <c r="F966" s="11" t="s">
        <v>1939</v>
      </c>
      <c r="G966" t="str">
        <f t="shared" si="15"/>
        <v>April</v>
      </c>
    </row>
    <row r="967" spans="1:7">
      <c r="A967" s="232" t="s">
        <v>357</v>
      </c>
      <c r="B967" s="232" t="s">
        <v>996</v>
      </c>
      <c r="C967" s="247">
        <v>45769</v>
      </c>
      <c r="D967" s="88">
        <v>1864</v>
      </c>
      <c r="F967" s="11" t="s">
        <v>1940</v>
      </c>
      <c r="G967" t="str">
        <f t="shared" si="15"/>
        <v>April</v>
      </c>
    </row>
    <row r="968" spans="1:7">
      <c r="A968" s="233" t="s">
        <v>363</v>
      </c>
      <c r="B968" s="233" t="s">
        <v>1353</v>
      </c>
      <c r="C968" s="247">
        <v>45769</v>
      </c>
      <c r="F968" s="102" t="s">
        <v>1901</v>
      </c>
      <c r="G968" t="str">
        <f t="shared" si="15"/>
        <v>April</v>
      </c>
    </row>
    <row r="969" spans="1:7">
      <c r="A969" s="75" t="s">
        <v>384</v>
      </c>
      <c r="B969" s="175" t="s">
        <v>1111</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1364</v>
      </c>
      <c r="C976" s="23">
        <v>45770</v>
      </c>
      <c r="D976" s="88">
        <v>2348</v>
      </c>
      <c r="F976" s="11" t="s">
        <v>1946</v>
      </c>
      <c r="G976" t="str">
        <f t="shared" si="15"/>
        <v>April</v>
      </c>
    </row>
    <row r="977" spans="1:7">
      <c r="A977" s="233" t="s">
        <v>332</v>
      </c>
      <c r="B977" s="233" t="s">
        <v>1353</v>
      </c>
      <c r="C977" s="261">
        <v>45770</v>
      </c>
      <c r="F977" s="87" t="s">
        <v>1748</v>
      </c>
      <c r="G977" t="str">
        <f t="shared" si="15"/>
        <v>April</v>
      </c>
    </row>
    <row r="978" spans="1:7">
      <c r="A978" s="75" t="s">
        <v>341</v>
      </c>
      <c r="B978" s="87" t="s">
        <v>1344</v>
      </c>
      <c r="C978" s="23">
        <v>45770</v>
      </c>
      <c r="D978" s="94">
        <v>314</v>
      </c>
      <c r="F978" s="11" t="s">
        <v>1700</v>
      </c>
      <c r="G978" t="str">
        <f t="shared" si="15"/>
        <v>April</v>
      </c>
    </row>
    <row r="979" spans="1:7">
      <c r="A979" s="232" t="s">
        <v>347</v>
      </c>
      <c r="B979" s="232" t="s">
        <v>996</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1364</v>
      </c>
      <c r="C988" s="261">
        <v>45771</v>
      </c>
      <c r="D988" s="88">
        <v>1378</v>
      </c>
      <c r="F988" s="11" t="s">
        <v>1953</v>
      </c>
      <c r="G988" t="str">
        <f t="shared" ref="G988:G1052" si="16">TEXT(C988,"mmmm")</f>
        <v>April</v>
      </c>
    </row>
    <row r="989" spans="1:7">
      <c r="A989" s="75" t="s">
        <v>341</v>
      </c>
      <c r="B989" s="87" t="s">
        <v>1344</v>
      </c>
      <c r="C989" s="23">
        <v>45771</v>
      </c>
      <c r="D989" s="94">
        <v>662</v>
      </c>
      <c r="F989" s="11" t="s">
        <v>1954</v>
      </c>
      <c r="G989" t="str">
        <f t="shared" si="16"/>
        <v>April</v>
      </c>
    </row>
    <row r="990" spans="1:7">
      <c r="A990" s="232" t="s">
        <v>347</v>
      </c>
      <c r="B990" s="232" t="s">
        <v>996</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1111</v>
      </c>
      <c r="C993" s="238">
        <v>45771</v>
      </c>
      <c r="D993" s="88">
        <v>1671</v>
      </c>
      <c r="F993" s="33" t="s">
        <v>1957</v>
      </c>
      <c r="G993" t="str">
        <f t="shared" si="16"/>
        <v>April</v>
      </c>
    </row>
    <row r="994" spans="1:7">
      <c r="A994" s="232" t="s">
        <v>357</v>
      </c>
      <c r="B994" s="232" t="s">
        <v>996</v>
      </c>
      <c r="C994" s="23">
        <v>45771</v>
      </c>
      <c r="D994" s="88">
        <v>1095</v>
      </c>
      <c r="F994" s="33" t="s">
        <v>1958</v>
      </c>
      <c r="G994" t="str">
        <f t="shared" si="16"/>
        <v>April</v>
      </c>
    </row>
    <row r="995" spans="1:7">
      <c r="A995" s="233" t="s">
        <v>363</v>
      </c>
      <c r="B995" s="233" t="s">
        <v>1353</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1364</v>
      </c>
      <c r="C1001" s="261">
        <v>45772</v>
      </c>
      <c r="D1001" s="11">
        <v>726</v>
      </c>
      <c r="F1001" s="11" t="s">
        <v>1963</v>
      </c>
      <c r="G1001" t="str">
        <f t="shared" si="16"/>
        <v>April</v>
      </c>
    </row>
    <row r="1002" spans="1:7">
      <c r="A1002" s="68" t="s">
        <v>341</v>
      </c>
      <c r="B1002" s="87" t="s">
        <v>1344</v>
      </c>
      <c r="C1002" s="23">
        <v>45772</v>
      </c>
      <c r="D1002" s="94">
        <v>728</v>
      </c>
      <c r="F1002" s="11" t="s">
        <v>1964</v>
      </c>
      <c r="G1002" t="str">
        <f t="shared" si="16"/>
        <v>April</v>
      </c>
    </row>
    <row r="1003" spans="1:7">
      <c r="A1003" s="251" t="s">
        <v>345</v>
      </c>
      <c r="B1003" s="232" t="s">
        <v>1364</v>
      </c>
      <c r="C1003" s="268">
        <v>45772</v>
      </c>
      <c r="D1003" s="88">
        <v>1108</v>
      </c>
      <c r="F1003" s="11" t="s">
        <v>1965</v>
      </c>
      <c r="G1003" t="str">
        <f t="shared" si="16"/>
        <v>April</v>
      </c>
    </row>
    <row r="1004" spans="1:7">
      <c r="A1004" s="251" t="s">
        <v>347</v>
      </c>
      <c r="B1004" s="232" t="s">
        <v>996</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1111</v>
      </c>
      <c r="C1006" s="238">
        <v>45772</v>
      </c>
      <c r="D1006" s="11">
        <v>385</v>
      </c>
      <c r="F1006" s="11" t="s">
        <v>1724</v>
      </c>
      <c r="G1006" t="str">
        <f t="shared" si="16"/>
        <v>April</v>
      </c>
    </row>
    <row r="1007" spans="1:7">
      <c r="A1007" s="252" t="s">
        <v>357</v>
      </c>
      <c r="B1007" s="233" t="s">
        <v>996</v>
      </c>
      <c r="C1007" s="23">
        <v>45772</v>
      </c>
      <c r="F1007" s="239" t="s">
        <v>1966</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1364</v>
      </c>
      <c r="C1013" s="261">
        <v>45775</v>
      </c>
      <c r="D1013" s="88">
        <v>1602</v>
      </c>
      <c r="F1013" s="11" t="s">
        <v>1970</v>
      </c>
      <c r="G1013" t="str">
        <f t="shared" si="16"/>
        <v>April</v>
      </c>
    </row>
    <row r="1014" spans="1:7">
      <c r="A1014" s="68" t="s">
        <v>341</v>
      </c>
      <c r="B1014" s="87" t="s">
        <v>1344</v>
      </c>
      <c r="C1014" s="23">
        <v>45775</v>
      </c>
      <c r="D1014" s="94">
        <v>961</v>
      </c>
      <c r="F1014" s="11" t="s">
        <v>1971</v>
      </c>
      <c r="G1014" t="str">
        <f t="shared" si="16"/>
        <v>April</v>
      </c>
    </row>
    <row r="1015" spans="1:7">
      <c r="A1015" s="252" t="s">
        <v>345</v>
      </c>
      <c r="B1015" s="233" t="s">
        <v>1364</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1364</v>
      </c>
      <c r="C1022" s="261">
        <v>45776</v>
      </c>
      <c r="F1022" s="75" t="s">
        <v>1975</v>
      </c>
      <c r="G1022" t="str">
        <f t="shared" si="16"/>
        <v>April</v>
      </c>
    </row>
    <row r="1023" spans="1:7">
      <c r="A1023" s="68" t="s">
        <v>341</v>
      </c>
      <c r="B1023" s="87" t="s">
        <v>1344</v>
      </c>
      <c r="C1023" s="23">
        <v>45776</v>
      </c>
      <c r="D1023" s="94">
        <v>370</v>
      </c>
      <c r="F1023" s="11" t="s">
        <v>1976</v>
      </c>
      <c r="G1023" t="str">
        <f t="shared" si="16"/>
        <v>April</v>
      </c>
    </row>
    <row r="1024" spans="1:7">
      <c r="A1024" s="252" t="s">
        <v>345</v>
      </c>
      <c r="B1024" s="233" t="s">
        <v>1364</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1111</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1111</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1344</v>
      </c>
      <c r="C1037" s="23">
        <v>45777</v>
      </c>
      <c r="D1037" s="94">
        <v>594</v>
      </c>
      <c r="F1037" s="11" t="s">
        <v>1985</v>
      </c>
      <c r="G1037" t="str">
        <f t="shared" si="16"/>
        <v>April</v>
      </c>
    </row>
    <row r="1038" spans="1:7">
      <c r="A1038" s="252" t="s">
        <v>445</v>
      </c>
      <c r="B1038" s="233" t="s">
        <v>1364</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1986</v>
      </c>
    </row>
    <row r="1044" spans="1:7">
      <c r="A1044" s="614" t="s">
        <v>345</v>
      </c>
      <c r="B1044" s="234" t="s">
        <v>1364</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1111</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1364</v>
      </c>
      <c r="C1048" s="23">
        <v>45778</v>
      </c>
      <c r="E1048" s="11"/>
      <c r="F1048" s="75" t="s">
        <v>1986</v>
      </c>
      <c r="G1048" t="str">
        <f t="shared" si="16"/>
        <v>May</v>
      </c>
    </row>
    <row r="1049" spans="1:7">
      <c r="A1049" s="614" t="s">
        <v>445</v>
      </c>
      <c r="B1049" s="234" t="s">
        <v>1364</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1364</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1364</v>
      </c>
      <c r="C1055" s="268">
        <v>45779</v>
      </c>
      <c r="F1055" s="239" t="s">
        <v>1986</v>
      </c>
      <c r="G1055" t="str">
        <f t="shared" si="17"/>
        <v>May</v>
      </c>
    </row>
    <row r="1056" spans="1:7">
      <c r="A1056" s="614" t="s">
        <v>430</v>
      </c>
      <c r="B1056" s="833" t="s">
        <v>1111</v>
      </c>
      <c r="C1056" s="1488">
        <v>45779</v>
      </c>
      <c r="D1056" s="88">
        <v>1367</v>
      </c>
      <c r="F1056" s="11" t="s">
        <v>1995</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1364</v>
      </c>
      <c r="C1061" s="23">
        <v>45782</v>
      </c>
      <c r="D1061" s="11">
        <v>640</v>
      </c>
      <c r="F1061" s="11" t="s">
        <v>1997</v>
      </c>
      <c r="G1061" t="str">
        <f t="shared" si="17"/>
        <v>May</v>
      </c>
    </row>
    <row r="1062" spans="1:7">
      <c r="A1062" s="252" t="s">
        <v>533</v>
      </c>
      <c r="B1062" s="234" t="s">
        <v>1364</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1344</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2005</v>
      </c>
      <c r="G1073" t="str">
        <f t="shared" si="18"/>
        <v>May</v>
      </c>
    </row>
    <row r="1074" spans="1:7">
      <c r="A1074" s="252" t="s">
        <v>533</v>
      </c>
      <c r="B1074" s="234" t="s">
        <v>1364</v>
      </c>
      <c r="C1074" s="23">
        <v>45783</v>
      </c>
      <c r="F1074" s="239" t="s">
        <v>2006</v>
      </c>
      <c r="G1074" t="str">
        <f t="shared" si="18"/>
        <v>May</v>
      </c>
    </row>
    <row r="1075" spans="1:7">
      <c r="A1075" s="68" t="s">
        <v>430</v>
      </c>
      <c r="B1075" s="175" t="s">
        <v>1111</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1364</v>
      </c>
      <c r="C1084" s="23">
        <v>45784</v>
      </c>
      <c r="D1084" s="11">
        <v>127</v>
      </c>
      <c r="F1084" s="11" t="s">
        <v>2012</v>
      </c>
      <c r="G1084" t="str">
        <f>TEXT(C1084,"mmmm")</f>
        <v>May</v>
      </c>
    </row>
    <row r="1085" spans="1:7">
      <c r="A1085" s="251" t="s">
        <v>414</v>
      </c>
      <c r="B1085" s="75" t="s">
        <v>1364</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1111</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1364</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1111</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1986</v>
      </c>
      <c r="G1127" t="str">
        <f t="shared" si="21"/>
        <v>May</v>
      </c>
    </row>
    <row r="1128" spans="1:7">
      <c r="A1128" s="251" t="s">
        <v>402</v>
      </c>
      <c r="B1128" s="857" t="s">
        <v>1111</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1902</v>
      </c>
      <c r="G1135" t="str">
        <f t="shared" si="21"/>
        <v>May</v>
      </c>
    </row>
    <row r="1136" spans="1:7">
      <c r="A1136" s="251" t="s">
        <v>402</v>
      </c>
      <c r="B1136" s="857" t="s">
        <v>1111</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1111</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1111</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1111</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1111</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1111</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1111</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1111</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1111</v>
      </c>
      <c r="C1216" s="238">
        <v>45812</v>
      </c>
      <c r="D1216" s="11">
        <v>83</v>
      </c>
      <c r="G1216" t="s">
        <v>2066</v>
      </c>
    </row>
    <row r="1217" spans="1:7">
      <c r="A1217" s="75" t="s">
        <v>410</v>
      </c>
      <c r="B1217" s="175" t="s">
        <v>1111</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1111</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1111</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1111</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1111</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1111</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1111</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1111</v>
      </c>
      <c r="C1289" s="238">
        <v>45834</v>
      </c>
      <c r="F1289" s="244" t="s">
        <v>2092</v>
      </c>
      <c r="G1289" t="s">
        <v>2066</v>
      </c>
    </row>
    <row r="1290" spans="1:7">
      <c r="A1290" s="75" t="s">
        <v>285</v>
      </c>
      <c r="B1290" s="175" t="s">
        <v>1111</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976</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1111</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976</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976</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976</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976</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976</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976</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1111</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976</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1111</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976</v>
      </c>
      <c r="C1361" s="23">
        <v>45860</v>
      </c>
      <c r="D1361" s="11">
        <v>318</v>
      </c>
      <c r="G1361" t="s">
        <v>2099</v>
      </c>
    </row>
    <row r="1362" spans="1:7">
      <c r="A1362" s="295" t="s">
        <v>1649</v>
      </c>
      <c r="B1362" s="585" t="s">
        <v>976</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1111</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976</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1111</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976</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976</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1111</v>
      </c>
      <c r="C1391" s="238">
        <v>45866</v>
      </c>
      <c r="D1391" s="88">
        <v>1181</v>
      </c>
      <c r="G1391" t="s">
        <v>2099</v>
      </c>
    </row>
    <row r="1392" spans="1:7">
      <c r="A1392" s="867" t="s">
        <v>133</v>
      </c>
      <c r="B1392" s="865" t="s">
        <v>976</v>
      </c>
      <c r="C1392" s="23">
        <v>45866</v>
      </c>
      <c r="D1392" s="11">
        <v>345</v>
      </c>
      <c r="G1392" t="s">
        <v>2099</v>
      </c>
    </row>
    <row r="1393" spans="1:7">
      <c r="A1393" s="477" t="s">
        <v>175</v>
      </c>
      <c r="B1393" s="175" t="s">
        <v>1111</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1111</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976</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1111</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976</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976</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976</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976</v>
      </c>
      <c r="C1418" s="23">
        <v>45875</v>
      </c>
      <c r="D1418" s="11">
        <v>840</v>
      </c>
      <c r="G1418" t="s">
        <v>2136</v>
      </c>
    </row>
    <row r="1419" spans="1:7">
      <c r="A1419" s="75" t="s">
        <v>126</v>
      </c>
      <c r="B1419" s="419" t="s">
        <v>976</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976</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976</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976</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976</v>
      </c>
      <c r="C1435" s="23">
        <v>45881</v>
      </c>
      <c r="D1435" s="11">
        <v>319</v>
      </c>
      <c r="G1435" t="s">
        <v>2136</v>
      </c>
    </row>
    <row r="1436" spans="1:7">
      <c r="A1436" s="420" t="s">
        <v>158</v>
      </c>
      <c r="B1436" s="239" t="s">
        <v>976</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976</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976</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976</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976</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976</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976</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1111</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976</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1111</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976</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1111</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976</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1111</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976</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1111</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976</v>
      </c>
      <c r="C1505" s="23">
        <v>45895</v>
      </c>
      <c r="F1505" s="11" t="s">
        <v>1846</v>
      </c>
      <c r="G1505" t="s">
        <v>2136</v>
      </c>
    </row>
    <row r="1506" spans="1:7">
      <c r="A1506" s="346" t="s">
        <v>232</v>
      </c>
      <c r="B1506" s="175" t="s">
        <v>1111</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976</v>
      </c>
      <c r="C1512" s="23">
        <v>45896</v>
      </c>
      <c r="D1512" s="11">
        <v>358</v>
      </c>
      <c r="F1512" s="11" t="s">
        <v>2164</v>
      </c>
      <c r="G1512" t="s">
        <v>2136</v>
      </c>
    </row>
    <row r="1513" spans="1:7">
      <c r="A1513" s="843" t="s">
        <v>133</v>
      </c>
      <c r="B1513" s="234" t="s">
        <v>976</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976</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976</v>
      </c>
      <c r="C1520" s="23">
        <v>45897</v>
      </c>
      <c r="F1520" s="239" t="s">
        <v>1901</v>
      </c>
      <c r="G1520" t="s">
        <v>2136</v>
      </c>
    </row>
    <row r="1521" spans="1:7">
      <c r="A1521" s="840" t="s">
        <v>133</v>
      </c>
      <c r="B1521" s="272" t="s">
        <v>976</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1111</v>
      </c>
      <c r="C1523" s="238">
        <v>45898</v>
      </c>
      <c r="D1523" s="88">
        <v>1131</v>
      </c>
      <c r="G1523" t="s">
        <v>2136</v>
      </c>
    </row>
    <row r="1524" spans="1:7">
      <c r="A1524" s="890" t="s">
        <v>133</v>
      </c>
      <c r="B1524" s="555" t="s">
        <v>976</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976</v>
      </c>
      <c r="C1526" s="23">
        <v>45898</v>
      </c>
      <c r="E1526" s="249">
        <v>8378</v>
      </c>
      <c r="F1526" s="11" t="s">
        <v>2170</v>
      </c>
      <c r="G1526" t="s">
        <v>2136</v>
      </c>
    </row>
    <row r="1527" spans="1:7" ht="15.75">
      <c r="A1527" s="75" t="s">
        <v>1207</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976</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1207</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1111</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976</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1207</v>
      </c>
      <c r="B1543" s="102" t="s">
        <v>58</v>
      </c>
      <c r="C1543" s="23">
        <v>45904</v>
      </c>
      <c r="D1543" s="88">
        <v>1549</v>
      </c>
      <c r="F1543" s="11" t="s">
        <v>2184</v>
      </c>
      <c r="G1543" t="s">
        <v>2172</v>
      </c>
    </row>
    <row r="1544" spans="1:7">
      <c r="A1544" s="551" t="s">
        <v>1110</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1110</v>
      </c>
      <c r="B1552" s="175" t="s">
        <v>1111</v>
      </c>
      <c r="C1552" s="238">
        <v>45908</v>
      </c>
      <c r="D1552" s="11">
        <v>254</v>
      </c>
      <c r="F1552" s="11" t="s">
        <v>2189</v>
      </c>
      <c r="G1552" t="s">
        <v>2172</v>
      </c>
    </row>
    <row r="1553" spans="1:7">
      <c r="A1553" s="877" t="s">
        <v>1651</v>
      </c>
      <c r="B1553" s="872" t="s">
        <v>58</v>
      </c>
      <c r="C1553" s="23">
        <v>45908</v>
      </c>
      <c r="D1553" s="88">
        <v>2498</v>
      </c>
      <c r="G1553" t="s">
        <v>2172</v>
      </c>
    </row>
    <row r="1554" spans="1:7">
      <c r="A1554" s="81" t="s">
        <v>1207</v>
      </c>
      <c r="B1554" s="844" t="s">
        <v>58</v>
      </c>
      <c r="C1554" s="23">
        <v>45908</v>
      </c>
      <c r="D1554" s="11">
        <v>918</v>
      </c>
      <c r="F1554" s="11" t="s">
        <v>2190</v>
      </c>
      <c r="G1554" t="s">
        <v>2172</v>
      </c>
    </row>
    <row r="1555" spans="1:7">
      <c r="A1555" s="346" t="s">
        <v>1110</v>
      </c>
      <c r="B1555" s="175" t="s">
        <v>1111</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1110</v>
      </c>
      <c r="B1559" s="175" t="s">
        <v>1111</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1151</v>
      </c>
      <c r="B1562" s="872" t="s">
        <v>58</v>
      </c>
      <c r="C1562" s="23">
        <v>45910</v>
      </c>
      <c r="D1562" s="11">
        <v>740</v>
      </c>
      <c r="F1562" s="11" t="s">
        <v>2194</v>
      </c>
      <c r="G1562" t="s">
        <v>2172</v>
      </c>
    </row>
    <row r="1563" spans="1:7">
      <c r="A1563" s="485" t="s">
        <v>958</v>
      </c>
      <c r="B1563" s="624" t="s">
        <v>959</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1111</v>
      </c>
      <c r="C1566" s="238">
        <v>45911</v>
      </c>
      <c r="D1566" s="11">
        <v>279</v>
      </c>
      <c r="F1566" s="11" t="s">
        <v>2195</v>
      </c>
      <c r="G1566" t="s">
        <v>2172</v>
      </c>
    </row>
    <row r="1567" spans="1:7">
      <c r="A1567" s="37" t="s">
        <v>532</v>
      </c>
      <c r="B1567" s="175" t="s">
        <v>1111</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958</v>
      </c>
      <c r="B1570" s="839" t="s">
        <v>959</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958</v>
      </c>
      <c r="B1574" s="839" t="s">
        <v>959</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1151</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958</v>
      </c>
      <c r="B1579" s="839" t="s">
        <v>959</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1151</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1115</v>
      </c>
      <c r="B1584" s="874" t="s">
        <v>58</v>
      </c>
      <c r="C1584" s="23">
        <v>45916</v>
      </c>
      <c r="D1584" s="88">
        <v>1808</v>
      </c>
      <c r="F1584" s="552"/>
      <c r="G1584" t="s">
        <v>2172</v>
      </c>
    </row>
    <row r="1585" spans="1:7">
      <c r="A1585" s="614" t="s">
        <v>958</v>
      </c>
      <c r="B1585" s="295" t="s">
        <v>959</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1151</v>
      </c>
      <c r="B1590" s="557" t="s">
        <v>58</v>
      </c>
      <c r="C1590" s="23">
        <v>45917</v>
      </c>
      <c r="D1590" s="88">
        <v>1250</v>
      </c>
      <c r="F1590" s="552" t="s">
        <v>2200</v>
      </c>
      <c r="G1590" t="s">
        <v>2172</v>
      </c>
    </row>
    <row r="1591" spans="1:7">
      <c r="A1591" s="75" t="s">
        <v>1110</v>
      </c>
      <c r="B1591" s="175" t="s">
        <v>1111</v>
      </c>
      <c r="C1591" s="238">
        <v>45917</v>
      </c>
      <c r="D1591" s="11">
        <v>250</v>
      </c>
      <c r="F1591" s="552" t="s">
        <v>2201</v>
      </c>
      <c r="G1591" t="s">
        <v>2172</v>
      </c>
    </row>
    <row r="1592" spans="1:7">
      <c r="A1592" s="232" t="s">
        <v>1115</v>
      </c>
      <c r="B1592" s="556" t="s">
        <v>58</v>
      </c>
      <c r="C1592" s="23">
        <v>45917</v>
      </c>
      <c r="F1592" s="552" t="s">
        <v>2202</v>
      </c>
      <c r="G1592" t="s">
        <v>2172</v>
      </c>
    </row>
    <row r="1593" spans="1:7">
      <c r="A1593" s="68" t="s">
        <v>958</v>
      </c>
      <c r="B1593" s="75" t="s">
        <v>959</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1151</v>
      </c>
      <c r="B1599" s="874" t="s">
        <v>58</v>
      </c>
      <c r="C1599" s="23">
        <v>45918</v>
      </c>
      <c r="D1599" s="11">
        <v>361</v>
      </c>
      <c r="F1599" s="552" t="s">
        <v>2205</v>
      </c>
      <c r="G1599" t="s">
        <v>2172</v>
      </c>
    </row>
    <row r="1600" spans="1:7">
      <c r="A1600" s="27" t="s">
        <v>1115</v>
      </c>
      <c r="B1600" s="505" t="s">
        <v>58</v>
      </c>
      <c r="C1600" s="23">
        <v>45918</v>
      </c>
      <c r="D1600" s="88">
        <v>1204</v>
      </c>
      <c r="F1600" s="552" t="s">
        <v>2206</v>
      </c>
      <c r="G1600" t="s">
        <v>2172</v>
      </c>
    </row>
    <row r="1601" spans="1:7">
      <c r="A1601" s="27" t="s">
        <v>1117</v>
      </c>
      <c r="B1601" s="505" t="s">
        <v>58</v>
      </c>
      <c r="C1601" s="23">
        <v>45918</v>
      </c>
      <c r="D1601" s="88">
        <v>562</v>
      </c>
      <c r="F1601" s="552"/>
      <c r="G1601" t="s">
        <v>2172</v>
      </c>
    </row>
    <row r="1602" spans="1:7">
      <c r="A1602" s="27" t="s">
        <v>1143</v>
      </c>
      <c r="B1602" s="505" t="s">
        <v>58</v>
      </c>
      <c r="C1602" s="23">
        <v>45918</v>
      </c>
      <c r="D1602" s="88">
        <v>754</v>
      </c>
      <c r="F1602" s="552" t="s">
        <v>2207</v>
      </c>
      <c r="G1602" t="s">
        <v>2172</v>
      </c>
    </row>
    <row r="1603" spans="1:7">
      <c r="A1603" s="68" t="s">
        <v>958</v>
      </c>
      <c r="B1603" s="177" t="s">
        <v>959</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958</v>
      </c>
      <c r="B1608" s="316" t="s">
        <v>959</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1291</v>
      </c>
      <c r="C1612" s="23">
        <v>45922</v>
      </c>
      <c r="D1612" s="11">
        <v>329</v>
      </c>
      <c r="F1612" s="552"/>
      <c r="G1612" t="s">
        <v>2172</v>
      </c>
    </row>
    <row r="1613" spans="1:7">
      <c r="A1613" s="232" t="s">
        <v>1117</v>
      </c>
      <c r="B1613" s="556" t="s">
        <v>58</v>
      </c>
      <c r="C1613" s="23">
        <v>45922</v>
      </c>
      <c r="D1613" s="11">
        <v>978</v>
      </c>
      <c r="F1613" s="552" t="s">
        <v>2210</v>
      </c>
      <c r="G1613" t="s">
        <v>2172</v>
      </c>
    </row>
    <row r="1614" spans="1:7">
      <c r="A1614" s="233" t="s">
        <v>1143</v>
      </c>
      <c r="B1614" s="557" t="s">
        <v>58</v>
      </c>
      <c r="C1614" s="23">
        <v>45922</v>
      </c>
      <c r="D1614" s="11">
        <v>1285</v>
      </c>
      <c r="F1614" s="552" t="s">
        <v>2211</v>
      </c>
      <c r="G1614" t="s">
        <v>2172</v>
      </c>
    </row>
    <row r="1615" spans="1:7" ht="15.75">
      <c r="A1615" s="75" t="s">
        <v>1241</v>
      </c>
      <c r="B1615" s="174" t="s">
        <v>1619</v>
      </c>
      <c r="C1615" s="238">
        <v>45922</v>
      </c>
      <c r="D1615" s="11">
        <v>335</v>
      </c>
      <c r="F1615" s="552" t="s">
        <v>2059</v>
      </c>
      <c r="G1615" t="s">
        <v>2172</v>
      </c>
    </row>
    <row r="1616" spans="1:7">
      <c r="A1616" s="251" t="s">
        <v>958</v>
      </c>
      <c r="B1616" s="232" t="s">
        <v>959</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1291</v>
      </c>
      <c r="C1621" s="23">
        <v>45923</v>
      </c>
      <c r="D1621" s="11">
        <v>427</v>
      </c>
      <c r="F1621" s="27"/>
      <c r="G1621" t="s">
        <v>2172</v>
      </c>
    </row>
    <row r="1622" spans="1:7">
      <c r="A1622" s="27" t="s">
        <v>1117</v>
      </c>
      <c r="B1622" s="560" t="s">
        <v>58</v>
      </c>
      <c r="C1622" s="23">
        <v>45923</v>
      </c>
      <c r="D1622" s="11">
        <v>675</v>
      </c>
      <c r="F1622" s="27"/>
      <c r="G1622" t="s">
        <v>2172</v>
      </c>
    </row>
    <row r="1623" spans="1:7">
      <c r="A1623" s="81" t="s">
        <v>1126</v>
      </c>
      <c r="B1623" s="845" t="s">
        <v>58</v>
      </c>
      <c r="C1623" s="23">
        <v>45923</v>
      </c>
      <c r="D1623" s="88">
        <v>1231</v>
      </c>
      <c r="F1623" s="27" t="s">
        <v>2215</v>
      </c>
      <c r="G1623" t="s">
        <v>2172</v>
      </c>
    </row>
    <row r="1624" spans="1:7" ht="15.75">
      <c r="A1624" s="671" t="s">
        <v>1241</v>
      </c>
      <c r="B1624" s="174" t="s">
        <v>1619</v>
      </c>
      <c r="C1624" s="238">
        <v>45923</v>
      </c>
      <c r="E1624" s="73">
        <v>335</v>
      </c>
      <c r="F1624" s="27" t="s">
        <v>2216</v>
      </c>
      <c r="G1624" t="s">
        <v>2172</v>
      </c>
    </row>
    <row r="1625" spans="1:7">
      <c r="A1625" s="251" t="s">
        <v>958</v>
      </c>
      <c r="B1625" s="316" t="s">
        <v>959</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1291</v>
      </c>
      <c r="C1630" s="23">
        <v>45924</v>
      </c>
      <c r="D1630" s="11">
        <v>537</v>
      </c>
      <c r="F1630" s="27"/>
      <c r="G1630" t="s">
        <v>2172</v>
      </c>
    </row>
    <row r="1631" spans="1:7">
      <c r="A1631" s="81" t="s">
        <v>1132</v>
      </c>
      <c r="B1631" s="561" t="s">
        <v>58</v>
      </c>
      <c r="C1631" s="261">
        <v>45924</v>
      </c>
      <c r="D1631" s="88">
        <v>1205</v>
      </c>
      <c r="F1631" s="27" t="s">
        <v>2218</v>
      </c>
      <c r="G1631" t="s">
        <v>2172</v>
      </c>
    </row>
    <row r="1632" spans="1:7">
      <c r="A1632" s="81" t="s">
        <v>1126</v>
      </c>
      <c r="B1632" s="330" t="s">
        <v>58</v>
      </c>
      <c r="C1632" s="23">
        <v>45924</v>
      </c>
      <c r="D1632" s="562">
        <v>1538</v>
      </c>
      <c r="F1632" s="27" t="s">
        <v>2219</v>
      </c>
      <c r="G1632" t="s">
        <v>2172</v>
      </c>
    </row>
    <row r="1633" spans="1:7" ht="15.75">
      <c r="A1633" s="671" t="s">
        <v>1074</v>
      </c>
      <c r="B1633" s="174" t="s">
        <v>1619</v>
      </c>
      <c r="C1633" s="238">
        <v>45924</v>
      </c>
      <c r="D1633" s="94">
        <v>240</v>
      </c>
      <c r="F1633" s="27"/>
      <c r="G1633" t="s">
        <v>2172</v>
      </c>
    </row>
    <row r="1634" spans="1:7">
      <c r="A1634" s="1156" t="s">
        <v>1151</v>
      </c>
      <c r="B1634" s="347" t="s">
        <v>58</v>
      </c>
      <c r="C1634" s="23">
        <v>45924</v>
      </c>
      <c r="D1634" s="94"/>
      <c r="F1634" s="262" t="s">
        <v>2220</v>
      </c>
      <c r="G1634" t="s">
        <v>2172</v>
      </c>
    </row>
    <row r="1635" spans="1:7">
      <c r="A1635" s="27" t="s">
        <v>1117</v>
      </c>
      <c r="B1635" s="560" t="s">
        <v>58</v>
      </c>
      <c r="C1635" s="23">
        <v>45924</v>
      </c>
      <c r="D1635" s="94">
        <v>170</v>
      </c>
      <c r="F1635" s="75" t="s">
        <v>2221</v>
      </c>
      <c r="G1635" t="s">
        <v>2172</v>
      </c>
    </row>
    <row r="1636" spans="1:7">
      <c r="A1636" s="251" t="s">
        <v>958</v>
      </c>
      <c r="B1636" s="316" t="s">
        <v>959</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1151</v>
      </c>
      <c r="B1641" s="174" t="s">
        <v>1619</v>
      </c>
      <c r="C1641" s="238">
        <v>45924</v>
      </c>
      <c r="E1641" s="249">
        <v>1837</v>
      </c>
      <c r="F1641" s="27" t="s">
        <v>2223</v>
      </c>
      <c r="G1641" t="s">
        <v>2172</v>
      </c>
    </row>
    <row r="1642" spans="1:7" ht="15.75">
      <c r="A1642" s="75" t="s">
        <v>1115</v>
      </c>
      <c r="B1642" s="174" t="s">
        <v>1619</v>
      </c>
      <c r="C1642" s="238">
        <v>45924</v>
      </c>
      <c r="E1642" s="73">
        <v>731</v>
      </c>
      <c r="F1642" s="27" t="s">
        <v>2223</v>
      </c>
      <c r="G1642" t="s">
        <v>2172</v>
      </c>
    </row>
    <row r="1643" spans="1:7" ht="15.75">
      <c r="A1643" s="75" t="s">
        <v>1117</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1291</v>
      </c>
      <c r="C1646" s="23">
        <v>45925</v>
      </c>
      <c r="D1646" s="11">
        <v>646</v>
      </c>
      <c r="F1646" s="27" t="s">
        <v>1855</v>
      </c>
      <c r="G1646" t="s">
        <v>2172</v>
      </c>
    </row>
    <row r="1647" spans="1:7">
      <c r="A1647" s="27" t="s">
        <v>1132</v>
      </c>
      <c r="B1647" s="560" t="s">
        <v>58</v>
      </c>
      <c r="C1647" s="23">
        <v>45925</v>
      </c>
      <c r="D1647" s="88">
        <v>1000</v>
      </c>
      <c r="F1647" s="4"/>
      <c r="G1647" t="s">
        <v>2172</v>
      </c>
    </row>
    <row r="1648" spans="1:7">
      <c r="A1648" s="81" t="s">
        <v>1126</v>
      </c>
      <c r="B1648" s="845" t="s">
        <v>58</v>
      </c>
      <c r="C1648" s="23">
        <v>45925</v>
      </c>
      <c r="D1648" s="88">
        <v>1377</v>
      </c>
      <c r="F1648" s="27" t="s">
        <v>2224</v>
      </c>
      <c r="G1648" t="s">
        <v>2172</v>
      </c>
    </row>
    <row r="1649" spans="1:7" ht="15.75">
      <c r="A1649" s="671" t="s">
        <v>1074</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958</v>
      </c>
      <c r="B1651" s="177" t="s">
        <v>959</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1291</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959</v>
      </c>
      <c r="C1657" s="23">
        <v>45926</v>
      </c>
      <c r="D1657" s="11">
        <v>300</v>
      </c>
      <c r="G1657" t="s">
        <v>2172</v>
      </c>
    </row>
    <row r="1658" spans="1:7">
      <c r="A1658" s="232" t="s">
        <v>1656</v>
      </c>
      <c r="B1658" s="556" t="s">
        <v>2227</v>
      </c>
      <c r="C1658" s="23">
        <v>45926</v>
      </c>
      <c r="D1658" s="11">
        <v>364</v>
      </c>
      <c r="G1658" t="s">
        <v>2172</v>
      </c>
    </row>
    <row r="1659" spans="1:7">
      <c r="A1659" s="68" t="s">
        <v>958</v>
      </c>
      <c r="B1659" s="75" t="s">
        <v>959</v>
      </c>
      <c r="C1659" s="23">
        <v>45926</v>
      </c>
      <c r="D1659" s="11">
        <v>552</v>
      </c>
      <c r="G1659" t="s">
        <v>2172</v>
      </c>
    </row>
    <row r="1660" spans="1:7">
      <c r="A1660" s="867" t="s">
        <v>1000</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1074</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1126</v>
      </c>
      <c r="B1667" s="555" t="s">
        <v>58</v>
      </c>
      <c r="C1667" s="23">
        <v>45929</v>
      </c>
      <c r="D1667" s="11">
        <v>600</v>
      </c>
      <c r="F1667" s="11" t="s">
        <v>2230</v>
      </c>
      <c r="G1667" t="s">
        <v>2172</v>
      </c>
    </row>
    <row r="1668" spans="1:7">
      <c r="A1668" s="239" t="s">
        <v>1132</v>
      </c>
      <c r="B1668" s="239" t="s">
        <v>58</v>
      </c>
      <c r="C1668" s="23">
        <v>45929</v>
      </c>
      <c r="D1668" s="88">
        <v>1002</v>
      </c>
      <c r="F1668" s="11" t="s">
        <v>2231</v>
      </c>
      <c r="G1668" t="s">
        <v>2172</v>
      </c>
    </row>
    <row r="1669" spans="1:7">
      <c r="A1669" s="68" t="s">
        <v>958</v>
      </c>
      <c r="B1669" s="75" t="s">
        <v>959</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1000</v>
      </c>
      <c r="B1673" s="1213" t="s">
        <v>56</v>
      </c>
      <c r="C1673" s="23">
        <v>45929</v>
      </c>
      <c r="D1673" s="11">
        <v>454</v>
      </c>
      <c r="G1673" t="s">
        <v>2172</v>
      </c>
    </row>
    <row r="1674" spans="1:7">
      <c r="A1674" s="262" t="s">
        <v>1132</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1377</v>
      </c>
      <c r="B1676" s="864" t="s">
        <v>54</v>
      </c>
      <c r="C1676" s="23">
        <v>45930</v>
      </c>
      <c r="D1676" s="88">
        <v>1253</v>
      </c>
      <c r="G1676" t="s">
        <v>2172</v>
      </c>
    </row>
    <row r="1677" spans="1:7">
      <c r="A1677" s="1157" t="s">
        <v>1121</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1143</v>
      </c>
      <c r="B1680" s="174" t="s">
        <v>1619</v>
      </c>
      <c r="C1680" s="238">
        <v>45930</v>
      </c>
      <c r="E1680" s="73">
        <v>536</v>
      </c>
      <c r="G1680" t="s">
        <v>2172</v>
      </c>
    </row>
    <row r="1681" spans="1:7" ht="15.75">
      <c r="A1681" s="27" t="s">
        <v>1126</v>
      </c>
      <c r="B1681" s="174" t="s">
        <v>1619</v>
      </c>
      <c r="C1681" s="238">
        <v>45930</v>
      </c>
      <c r="E1681" s="73">
        <v>886</v>
      </c>
      <c r="G1681" t="s">
        <v>2172</v>
      </c>
    </row>
    <row r="1682" spans="1:7">
      <c r="A1682" s="252" t="s">
        <v>958</v>
      </c>
      <c r="B1682" s="233" t="s">
        <v>959</v>
      </c>
      <c r="C1682" s="23">
        <v>45930</v>
      </c>
      <c r="D1682" s="88">
        <v>1016</v>
      </c>
      <c r="G1682" t="s">
        <v>2172</v>
      </c>
    </row>
    <row r="1683" spans="1:7" ht="15.75">
      <c r="A1683" s="27" t="s">
        <v>1121</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1000</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1377</v>
      </c>
      <c r="B1688" s="864" t="s">
        <v>54</v>
      </c>
      <c r="C1688" s="23">
        <v>45931</v>
      </c>
      <c r="D1688" s="88">
        <v>1351</v>
      </c>
      <c r="G1688" t="s">
        <v>2235</v>
      </c>
    </row>
    <row r="1689" spans="1:7">
      <c r="A1689" s="246" t="s">
        <v>1121</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1167</v>
      </c>
      <c r="B1692" s="555" t="s">
        <v>58</v>
      </c>
      <c r="C1692" s="23">
        <v>45931</v>
      </c>
      <c r="D1692" s="88">
        <v>1118</v>
      </c>
      <c r="G1692" t="s">
        <v>2235</v>
      </c>
    </row>
    <row r="1693" spans="1:7">
      <c r="A1693" s="68" t="s">
        <v>958</v>
      </c>
      <c r="B1693" s="75" t="s">
        <v>959</v>
      </c>
      <c r="C1693" s="23">
        <v>45931</v>
      </c>
      <c r="D1693" s="11">
        <v>312</v>
      </c>
      <c r="G1693" t="s">
        <v>2235</v>
      </c>
    </row>
    <row r="1694" spans="1:7">
      <c r="A1694" s="420" t="s">
        <v>126</v>
      </c>
      <c r="B1694" s="1213" t="s">
        <v>56</v>
      </c>
      <c r="C1694" s="23">
        <v>45931</v>
      </c>
      <c r="D1694" s="11">
        <v>753</v>
      </c>
      <c r="G1694" t="s">
        <v>2235</v>
      </c>
    </row>
    <row r="1695" spans="1:7">
      <c r="A1695" s="233" t="s">
        <v>1000</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1377</v>
      </c>
      <c r="B1697" s="864" t="s">
        <v>54</v>
      </c>
      <c r="C1697" s="23">
        <v>45932</v>
      </c>
      <c r="D1697" s="11">
        <v>443</v>
      </c>
      <c r="F1697" s="11" t="s">
        <v>2237</v>
      </c>
      <c r="G1697" t="s">
        <v>2235</v>
      </c>
    </row>
    <row r="1698" spans="1:7">
      <c r="A1698" s="246" t="s">
        <v>1163</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1167</v>
      </c>
      <c r="B1701" s="555" t="s">
        <v>58</v>
      </c>
      <c r="C1701" s="23">
        <v>45932</v>
      </c>
      <c r="D1701" s="88">
        <v>1472</v>
      </c>
      <c r="F1701" s="11" t="s">
        <v>2193</v>
      </c>
      <c r="G1701" t="s">
        <v>2235</v>
      </c>
    </row>
    <row r="1702" spans="1:7">
      <c r="A1702" s="246" t="s">
        <v>1121</v>
      </c>
      <c r="B1702" s="75" t="s">
        <v>58</v>
      </c>
      <c r="C1702" s="23">
        <v>45932</v>
      </c>
      <c r="D1702" s="88">
        <v>1479</v>
      </c>
      <c r="F1702" s="11" t="s">
        <v>2240</v>
      </c>
      <c r="G1702" t="s">
        <v>2235</v>
      </c>
    </row>
    <row r="1703" spans="1:7">
      <c r="A1703" s="614" t="s">
        <v>958</v>
      </c>
      <c r="B1703" s="234" t="s">
        <v>959</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1000</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1377</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958</v>
      </c>
      <c r="B1713" s="234" t="s">
        <v>959</v>
      </c>
      <c r="C1713" s="23">
        <v>45933</v>
      </c>
      <c r="D1713" s="11">
        <v>617</v>
      </c>
      <c r="G1713" t="s">
        <v>2235</v>
      </c>
    </row>
    <row r="1714" spans="1:7" ht="15.75">
      <c r="A1714" s="75" t="s">
        <v>1655</v>
      </c>
      <c r="B1714" s="174" t="s">
        <v>1619</v>
      </c>
      <c r="C1714" s="238">
        <v>45933</v>
      </c>
      <c r="D1714" s="11">
        <v>486</v>
      </c>
      <c r="G1714" t="s">
        <v>2235</v>
      </c>
    </row>
    <row r="1715" spans="1:7">
      <c r="A1715" s="233" t="s">
        <v>1000</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1377</v>
      </c>
      <c r="B1719" s="864" t="s">
        <v>54</v>
      </c>
      <c r="C1719" s="23">
        <v>45936</v>
      </c>
      <c r="D1719" s="11">
        <v>192</v>
      </c>
      <c r="F1719" s="11" t="s">
        <v>2245</v>
      </c>
      <c r="G1719" t="s">
        <v>2235</v>
      </c>
    </row>
    <row r="1720" spans="1:7">
      <c r="A1720" s="262" t="s">
        <v>1163</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1167</v>
      </c>
      <c r="B1723" s="75" t="s">
        <v>58</v>
      </c>
      <c r="C1723" s="23">
        <v>45936</v>
      </c>
      <c r="D1723" s="88">
        <v>1174</v>
      </c>
      <c r="G1723" t="s">
        <v>2235</v>
      </c>
    </row>
    <row r="1724" spans="1:7">
      <c r="A1724" s="68" t="s">
        <v>958</v>
      </c>
      <c r="B1724" s="75" t="s">
        <v>959</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1000</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1163</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1167</v>
      </c>
      <c r="B1733" s="75" t="s">
        <v>58</v>
      </c>
      <c r="C1733" s="238">
        <v>45937</v>
      </c>
      <c r="D1733" s="88">
        <v>1597</v>
      </c>
      <c r="F1733" s="11" t="s">
        <v>2248</v>
      </c>
      <c r="G1733" t="s">
        <v>2235</v>
      </c>
    </row>
    <row r="1734" spans="1:7">
      <c r="A1734" s="68" t="s">
        <v>958</v>
      </c>
      <c r="B1734" s="75" t="s">
        <v>959</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1000</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1377</v>
      </c>
      <c r="B1740" s="864" t="s">
        <v>54</v>
      </c>
      <c r="C1740" s="23">
        <v>45938</v>
      </c>
      <c r="F1740" s="244" t="s">
        <v>2249</v>
      </c>
      <c r="G1740" t="s">
        <v>2235</v>
      </c>
    </row>
    <row r="1741" spans="1:7">
      <c r="A1741" s="262" t="s">
        <v>634</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1167</v>
      </c>
      <c r="B1743" s="75" t="s">
        <v>58</v>
      </c>
      <c r="C1743" s="23">
        <v>45938</v>
      </c>
      <c r="D1743" s="11">
        <v>308</v>
      </c>
      <c r="F1743" s="11" t="s">
        <v>2251</v>
      </c>
      <c r="G1743" t="s">
        <v>2235</v>
      </c>
    </row>
    <row r="1744" spans="1:7">
      <c r="A1744" s="233" t="s">
        <v>1132</v>
      </c>
      <c r="B1744" s="234" t="s">
        <v>58</v>
      </c>
      <c r="C1744" s="23">
        <v>45938</v>
      </c>
      <c r="D1744" s="11">
        <v>334</v>
      </c>
      <c r="F1744" s="11" t="s">
        <v>2189</v>
      </c>
      <c r="G1744" t="s">
        <v>2235</v>
      </c>
    </row>
    <row r="1745" spans="1:7" ht="15.75">
      <c r="A1745" s="75" t="s">
        <v>1076</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1000</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634</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1167</v>
      </c>
      <c r="B1753" s="330" t="s">
        <v>58</v>
      </c>
      <c r="C1753" s="23">
        <v>45939</v>
      </c>
      <c r="F1753" s="477" t="s">
        <v>122</v>
      </c>
      <c r="G1753" t="s">
        <v>2235</v>
      </c>
    </row>
    <row r="1754" spans="1:7" ht="15.75">
      <c r="A1754" s="27" t="s">
        <v>1076</v>
      </c>
      <c r="B1754" s="174" t="s">
        <v>1619</v>
      </c>
      <c r="C1754" s="238">
        <v>45939</v>
      </c>
      <c r="F1754" s="11" t="s">
        <v>2114</v>
      </c>
      <c r="G1754" t="s">
        <v>2235</v>
      </c>
    </row>
    <row r="1755" spans="1:7">
      <c r="A1755" s="252" t="s">
        <v>958</v>
      </c>
      <c r="B1755" s="839" t="s">
        <v>959</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1000</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1167</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1163</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1507</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634</v>
      </c>
      <c r="B1772" s="232" t="s">
        <v>58</v>
      </c>
      <c r="C1772" s="23">
        <v>45943</v>
      </c>
      <c r="D1772" s="11">
        <v>828</v>
      </c>
      <c r="G1772" t="s">
        <v>2235</v>
      </c>
    </row>
    <row r="1773" spans="1:7">
      <c r="A1773" s="233" t="s">
        <v>1173</v>
      </c>
      <c r="B1773" s="233" t="s">
        <v>58</v>
      </c>
      <c r="C1773" s="23">
        <v>45943</v>
      </c>
      <c r="D1773" s="88">
        <v>1768</v>
      </c>
      <c r="G1773" t="s">
        <v>2235</v>
      </c>
    </row>
    <row r="1774" spans="1:7" ht="15.75">
      <c r="A1774" s="75" t="s">
        <v>1163</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970</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1271</v>
      </c>
      <c r="B1780" s="174" t="s">
        <v>1619</v>
      </c>
      <c r="C1780" s="238">
        <v>45944</v>
      </c>
      <c r="F1780" s="262" t="s">
        <v>2258</v>
      </c>
      <c r="G1780" t="s">
        <v>2235</v>
      </c>
    </row>
    <row r="1781" spans="1:7">
      <c r="A1781" s="272" t="s">
        <v>634</v>
      </c>
      <c r="B1781" s="233" t="s">
        <v>58</v>
      </c>
      <c r="C1781" s="23">
        <v>45944</v>
      </c>
      <c r="D1781" s="11">
        <v>150</v>
      </c>
      <c r="G1781" t="s">
        <v>2235</v>
      </c>
    </row>
    <row r="1782" spans="1:7">
      <c r="A1782" s="75" t="s">
        <v>1173</v>
      </c>
      <c r="B1782" s="75" t="s">
        <v>58</v>
      </c>
      <c r="C1782" s="238">
        <v>45944</v>
      </c>
      <c r="D1782" s="11">
        <v>510</v>
      </c>
      <c r="F1782" s="11" t="s">
        <v>2259</v>
      </c>
      <c r="G1782" t="s">
        <v>2235</v>
      </c>
    </row>
    <row r="1783" spans="1:7">
      <c r="A1783" s="75" t="s">
        <v>1177</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986</v>
      </c>
      <c r="B1786" s="1213" t="s">
        <v>56</v>
      </c>
      <c r="C1786" s="23">
        <v>45944</v>
      </c>
      <c r="D1786" s="11">
        <v>927</v>
      </c>
      <c r="F1786" s="11" t="s">
        <v>2242</v>
      </c>
      <c r="G1786" t="s">
        <v>2235</v>
      </c>
    </row>
    <row r="1787" spans="1:7" ht="15.75">
      <c r="A1787" s="177" t="s">
        <v>970</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1271</v>
      </c>
      <c r="B1790" s="174" t="s">
        <v>1619</v>
      </c>
      <c r="C1790" s="238">
        <v>45945</v>
      </c>
      <c r="D1790" s="11">
        <v>240</v>
      </c>
      <c r="E1790" s="73">
        <v>270</v>
      </c>
      <c r="F1790" s="11" t="s">
        <v>2263</v>
      </c>
      <c r="G1790" t="s">
        <v>2235</v>
      </c>
    </row>
    <row r="1791" spans="1:7">
      <c r="A1791" s="243" t="s">
        <v>1177</v>
      </c>
      <c r="B1791" s="243" t="s">
        <v>58</v>
      </c>
      <c r="C1791" s="23">
        <v>45945</v>
      </c>
      <c r="D1791" s="88">
        <v>1312</v>
      </c>
      <c r="F1791" s="11" t="s">
        <v>2264</v>
      </c>
      <c r="G1791" t="s">
        <v>2235</v>
      </c>
    </row>
    <row r="1792" spans="1:7">
      <c r="A1792" s="243" t="s">
        <v>1165</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958</v>
      </c>
      <c r="B1794" s="174" t="s">
        <v>1619</v>
      </c>
      <c r="C1794" s="238">
        <v>45945</v>
      </c>
      <c r="D1794" s="11">
        <v>986</v>
      </c>
      <c r="G1794" t="s">
        <v>2235</v>
      </c>
    </row>
    <row r="1795" spans="1:7">
      <c r="A1795" s="233" t="s">
        <v>992</v>
      </c>
      <c r="B1795" s="272" t="s">
        <v>2267</v>
      </c>
      <c r="C1795" s="23">
        <v>45945</v>
      </c>
      <c r="D1795" s="88">
        <v>1457</v>
      </c>
      <c r="F1795" s="11" t="s">
        <v>2268</v>
      </c>
      <c r="G1795" t="s">
        <v>2235</v>
      </c>
    </row>
    <row r="1796" spans="1:7">
      <c r="A1796" s="262" t="s">
        <v>986</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1177</v>
      </c>
      <c r="B1800" s="75" t="s">
        <v>58</v>
      </c>
      <c r="C1800" s="238">
        <v>45946</v>
      </c>
      <c r="D1800" s="11">
        <v>359</v>
      </c>
      <c r="F1800" s="11" t="s">
        <v>2271</v>
      </c>
      <c r="G1800" t="s">
        <v>2235</v>
      </c>
    </row>
    <row r="1801" spans="1:7">
      <c r="A1801" s="235" t="s">
        <v>1165</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634</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992</v>
      </c>
      <c r="B1805" s="232" t="s">
        <v>2267</v>
      </c>
      <c r="C1805" s="238">
        <v>45946</v>
      </c>
      <c r="D1805" s="88">
        <v>1142</v>
      </c>
      <c r="F1805" s="11" t="s">
        <v>2273</v>
      </c>
      <c r="G1805" t="s">
        <v>2235</v>
      </c>
    </row>
    <row r="1806" spans="1:7">
      <c r="A1806" s="233" t="s">
        <v>986</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1167</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992</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1165</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992</v>
      </c>
      <c r="B1820" s="243" t="s">
        <v>2267</v>
      </c>
      <c r="C1820" s="23">
        <v>45950</v>
      </c>
      <c r="D1820" s="88">
        <v>1186</v>
      </c>
      <c r="F1820" s="11" t="s">
        <v>2117</v>
      </c>
      <c r="G1820" t="s">
        <v>2235</v>
      </c>
    </row>
    <row r="1821" spans="1:7">
      <c r="A1821" s="555" t="s">
        <v>986</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1177</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1171</v>
      </c>
      <c r="B1826" s="621" t="s">
        <v>58</v>
      </c>
      <c r="C1826" s="23">
        <v>45951</v>
      </c>
      <c r="D1826" s="88">
        <v>1007</v>
      </c>
      <c r="F1826" s="11" t="s">
        <v>2283</v>
      </c>
      <c r="G1826" t="s">
        <v>2235</v>
      </c>
    </row>
    <row r="1827" spans="1:7">
      <c r="A1827" s="250" t="s">
        <v>1205</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992</v>
      </c>
      <c r="B1829" s="250" t="s">
        <v>2267</v>
      </c>
      <c r="C1829" s="23">
        <v>45951</v>
      </c>
      <c r="D1829" s="88">
        <v>1564</v>
      </c>
      <c r="F1829" s="11" t="s">
        <v>2285</v>
      </c>
      <c r="G1829" t="s">
        <v>2235</v>
      </c>
    </row>
    <row r="1830" spans="1:7">
      <c r="A1830" s="11" t="s">
        <v>986</v>
      </c>
      <c r="B1830" s="1213" t="s">
        <v>56</v>
      </c>
      <c r="C1830" s="23">
        <v>45951</v>
      </c>
      <c r="D1830" s="11">
        <v>527</v>
      </c>
      <c r="F1830" s="11" t="s">
        <v>2274</v>
      </c>
      <c r="G1830" t="s">
        <v>2235</v>
      </c>
    </row>
    <row r="1831" spans="1:7">
      <c r="A1831" s="448" t="s">
        <v>1049</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1205</v>
      </c>
      <c r="B1835" s="75" t="s">
        <v>58</v>
      </c>
      <c r="C1835" s="23">
        <v>45952</v>
      </c>
      <c r="D1835" s="88">
        <v>1604</v>
      </c>
      <c r="F1835" s="11" t="s">
        <v>2288</v>
      </c>
      <c r="G1835" t="s">
        <v>2235</v>
      </c>
    </row>
    <row r="1836" spans="1:7">
      <c r="A1836" s="847" t="s">
        <v>1171</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992</v>
      </c>
      <c r="B1838" s="675" t="s">
        <v>2267</v>
      </c>
      <c r="C1838" s="23">
        <v>45952</v>
      </c>
      <c r="D1838" s="88">
        <v>1012</v>
      </c>
      <c r="F1838" s="11" t="s">
        <v>2291</v>
      </c>
      <c r="G1838" t="s">
        <v>2235</v>
      </c>
    </row>
    <row r="1839" spans="1:7">
      <c r="A1839" s="11" t="s">
        <v>986</v>
      </c>
      <c r="B1839" s="1213" t="s">
        <v>56</v>
      </c>
      <c r="C1839" s="23">
        <v>45952</v>
      </c>
      <c r="D1839" s="11">
        <v>553</v>
      </c>
      <c r="G1839" t="s">
        <v>2235</v>
      </c>
    </row>
    <row r="1840" spans="1:7">
      <c r="A1840" s="81" t="s">
        <v>1049</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1205</v>
      </c>
      <c r="B1846" s="75" t="s">
        <v>58</v>
      </c>
      <c r="C1846" s="23">
        <v>45953</v>
      </c>
      <c r="D1846" s="88">
        <v>1268</v>
      </c>
      <c r="F1846" s="11" t="s">
        <v>2295</v>
      </c>
      <c r="G1846" t="s">
        <v>2235</v>
      </c>
    </row>
    <row r="1847" spans="1:7">
      <c r="A1847" s="847" t="s">
        <v>1171</v>
      </c>
      <c r="B1847" s="330" t="s">
        <v>58</v>
      </c>
      <c r="C1847" s="23">
        <v>45953</v>
      </c>
      <c r="D1847" s="88">
        <v>1544</v>
      </c>
      <c r="F1847" s="11" t="s">
        <v>2296</v>
      </c>
      <c r="G1847" t="s">
        <v>2235</v>
      </c>
    </row>
    <row r="1848" spans="1:7" ht="15.75">
      <c r="A1848" s="11" t="s">
        <v>1076</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992</v>
      </c>
      <c r="B1850" s="675" t="s">
        <v>2267</v>
      </c>
      <c r="C1850" s="23">
        <v>45953</v>
      </c>
      <c r="D1850" s="11">
        <v>588</v>
      </c>
      <c r="F1850" s="11" t="s">
        <v>2297</v>
      </c>
      <c r="G1850" t="s">
        <v>2235</v>
      </c>
    </row>
    <row r="1851" spans="1:7">
      <c r="A1851" s="81" t="s">
        <v>1049</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990</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1171</v>
      </c>
      <c r="B1866" s="75" t="s">
        <v>58</v>
      </c>
      <c r="C1866" s="23">
        <v>45957</v>
      </c>
      <c r="D1866" s="11">
        <v>587</v>
      </c>
      <c r="F1866" s="11" t="s">
        <v>2307</v>
      </c>
      <c r="G1866" t="s">
        <v>2235</v>
      </c>
    </row>
    <row r="1867" spans="1:7">
      <c r="A1867" s="625" t="s">
        <v>1205</v>
      </c>
      <c r="B1867" s="314" t="s">
        <v>58</v>
      </c>
      <c r="C1867" s="23">
        <v>45957</v>
      </c>
      <c r="D1867" s="88">
        <v>1310</v>
      </c>
      <c r="F1867" s="11" t="s">
        <v>2308</v>
      </c>
      <c r="G1867" t="s">
        <v>2235</v>
      </c>
    </row>
    <row r="1868" spans="1:7">
      <c r="A1868" s="250" t="s">
        <v>1076</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990</v>
      </c>
      <c r="B1870" s="675" t="s">
        <v>2267</v>
      </c>
      <c r="C1870" s="23">
        <v>45957</v>
      </c>
      <c r="D1870" s="88">
        <v>1323</v>
      </c>
      <c r="F1870" s="11" t="s">
        <v>2309</v>
      </c>
      <c r="G1870" t="s">
        <v>2235</v>
      </c>
    </row>
    <row r="1871" spans="1:7">
      <c r="A1871" s="49" t="s">
        <v>986</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1175</v>
      </c>
      <c r="B1879" s="75" t="s">
        <v>58</v>
      </c>
      <c r="C1879" s="23">
        <v>45958</v>
      </c>
      <c r="D1879" s="88">
        <v>1509</v>
      </c>
      <c r="F1879" s="11" t="s">
        <v>2313</v>
      </c>
      <c r="G1879" t="s">
        <v>2235</v>
      </c>
    </row>
    <row r="1880" spans="1:7">
      <c r="A1880" s="625" t="s">
        <v>1169</v>
      </c>
      <c r="B1880" s="314" t="s">
        <v>58</v>
      </c>
      <c r="C1880" s="23">
        <v>45958</v>
      </c>
      <c r="D1880" s="88">
        <v>1678</v>
      </c>
      <c r="F1880" s="11" t="s">
        <v>2314</v>
      </c>
      <c r="G1880" t="s">
        <v>2235</v>
      </c>
    </row>
    <row r="1881" spans="1:7">
      <c r="A1881" s="847" t="s">
        <v>1171</v>
      </c>
      <c r="B1881" s="330" t="s">
        <v>58</v>
      </c>
      <c r="C1881" s="23">
        <v>45958</v>
      </c>
      <c r="D1881" s="88">
        <v>115</v>
      </c>
      <c r="F1881" s="11" t="s">
        <v>2203</v>
      </c>
      <c r="G1881" t="s">
        <v>2235</v>
      </c>
    </row>
    <row r="1882" spans="1:7" ht="15.75">
      <c r="A1882" s="11" t="s">
        <v>1076</v>
      </c>
      <c r="B1882" s="174" t="s">
        <v>1619</v>
      </c>
      <c r="C1882" s="238">
        <v>45958</v>
      </c>
      <c r="D1882" s="11">
        <v>60</v>
      </c>
      <c r="E1882" s="73">
        <v>886</v>
      </c>
      <c r="F1882" s="11" t="s">
        <v>2315</v>
      </c>
      <c r="G1882" t="s">
        <v>2235</v>
      </c>
    </row>
    <row r="1883" spans="1:7">
      <c r="A1883" s="868" t="s">
        <v>990</v>
      </c>
      <c r="B1883" s="675" t="s">
        <v>2267</v>
      </c>
      <c r="C1883" s="23">
        <v>45958</v>
      </c>
      <c r="D1883" s="88">
        <v>1516</v>
      </c>
      <c r="F1883" s="11" t="s">
        <v>2316</v>
      </c>
      <c r="G1883" t="s">
        <v>2235</v>
      </c>
    </row>
    <row r="1884" spans="1:7">
      <c r="A1884" s="11" t="s">
        <v>986</v>
      </c>
      <c r="B1884" s="1213" t="s">
        <v>56</v>
      </c>
      <c r="C1884" s="23">
        <v>45958</v>
      </c>
      <c r="D1884" s="88">
        <v>1224</v>
      </c>
      <c r="G1884" t="s">
        <v>2235</v>
      </c>
    </row>
    <row r="1885" spans="1:7">
      <c r="A1885" s="49" t="s">
        <v>986</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1175</v>
      </c>
      <c r="B1893" s="246" t="s">
        <v>58</v>
      </c>
      <c r="C1893" s="23">
        <v>45959</v>
      </c>
      <c r="D1893" s="88">
        <v>1087</v>
      </c>
      <c r="F1893" s="11" t="s">
        <v>2322</v>
      </c>
      <c r="G1893" t="s">
        <v>2235</v>
      </c>
    </row>
    <row r="1894" spans="1:7">
      <c r="A1894" s="477" t="s">
        <v>990</v>
      </c>
      <c r="B1894" s="94" t="s">
        <v>2267</v>
      </c>
      <c r="C1894" s="23">
        <v>45959</v>
      </c>
      <c r="D1894" s="11">
        <v>790</v>
      </c>
      <c r="F1894" s="11" t="s">
        <v>2323</v>
      </c>
      <c r="G1894" t="s">
        <v>2235</v>
      </c>
    </row>
    <row r="1895" spans="1:7">
      <c r="A1895" s="11" t="s">
        <v>986</v>
      </c>
      <c r="B1895" s="1213" t="s">
        <v>56</v>
      </c>
      <c r="C1895" s="23">
        <v>45959</v>
      </c>
      <c r="D1895" s="11">
        <v>343</v>
      </c>
      <c r="G1895" t="s">
        <v>2235</v>
      </c>
    </row>
    <row r="1896" spans="1:7">
      <c r="A1896" s="81" t="s">
        <v>978</v>
      </c>
      <c r="B1896" s="1213" t="s">
        <v>56</v>
      </c>
      <c r="C1896" s="23">
        <v>45959</v>
      </c>
      <c r="D1896" s="88">
        <v>3179</v>
      </c>
      <c r="G1896" t="s">
        <v>2235</v>
      </c>
    </row>
    <row r="1897" spans="1:7" ht="15.75">
      <c r="A1897" s="75" t="s">
        <v>958</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1175</v>
      </c>
      <c r="B1904" s="246" t="s">
        <v>58</v>
      </c>
      <c r="C1904" s="23">
        <v>45960</v>
      </c>
      <c r="D1904" s="11">
        <v>777</v>
      </c>
      <c r="F1904" s="11" t="s">
        <v>2331</v>
      </c>
      <c r="G1904" t="s">
        <v>2235</v>
      </c>
    </row>
    <row r="1905" spans="1:7">
      <c r="A1905" s="11" t="s">
        <v>1169</v>
      </c>
      <c r="B1905" s="633" t="s">
        <v>58</v>
      </c>
      <c r="C1905" s="23">
        <v>45960</v>
      </c>
      <c r="D1905" s="11">
        <v>394</v>
      </c>
      <c r="E1905" s="249">
        <v>1275</v>
      </c>
      <c r="F1905" s="11" t="s">
        <v>2332</v>
      </c>
      <c r="G1905" t="s">
        <v>2235</v>
      </c>
    </row>
    <row r="1906" spans="1:7">
      <c r="A1906" s="848" t="s">
        <v>1267</v>
      </c>
      <c r="B1906" s="250" t="s">
        <v>58</v>
      </c>
      <c r="C1906" s="23">
        <v>45960</v>
      </c>
      <c r="D1906" s="11">
        <v>978</v>
      </c>
      <c r="G1906" t="s">
        <v>2235</v>
      </c>
    </row>
    <row r="1907" spans="1:7" ht="15.75">
      <c r="A1907" s="11" t="s">
        <v>1280</v>
      </c>
      <c r="B1907" s="174" t="s">
        <v>1619</v>
      </c>
      <c r="C1907" s="238">
        <v>45960</v>
      </c>
      <c r="D1907" s="11">
        <v>502</v>
      </c>
      <c r="E1907" s="134"/>
      <c r="F1907" s="49" t="s">
        <v>2059</v>
      </c>
      <c r="G1907" t="s">
        <v>2235</v>
      </c>
    </row>
    <row r="1908" spans="1:7" ht="15.75">
      <c r="A1908" s="11" t="s">
        <v>1171</v>
      </c>
      <c r="B1908" s="174" t="s">
        <v>1619</v>
      </c>
      <c r="C1908" s="238">
        <v>45960</v>
      </c>
      <c r="D1908" s="73"/>
      <c r="E1908" s="11">
        <v>669</v>
      </c>
      <c r="G1908" t="s">
        <v>2235</v>
      </c>
    </row>
    <row r="1909" spans="1:7">
      <c r="A1909" s="102" t="s">
        <v>1173</v>
      </c>
      <c r="B1909" s="102" t="s">
        <v>58</v>
      </c>
      <c r="C1909" s="23">
        <v>45960</v>
      </c>
      <c r="D1909" s="73"/>
      <c r="E1909" s="11"/>
      <c r="F1909" s="87" t="s">
        <v>2333</v>
      </c>
      <c r="G1909" t="s">
        <v>2235</v>
      </c>
    </row>
    <row r="1910" spans="1:7">
      <c r="A1910" s="11" t="s">
        <v>986</v>
      </c>
      <c r="B1910" s="1213" t="s">
        <v>56</v>
      </c>
      <c r="C1910" s="23">
        <v>45960</v>
      </c>
      <c r="E1910" s="181"/>
      <c r="F1910" s="75" t="s">
        <v>1725</v>
      </c>
      <c r="G1910" t="s">
        <v>2235</v>
      </c>
    </row>
    <row r="1911" spans="1:7">
      <c r="A1911" s="477" t="s">
        <v>990</v>
      </c>
      <c r="B1911" s="94" t="s">
        <v>2267</v>
      </c>
      <c r="C1911" s="23">
        <v>45960</v>
      </c>
      <c r="D1911" s="11">
        <v>930</v>
      </c>
      <c r="F1911" s="11" t="s">
        <v>2239</v>
      </c>
      <c r="G1911" t="s">
        <v>2235</v>
      </c>
    </row>
    <row r="1912" spans="1:7">
      <c r="A1912" s="295" t="s">
        <v>980</v>
      </c>
      <c r="B1912" s="585" t="s">
        <v>2334</v>
      </c>
      <c r="C1912" s="23">
        <v>45960</v>
      </c>
      <c r="D1912" s="11">
        <v>346</v>
      </c>
      <c r="G1912" t="s">
        <v>2235</v>
      </c>
    </row>
    <row r="1913" spans="1:7" ht="15.75">
      <c r="A1913" s="177" t="s">
        <v>958</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1175</v>
      </c>
      <c r="B1920" s="234" t="s">
        <v>58</v>
      </c>
      <c r="C1920" s="23">
        <v>45961</v>
      </c>
      <c r="F1920" s="27" t="s">
        <v>2338</v>
      </c>
      <c r="G1920" t="s">
        <v>2235</v>
      </c>
    </row>
    <row r="1921" spans="1:7" ht="15.75">
      <c r="A1921" s="11" t="s">
        <v>1175</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990</v>
      </c>
      <c r="B1923" s="675" t="s">
        <v>2267</v>
      </c>
      <c r="C1923" s="23">
        <v>45961</v>
      </c>
      <c r="D1923" s="11">
        <v>408</v>
      </c>
      <c r="F1923" s="11" t="s">
        <v>2339</v>
      </c>
      <c r="G1923" t="s">
        <v>2235</v>
      </c>
    </row>
    <row r="1924" spans="1:7">
      <c r="A1924" s="11" t="s">
        <v>980</v>
      </c>
      <c r="B1924" s="246" t="s">
        <v>2340</v>
      </c>
      <c r="C1924" s="23">
        <v>45961</v>
      </c>
      <c r="F1924" s="248" t="s">
        <v>1901</v>
      </c>
      <c r="G1924" t="s">
        <v>2235</v>
      </c>
    </row>
    <row r="1925" spans="1:7">
      <c r="A1925" s="295" t="s">
        <v>1049</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1267</v>
      </c>
      <c r="B1928" s="273" t="s">
        <v>58</v>
      </c>
      <c r="C1928" s="23">
        <v>45964</v>
      </c>
      <c r="D1928" s="88">
        <v>1420</v>
      </c>
      <c r="F1928" s="11" t="s">
        <v>2064</v>
      </c>
      <c r="G1928" t="s">
        <v>2341</v>
      </c>
    </row>
    <row r="1929" spans="1:7">
      <c r="A1929" s="270" t="s">
        <v>1205</v>
      </c>
      <c r="B1929" s="273" t="s">
        <v>58</v>
      </c>
      <c r="C1929" s="23">
        <v>45964</v>
      </c>
      <c r="D1929" s="11">
        <v>701</v>
      </c>
      <c r="F1929" s="11" t="s">
        <v>2181</v>
      </c>
      <c r="G1929" t="s">
        <v>2341</v>
      </c>
    </row>
    <row r="1930" spans="1:7">
      <c r="A1930" s="75" t="s">
        <v>1183</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1280</v>
      </c>
      <c r="B1932" s="174" t="s">
        <v>1619</v>
      </c>
      <c r="C1932" s="238">
        <v>45964</v>
      </c>
      <c r="D1932" s="11">
        <v>259</v>
      </c>
      <c r="G1932" t="s">
        <v>2341</v>
      </c>
    </row>
    <row r="1933" spans="1:7">
      <c r="A1933" s="232" t="s">
        <v>1049</v>
      </c>
      <c r="B1933" s="273" t="s">
        <v>2267</v>
      </c>
      <c r="C1933" s="23">
        <v>45964</v>
      </c>
      <c r="D1933" s="11">
        <v>463</v>
      </c>
      <c r="G1933" t="s">
        <v>2341</v>
      </c>
    </row>
    <row r="1934" spans="1:7">
      <c r="A1934" s="233" t="s">
        <v>978</v>
      </c>
      <c r="B1934" s="1213" t="s">
        <v>56</v>
      </c>
      <c r="C1934" s="23">
        <v>45964</v>
      </c>
      <c r="D1934" s="11">
        <v>882</v>
      </c>
      <c r="F1934" s="11" t="s">
        <v>2343</v>
      </c>
      <c r="G1934" t="s">
        <v>2341</v>
      </c>
    </row>
    <row r="1935" spans="1:7" ht="15.75">
      <c r="A1935" s="75" t="s">
        <v>958</v>
      </c>
      <c r="B1935" s="174" t="s">
        <v>1619</v>
      </c>
      <c r="C1935" s="238">
        <v>45964</v>
      </c>
      <c r="F1935" s="11" t="s">
        <v>2088</v>
      </c>
      <c r="G1935" t="s">
        <v>2341</v>
      </c>
    </row>
    <row r="1936" spans="1:7">
      <c r="A1936" s="232" t="s">
        <v>958</v>
      </c>
      <c r="B1936" s="273" t="s">
        <v>2344</v>
      </c>
      <c r="C1936" s="23">
        <v>45964</v>
      </c>
      <c r="E1936" s="249">
        <v>3846</v>
      </c>
      <c r="F1936" s="11" t="s">
        <v>2345</v>
      </c>
      <c r="G1936" t="s">
        <v>2341</v>
      </c>
    </row>
    <row r="1937" spans="1:7">
      <c r="A1937" s="234" t="s">
        <v>958</v>
      </c>
      <c r="B1937" s="272" t="s">
        <v>959</v>
      </c>
      <c r="C1937" s="23">
        <v>45964</v>
      </c>
      <c r="F1937" s="611" t="s">
        <v>2346</v>
      </c>
      <c r="G1937" t="s">
        <v>2341</v>
      </c>
    </row>
    <row r="1938" spans="1:7" ht="15.75">
      <c r="A1938" s="75" t="s">
        <v>1061</v>
      </c>
      <c r="B1938" s="174" t="s">
        <v>1619</v>
      </c>
      <c r="C1938" s="238">
        <v>45964</v>
      </c>
      <c r="D1938" s="11">
        <v>207</v>
      </c>
      <c r="G1938" t="s">
        <v>2341</v>
      </c>
    </row>
    <row r="1939" spans="1:7">
      <c r="A1939" s="233" t="s">
        <v>1419</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1392</v>
      </c>
      <c r="B1942" s="27" t="s">
        <v>60</v>
      </c>
      <c r="C1942" s="238">
        <v>45965</v>
      </c>
      <c r="D1942" s="11">
        <v>363</v>
      </c>
      <c r="G1942" t="s">
        <v>2341</v>
      </c>
    </row>
    <row r="1943" spans="1:7">
      <c r="A1943" s="448" t="s">
        <v>1392</v>
      </c>
      <c r="B1943" s="448" t="s">
        <v>54</v>
      </c>
      <c r="C1943" s="23">
        <v>45965</v>
      </c>
      <c r="D1943" s="11">
        <v>778</v>
      </c>
      <c r="G1943" t="s">
        <v>2341</v>
      </c>
    </row>
    <row r="1944" spans="1:7">
      <c r="A1944" s="81" t="s">
        <v>1392</v>
      </c>
      <c r="B1944" s="11" t="s">
        <v>2227</v>
      </c>
      <c r="C1944" s="23">
        <v>45965</v>
      </c>
      <c r="D1944" s="11">
        <v>550</v>
      </c>
      <c r="G1944" t="s">
        <v>2341</v>
      </c>
    </row>
    <row r="1945" spans="1:7">
      <c r="A1945" s="625" t="s">
        <v>1183</v>
      </c>
      <c r="B1945" s="11" t="s">
        <v>58</v>
      </c>
      <c r="C1945" s="23">
        <v>45965</v>
      </c>
      <c r="D1945" s="88">
        <v>1120</v>
      </c>
      <c r="F1945" s="11" t="s">
        <v>2348</v>
      </c>
      <c r="G1945" t="s">
        <v>2341</v>
      </c>
    </row>
    <row r="1946" spans="1:7">
      <c r="A1946" s="75" t="s">
        <v>1267</v>
      </c>
      <c r="B1946" s="75" t="s">
        <v>58</v>
      </c>
      <c r="C1946" s="23">
        <v>45965</v>
      </c>
      <c r="D1946" s="11">
        <v>990</v>
      </c>
      <c r="F1946" s="11" t="s">
        <v>1765</v>
      </c>
      <c r="G1946" t="s">
        <v>2341</v>
      </c>
    </row>
    <row r="1947" spans="1:7">
      <c r="A1947" s="49" t="s">
        <v>1280</v>
      </c>
      <c r="B1947" s="1174" t="s">
        <v>80</v>
      </c>
      <c r="C1947" s="23">
        <v>45965</v>
      </c>
      <c r="D1947" s="11">
        <v>817</v>
      </c>
      <c r="G1947" t="s">
        <v>2341</v>
      </c>
    </row>
    <row r="1948" spans="1:7" ht="15.75">
      <c r="A1948" s="11" t="s">
        <v>1280</v>
      </c>
      <c r="B1948" s="174" t="s">
        <v>1619</v>
      </c>
      <c r="C1948" s="238">
        <v>45965</v>
      </c>
      <c r="D1948" s="11">
        <v>270</v>
      </c>
      <c r="G1948" t="s">
        <v>2341</v>
      </c>
    </row>
    <row r="1949" spans="1:7">
      <c r="A1949" s="868" t="s">
        <v>1049</v>
      </c>
      <c r="B1949" s="102" t="s">
        <v>2267</v>
      </c>
      <c r="C1949" s="23">
        <v>45965</v>
      </c>
      <c r="D1949" s="11">
        <v>633</v>
      </c>
      <c r="G1949" t="s">
        <v>2341</v>
      </c>
    </row>
    <row r="1950" spans="1:7">
      <c r="A1950" s="11" t="s">
        <v>980</v>
      </c>
      <c r="B1950" s="75" t="s">
        <v>2340</v>
      </c>
      <c r="C1950" s="23">
        <v>45965</v>
      </c>
      <c r="D1950" s="11">
        <v>379</v>
      </c>
      <c r="F1950" s="11" t="s">
        <v>2349</v>
      </c>
      <c r="G1950" t="s">
        <v>2341</v>
      </c>
    </row>
    <row r="1951" spans="1:7">
      <c r="A1951" s="81" t="s">
        <v>978</v>
      </c>
      <c r="B1951" s="1213" t="s">
        <v>56</v>
      </c>
      <c r="C1951" s="23">
        <v>45965</v>
      </c>
      <c r="D1951" s="88">
        <v>1072</v>
      </c>
      <c r="F1951" s="11" t="s">
        <v>2350</v>
      </c>
      <c r="G1951" t="s">
        <v>2341</v>
      </c>
    </row>
    <row r="1952" spans="1:7">
      <c r="A1952" s="662" t="s">
        <v>992</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1419</v>
      </c>
      <c r="B1954" s="102" t="s">
        <v>58</v>
      </c>
      <c r="C1954" s="23">
        <v>45965</v>
      </c>
      <c r="D1954" s="249">
        <v>3910</v>
      </c>
      <c r="E1954" s="11"/>
      <c r="F1954" s="87" t="s">
        <v>2351</v>
      </c>
      <c r="G1954" t="s">
        <v>2341</v>
      </c>
    </row>
    <row r="1955" spans="1:7">
      <c r="A1955" s="295" t="s">
        <v>1425</v>
      </c>
      <c r="B1955" s="49" t="s">
        <v>58</v>
      </c>
      <c r="C1955" s="23">
        <v>45965</v>
      </c>
      <c r="D1955" s="73">
        <v>372</v>
      </c>
      <c r="E1955" s="11"/>
      <c r="F1955" s="87"/>
      <c r="G1955" t="s">
        <v>2341</v>
      </c>
    </row>
    <row r="1956" spans="1:7">
      <c r="A1956" s="75" t="s">
        <v>1392</v>
      </c>
      <c r="B1956" s="75" t="s">
        <v>60</v>
      </c>
      <c r="C1956" s="238">
        <v>45966</v>
      </c>
      <c r="D1956" s="88">
        <v>1113</v>
      </c>
      <c r="E1956" s="181"/>
      <c r="F1956" s="102"/>
      <c r="G1956" t="s">
        <v>2341</v>
      </c>
    </row>
    <row r="1957" spans="1:7">
      <c r="A1957" s="243" t="s">
        <v>1392</v>
      </c>
      <c r="B1957" s="243" t="s">
        <v>54</v>
      </c>
      <c r="C1957" s="23">
        <v>45966</v>
      </c>
      <c r="D1957" s="11">
        <v>885</v>
      </c>
      <c r="G1957" t="s">
        <v>2341</v>
      </c>
    </row>
    <row r="1958" spans="1:7">
      <c r="A1958" s="75" t="s">
        <v>1183</v>
      </c>
      <c r="B1958" s="75" t="s">
        <v>58</v>
      </c>
      <c r="C1958" s="23">
        <v>45966</v>
      </c>
      <c r="D1958" s="88">
        <v>1488</v>
      </c>
      <c r="F1958" s="11" t="s">
        <v>2352</v>
      </c>
      <c r="G1958" t="s">
        <v>2341</v>
      </c>
    </row>
    <row r="1959" spans="1:7">
      <c r="A1959" s="232" t="s">
        <v>1267</v>
      </c>
      <c r="B1959" s="232" t="s">
        <v>58</v>
      </c>
      <c r="C1959" s="23">
        <v>45966</v>
      </c>
      <c r="D1959" s="11">
        <v>549</v>
      </c>
      <c r="F1959" s="11" t="s">
        <v>1786</v>
      </c>
      <c r="G1959" t="s">
        <v>2341</v>
      </c>
    </row>
    <row r="1960" spans="1:7">
      <c r="A1960" s="233" t="s">
        <v>1280</v>
      </c>
      <c r="B1960" s="1174" t="s">
        <v>80</v>
      </c>
      <c r="C1960" s="23">
        <v>45966</v>
      </c>
      <c r="D1960" s="88">
        <v>1377</v>
      </c>
      <c r="G1960" t="s">
        <v>2341</v>
      </c>
    </row>
    <row r="1961" spans="1:7" ht="15.75">
      <c r="A1961" s="75" t="s">
        <v>1280</v>
      </c>
      <c r="B1961" s="174" t="s">
        <v>1619</v>
      </c>
      <c r="C1961" s="238">
        <v>45966</v>
      </c>
      <c r="D1961" s="11">
        <v>829</v>
      </c>
      <c r="G1961" t="s">
        <v>2341</v>
      </c>
    </row>
    <row r="1962" spans="1:7">
      <c r="A1962" s="232" t="s">
        <v>1283</v>
      </c>
      <c r="B1962" s="232" t="s">
        <v>58</v>
      </c>
      <c r="C1962" s="23">
        <v>45966</v>
      </c>
      <c r="D1962" s="88">
        <v>1031</v>
      </c>
      <c r="G1962" t="s">
        <v>2341</v>
      </c>
    </row>
    <row r="1963" spans="1:7">
      <c r="A1963" s="75" t="s">
        <v>1049</v>
      </c>
      <c r="B1963" s="75" t="s">
        <v>2267</v>
      </c>
      <c r="C1963" s="23">
        <v>45966</v>
      </c>
      <c r="D1963" s="11">
        <v>625</v>
      </c>
      <c r="G1963" t="s">
        <v>2341</v>
      </c>
    </row>
    <row r="1964" spans="1:7">
      <c r="A1964" s="232" t="s">
        <v>980</v>
      </c>
      <c r="B1964" s="232" t="s">
        <v>2340</v>
      </c>
      <c r="C1964" s="23">
        <v>45966</v>
      </c>
      <c r="D1964" s="11">
        <v>208</v>
      </c>
      <c r="F1964" s="11" t="s">
        <v>1707</v>
      </c>
      <c r="G1964" t="s">
        <v>2341</v>
      </c>
    </row>
    <row r="1965" spans="1:7">
      <c r="A1965" s="233" t="s">
        <v>978</v>
      </c>
      <c r="B1965" s="1213" t="s">
        <v>56</v>
      </c>
      <c r="C1965" s="23">
        <v>45966</v>
      </c>
      <c r="D1965" s="88">
        <v>1034</v>
      </c>
      <c r="G1965" t="s">
        <v>2341</v>
      </c>
    </row>
    <row r="1966" spans="1:7" ht="15.75">
      <c r="A1966" s="75" t="s">
        <v>970</v>
      </c>
      <c r="B1966" s="174" t="s">
        <v>1619</v>
      </c>
      <c r="C1966" s="238">
        <v>45966</v>
      </c>
      <c r="D1966" s="11">
        <v>150</v>
      </c>
      <c r="G1966" t="s">
        <v>2341</v>
      </c>
    </row>
    <row r="1967" spans="1:7">
      <c r="A1967" s="316" t="s">
        <v>958</v>
      </c>
      <c r="B1967" s="273" t="s">
        <v>2344</v>
      </c>
      <c r="C1967" s="23">
        <v>45966</v>
      </c>
      <c r="E1967" s="643">
        <v>13112</v>
      </c>
      <c r="F1967" s="49" t="s">
        <v>2353</v>
      </c>
      <c r="G1967" t="s">
        <v>2341</v>
      </c>
    </row>
    <row r="1968" spans="1:7">
      <c r="A1968" s="177" t="s">
        <v>1419</v>
      </c>
      <c r="B1968" s="232" t="s">
        <v>58</v>
      </c>
      <c r="C1968" s="23">
        <v>45966</v>
      </c>
      <c r="D1968" s="73">
        <v>346</v>
      </c>
      <c r="E1968" s="88"/>
      <c r="F1968" s="11" t="s">
        <v>2059</v>
      </c>
      <c r="G1968" t="s">
        <v>2341</v>
      </c>
    </row>
    <row r="1969" spans="1:7">
      <c r="A1969" s="295" t="s">
        <v>1425</v>
      </c>
      <c r="B1969" s="232" t="s">
        <v>58</v>
      </c>
      <c r="C1969" s="23">
        <v>45966</v>
      </c>
      <c r="D1969" s="73">
        <v>656</v>
      </c>
      <c r="E1969" s="88"/>
      <c r="G1969" t="s">
        <v>2341</v>
      </c>
    </row>
    <row r="1970" spans="1:7">
      <c r="A1970" s="295" t="s">
        <v>1422</v>
      </c>
      <c r="B1970" s="232" t="s">
        <v>58</v>
      </c>
      <c r="C1970" s="23">
        <v>45966</v>
      </c>
      <c r="D1970" s="249">
        <v>2985</v>
      </c>
      <c r="E1970" s="88"/>
      <c r="F1970" s="11" t="s">
        <v>2354</v>
      </c>
      <c r="G1970" t="s">
        <v>2341</v>
      </c>
    </row>
    <row r="1971" spans="1:7">
      <c r="A1971" s="81" t="s">
        <v>1392</v>
      </c>
      <c r="B1971" s="81" t="s">
        <v>60</v>
      </c>
      <c r="C1971" s="23">
        <v>45967</v>
      </c>
      <c r="D1971" s="73"/>
      <c r="E1971" s="11"/>
      <c r="F1971" s="75" t="s">
        <v>2355</v>
      </c>
      <c r="G1971" t="s">
        <v>2341</v>
      </c>
    </row>
    <row r="1972" spans="1:7">
      <c r="A1972" s="81" t="s">
        <v>1392</v>
      </c>
      <c r="B1972" s="1212" t="s">
        <v>496</v>
      </c>
      <c r="C1972" s="23">
        <v>45967</v>
      </c>
      <c r="D1972" s="11">
        <v>760</v>
      </c>
      <c r="E1972" s="181"/>
      <c r="F1972" s="102"/>
      <c r="G1972" t="s">
        <v>2341</v>
      </c>
    </row>
    <row r="1973" spans="1:7">
      <c r="A1973" s="625" t="s">
        <v>1183</v>
      </c>
      <c r="B1973" s="11" t="s">
        <v>58</v>
      </c>
      <c r="C1973" s="23">
        <v>45967</v>
      </c>
      <c r="D1973" s="11">
        <v>954</v>
      </c>
      <c r="F1973" s="11" t="s">
        <v>2356</v>
      </c>
      <c r="G1973" t="s">
        <v>2341</v>
      </c>
    </row>
    <row r="1974" spans="1:7">
      <c r="A1974" s="49" t="s">
        <v>1280</v>
      </c>
      <c r="B1974" s="1174" t="s">
        <v>80</v>
      </c>
      <c r="C1974" s="23">
        <v>45967</v>
      </c>
      <c r="D1974" s="11">
        <v>183</v>
      </c>
      <c r="G1974" t="s">
        <v>2341</v>
      </c>
    </row>
    <row r="1975" spans="1:7" ht="15.75">
      <c r="A1975" s="11" t="s">
        <v>1280</v>
      </c>
      <c r="B1975" s="174" t="s">
        <v>1619</v>
      </c>
      <c r="C1975" s="238">
        <v>45967</v>
      </c>
      <c r="D1975" s="11">
        <v>270</v>
      </c>
      <c r="G1975" t="s">
        <v>2341</v>
      </c>
    </row>
    <row r="1976" spans="1:7">
      <c r="A1976" s="868" t="s">
        <v>1049</v>
      </c>
      <c r="B1976" s="273" t="s">
        <v>2344</v>
      </c>
      <c r="C1976" s="23">
        <v>45967</v>
      </c>
      <c r="E1976" s="249">
        <v>5200</v>
      </c>
      <c r="F1976" s="11" t="s">
        <v>2357</v>
      </c>
      <c r="G1976" t="s">
        <v>2341</v>
      </c>
    </row>
    <row r="1977" spans="1:7">
      <c r="A1977" s="11" t="s">
        <v>980</v>
      </c>
      <c r="B1977" s="75" t="s">
        <v>2340</v>
      </c>
      <c r="C1977" s="23">
        <v>45967</v>
      </c>
      <c r="F1977" s="308" t="s">
        <v>2358</v>
      </c>
      <c r="G1977" t="s">
        <v>2341</v>
      </c>
    </row>
    <row r="1978" spans="1:7">
      <c r="A1978" s="81" t="s">
        <v>978</v>
      </c>
      <c r="B1978" s="1213" t="s">
        <v>56</v>
      </c>
      <c r="C1978" s="23">
        <v>45967</v>
      </c>
      <c r="D1978" s="11">
        <v>209</v>
      </c>
      <c r="G1978" t="s">
        <v>2341</v>
      </c>
    </row>
    <row r="1979" spans="1:7">
      <c r="A1979" s="477" t="s">
        <v>1047</v>
      </c>
      <c r="B1979" s="75" t="s">
        <v>2267</v>
      </c>
      <c r="C1979" s="23">
        <v>45967</v>
      </c>
      <c r="D1979" s="88">
        <v>1063</v>
      </c>
      <c r="G1979" t="s">
        <v>2341</v>
      </c>
    </row>
    <row r="1980" spans="1:7">
      <c r="A1980" s="551" t="s">
        <v>1422</v>
      </c>
      <c r="B1980" s="11" t="s">
        <v>58</v>
      </c>
      <c r="C1980" s="23">
        <v>45967</v>
      </c>
      <c r="D1980" s="88">
        <v>2373</v>
      </c>
      <c r="F1980" s="11" t="s">
        <v>2359</v>
      </c>
      <c r="G1980" t="s">
        <v>2341</v>
      </c>
    </row>
    <row r="1981" spans="1:7">
      <c r="A1981" s="234" t="s">
        <v>1392</v>
      </c>
      <c r="B1981" s="234" t="s">
        <v>60</v>
      </c>
      <c r="C1981" s="23">
        <v>45968</v>
      </c>
      <c r="D1981" s="11">
        <v>923</v>
      </c>
      <c r="G1981" t="s">
        <v>2341</v>
      </c>
    </row>
    <row r="1982" spans="1:7">
      <c r="A1982" s="75" t="s">
        <v>1392</v>
      </c>
      <c r="B1982" s="420" t="s">
        <v>2318</v>
      </c>
      <c r="C1982" s="23">
        <v>45968</v>
      </c>
      <c r="D1982" s="88">
        <v>3052</v>
      </c>
      <c r="G1982" t="s">
        <v>2341</v>
      </c>
    </row>
    <row r="1983" spans="1:7">
      <c r="A1983" s="75" t="s">
        <v>1593</v>
      </c>
      <c r="B1983" s="270" t="s">
        <v>64</v>
      </c>
      <c r="C1983" s="23">
        <v>45968</v>
      </c>
      <c r="D1983" s="11">
        <v>451</v>
      </c>
      <c r="G1983" t="s">
        <v>2341</v>
      </c>
    </row>
    <row r="1984" spans="1:7">
      <c r="A1984" s="233" t="s">
        <v>1280</v>
      </c>
      <c r="B1984" s="1174" t="s">
        <v>80</v>
      </c>
      <c r="C1984" s="23">
        <v>45968</v>
      </c>
      <c r="G1984" t="s">
        <v>2341</v>
      </c>
    </row>
    <row r="1985" spans="1:7" ht="15.75">
      <c r="A1985" s="75" t="s">
        <v>1047</v>
      </c>
      <c r="B1985" s="174" t="s">
        <v>1619</v>
      </c>
      <c r="C1985" s="238">
        <v>45968</v>
      </c>
      <c r="D1985" s="11">
        <v>350</v>
      </c>
      <c r="G1985" t="s">
        <v>2341</v>
      </c>
    </row>
    <row r="1986" spans="1:7">
      <c r="A1986" s="232" t="s">
        <v>1047</v>
      </c>
      <c r="B1986" s="232" t="s">
        <v>2267</v>
      </c>
      <c r="C1986" s="23">
        <v>45968</v>
      </c>
      <c r="D1986" s="11">
        <v>913</v>
      </c>
      <c r="F1986" s="11" t="s">
        <v>1786</v>
      </c>
      <c r="G1986" t="s">
        <v>2341</v>
      </c>
    </row>
    <row r="1987" spans="1:7">
      <c r="A1987" s="11" t="s">
        <v>980</v>
      </c>
      <c r="B1987" s="75" t="s">
        <v>2340</v>
      </c>
      <c r="C1987" s="23">
        <v>45968</v>
      </c>
      <c r="F1987" s="308" t="s">
        <v>2358</v>
      </c>
      <c r="G1987" t="s">
        <v>2341</v>
      </c>
    </row>
    <row r="1988" spans="1:7">
      <c r="A1988" s="177" t="s">
        <v>990</v>
      </c>
      <c r="B1988" s="75" t="s">
        <v>2267</v>
      </c>
      <c r="C1988" s="23">
        <v>45968</v>
      </c>
      <c r="F1988" s="239" t="s">
        <v>2004</v>
      </c>
      <c r="G1988" t="s">
        <v>2341</v>
      </c>
    </row>
    <row r="1989" spans="1:7">
      <c r="A1989" s="177" t="s">
        <v>1000</v>
      </c>
      <c r="B1989" s="1213" t="s">
        <v>56</v>
      </c>
      <c r="C1989" s="23">
        <v>45968</v>
      </c>
      <c r="D1989" s="11">
        <v>569</v>
      </c>
      <c r="G1989" t="s">
        <v>2341</v>
      </c>
    </row>
    <row r="1990" spans="1:7">
      <c r="A1990" s="177" t="s">
        <v>1451</v>
      </c>
      <c r="B1990" s="11" t="s">
        <v>58</v>
      </c>
      <c r="C1990" s="23">
        <v>45968</v>
      </c>
      <c r="D1990" s="88">
        <v>2948</v>
      </c>
      <c r="G1990" t="s">
        <v>2341</v>
      </c>
    </row>
    <row r="1991" spans="1:7">
      <c r="A1991" s="618" t="s">
        <v>1591</v>
      </c>
      <c r="B1991" s="270" t="s">
        <v>64</v>
      </c>
      <c r="C1991" s="23">
        <v>45971</v>
      </c>
      <c r="D1991" s="88">
        <v>560</v>
      </c>
      <c r="G1991" t="s">
        <v>2341</v>
      </c>
    </row>
    <row r="1992" spans="1:7" ht="15.75">
      <c r="A1992" s="75" t="s">
        <v>1280</v>
      </c>
      <c r="B1992" s="174" t="s">
        <v>1619</v>
      </c>
      <c r="C1992" s="238">
        <v>45971</v>
      </c>
      <c r="D1992" s="11">
        <v>558</v>
      </c>
      <c r="G1992" t="s">
        <v>2341</v>
      </c>
    </row>
    <row r="1993" spans="1:7">
      <c r="A1993" s="243" t="s">
        <v>1280</v>
      </c>
      <c r="B1993" s="1174" t="s">
        <v>80</v>
      </c>
      <c r="C1993" s="23">
        <v>45971</v>
      </c>
      <c r="F1993" s="11" t="s">
        <v>2067</v>
      </c>
      <c r="G1993" t="s">
        <v>2341</v>
      </c>
    </row>
    <row r="1994" spans="1:7">
      <c r="A1994" s="243" t="s">
        <v>1283</v>
      </c>
      <c r="B1994" s="243" t="s">
        <v>58</v>
      </c>
      <c r="C1994" s="23">
        <v>45971</v>
      </c>
      <c r="D1994" s="88">
        <v>1351</v>
      </c>
      <c r="G1994" t="s">
        <v>2341</v>
      </c>
    </row>
    <row r="1995" spans="1:7">
      <c r="A1995" s="243" t="s">
        <v>1205</v>
      </c>
      <c r="B1995" s="243" t="s">
        <v>58</v>
      </c>
      <c r="C1995" s="23">
        <v>45971</v>
      </c>
      <c r="D1995" s="11">
        <v>138</v>
      </c>
      <c r="F1995" s="11" t="s">
        <v>2360</v>
      </c>
      <c r="G1995" t="s">
        <v>2341</v>
      </c>
    </row>
    <row r="1996" spans="1:7">
      <c r="A1996" s="243" t="s">
        <v>1267</v>
      </c>
      <c r="B1996" s="243" t="s">
        <v>58</v>
      </c>
      <c r="C1996" s="23">
        <v>45971</v>
      </c>
      <c r="D1996" s="11">
        <v>632</v>
      </c>
      <c r="F1996" s="11" t="s">
        <v>2088</v>
      </c>
      <c r="G1996" t="s">
        <v>2341</v>
      </c>
    </row>
    <row r="1997" spans="1:7">
      <c r="A1997" s="243" t="s">
        <v>1663</v>
      </c>
      <c r="B1997" s="243" t="s">
        <v>1291</v>
      </c>
      <c r="C1997" s="23">
        <v>45971</v>
      </c>
      <c r="D1997" s="11">
        <v>748</v>
      </c>
      <c r="G1997" t="s">
        <v>2341</v>
      </c>
    </row>
    <row r="1998" spans="1:7">
      <c r="A1998" s="75" t="s">
        <v>978</v>
      </c>
      <c r="B1998" s="1213" t="s">
        <v>56</v>
      </c>
      <c r="C1998" s="23">
        <v>45971</v>
      </c>
      <c r="D1998" s="11">
        <v>96</v>
      </c>
      <c r="G1998" t="s">
        <v>2341</v>
      </c>
    </row>
    <row r="1999" spans="1:7">
      <c r="A1999" s="232" t="s">
        <v>980</v>
      </c>
      <c r="B1999" s="273" t="s">
        <v>2340</v>
      </c>
      <c r="C1999" s="23">
        <v>45971</v>
      </c>
      <c r="D1999" s="11">
        <v>562</v>
      </c>
      <c r="G1999" t="s">
        <v>2341</v>
      </c>
    </row>
    <row r="2000" spans="1:7">
      <c r="A2000" s="75" t="s">
        <v>983</v>
      </c>
      <c r="B2000" s="1213" t="s">
        <v>56</v>
      </c>
      <c r="C2000" s="23">
        <v>45971</v>
      </c>
      <c r="D2000" s="11">
        <v>435</v>
      </c>
      <c r="F2000" s="11" t="s">
        <v>2361</v>
      </c>
      <c r="G2000" t="s">
        <v>2341</v>
      </c>
    </row>
    <row r="2001" spans="1:7">
      <c r="A2001" s="849" t="s">
        <v>1451</v>
      </c>
      <c r="B2001" s="262" t="s">
        <v>58</v>
      </c>
      <c r="C2001" s="23">
        <v>45971</v>
      </c>
      <c r="D2001" s="88">
        <v>4084</v>
      </c>
      <c r="G2001" t="s">
        <v>2341</v>
      </c>
    </row>
    <row r="2002" spans="1:7" ht="15.75">
      <c r="A2002" s="75" t="s">
        <v>1267</v>
      </c>
      <c r="B2002" s="174" t="s">
        <v>1619</v>
      </c>
      <c r="C2002" s="238">
        <v>45972</v>
      </c>
      <c r="E2002" s="249">
        <v>5569</v>
      </c>
      <c r="F2002" s="11" t="s">
        <v>2362</v>
      </c>
      <c r="G2002" t="s">
        <v>2341</v>
      </c>
    </row>
    <row r="2003" spans="1:7">
      <c r="A2003" s="233" t="s">
        <v>1663</v>
      </c>
      <c r="B2003" s="555" t="s">
        <v>1291</v>
      </c>
      <c r="C2003" s="23">
        <v>45972</v>
      </c>
      <c r="D2003" s="88">
        <v>1062</v>
      </c>
      <c r="F2003" s="11" t="s">
        <v>2363</v>
      </c>
      <c r="G2003" t="s">
        <v>2341</v>
      </c>
    </row>
    <row r="2004" spans="1:7" ht="15.75">
      <c r="A2004" s="75" t="s">
        <v>992</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1280</v>
      </c>
      <c r="B2007" s="174" t="s">
        <v>1619</v>
      </c>
      <c r="C2007" s="238">
        <v>45973</v>
      </c>
      <c r="F2007" s="239" t="s">
        <v>2064</v>
      </c>
      <c r="G2007" t="s">
        <v>2341</v>
      </c>
    </row>
    <row r="2008" spans="1:7">
      <c r="A2008" s="102" t="s">
        <v>1181</v>
      </c>
      <c r="B2008" s="102" t="s">
        <v>58</v>
      </c>
      <c r="C2008" s="23">
        <v>45973</v>
      </c>
      <c r="D2008" s="88">
        <v>1580</v>
      </c>
      <c r="F2008" s="11" t="s">
        <v>2193</v>
      </c>
      <c r="G2008" t="s">
        <v>2341</v>
      </c>
    </row>
    <row r="2009" spans="1:7">
      <c r="A2009" s="11" t="s">
        <v>1283</v>
      </c>
      <c r="B2009" s="49" t="s">
        <v>58</v>
      </c>
      <c r="C2009" s="23">
        <v>45973</v>
      </c>
      <c r="D2009" s="11">
        <v>890</v>
      </c>
      <c r="G2009" t="s">
        <v>2341</v>
      </c>
    </row>
    <row r="2010" spans="1:7">
      <c r="A2010" s="11" t="s">
        <v>1283</v>
      </c>
      <c r="B2010" s="1174" t="s">
        <v>80</v>
      </c>
      <c r="C2010" s="23">
        <v>45973</v>
      </c>
      <c r="F2010" s="11" t="s">
        <v>2059</v>
      </c>
      <c r="G2010" t="s">
        <v>2341</v>
      </c>
    </row>
    <row r="2011" spans="1:7">
      <c r="A2011" s="49" t="s">
        <v>1179</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973</v>
      </c>
      <c r="B2013" s="174" t="s">
        <v>1619</v>
      </c>
      <c r="C2013" s="238">
        <v>45973</v>
      </c>
      <c r="D2013" s="11">
        <v>711</v>
      </c>
      <c r="F2013" s="11" t="s">
        <v>1753</v>
      </c>
      <c r="G2013" t="s">
        <v>2341</v>
      </c>
    </row>
    <row r="2014" spans="1:7">
      <c r="A2014" s="448" t="s">
        <v>990</v>
      </c>
      <c r="B2014" s="102" t="s">
        <v>2267</v>
      </c>
      <c r="C2014" s="23">
        <v>45973</v>
      </c>
      <c r="F2014" s="239" t="s">
        <v>2368</v>
      </c>
      <c r="G2014" t="s">
        <v>2341</v>
      </c>
    </row>
    <row r="2015" spans="1:7">
      <c r="A2015" s="477" t="s">
        <v>905</v>
      </c>
      <c r="B2015" s="11" t="s">
        <v>2267</v>
      </c>
      <c r="C2015" s="23">
        <v>45973</v>
      </c>
      <c r="D2015" s="88">
        <v>1486</v>
      </c>
      <c r="F2015" s="11" t="s">
        <v>2369</v>
      </c>
      <c r="G2015" t="s">
        <v>2341</v>
      </c>
    </row>
    <row r="2016" spans="1:7">
      <c r="A2016" s="477" t="s">
        <v>980</v>
      </c>
      <c r="B2016" s="11" t="s">
        <v>2334</v>
      </c>
      <c r="C2016" s="23">
        <v>45973</v>
      </c>
      <c r="D2016" s="11">
        <v>474</v>
      </c>
      <c r="G2016" t="s">
        <v>2341</v>
      </c>
    </row>
    <row r="2017" spans="1:7">
      <c r="A2017" s="11" t="s">
        <v>1451</v>
      </c>
      <c r="B2017" s="11" t="s">
        <v>58</v>
      </c>
      <c r="C2017" s="23">
        <v>45973</v>
      </c>
      <c r="D2017" s="11">
        <v>242</v>
      </c>
      <c r="G2017" t="s">
        <v>2341</v>
      </c>
    </row>
    <row r="2018" spans="1:7">
      <c r="A2018" s="11" t="s">
        <v>1444</v>
      </c>
      <c r="B2018" s="11" t="s">
        <v>58</v>
      </c>
      <c r="C2018" s="23">
        <v>45973</v>
      </c>
      <c r="D2018" s="88">
        <v>1264</v>
      </c>
      <c r="G2018" t="s">
        <v>2341</v>
      </c>
    </row>
    <row r="2019" spans="1:7">
      <c r="A2019" s="49" t="s">
        <v>1455</v>
      </c>
      <c r="B2019" s="49" t="s">
        <v>58</v>
      </c>
      <c r="C2019" s="23">
        <v>45973</v>
      </c>
      <c r="D2019" s="88">
        <v>3678</v>
      </c>
      <c r="G2019" t="s">
        <v>2341</v>
      </c>
    </row>
    <row r="2020" spans="1:7" ht="15.75">
      <c r="A2020" s="11" t="s">
        <v>1280</v>
      </c>
      <c r="B2020" s="174" t="s">
        <v>1619</v>
      </c>
      <c r="C2020" s="238">
        <v>45974</v>
      </c>
      <c r="F2020" s="11" t="s">
        <v>2125</v>
      </c>
      <c r="G2020" t="s">
        <v>2341</v>
      </c>
    </row>
    <row r="2021" spans="1:7">
      <c r="A2021" s="102" t="s">
        <v>1181</v>
      </c>
      <c r="B2021" s="102" t="s">
        <v>58</v>
      </c>
      <c r="C2021" s="23">
        <v>45974</v>
      </c>
      <c r="D2021" s="88">
        <v>1258</v>
      </c>
      <c r="F2021" s="11" t="s">
        <v>2370</v>
      </c>
      <c r="G2021" t="s">
        <v>2341</v>
      </c>
    </row>
    <row r="2022" spans="1:7">
      <c r="A2022" s="49" t="s">
        <v>1179</v>
      </c>
      <c r="B2022" s="49" t="s">
        <v>58</v>
      </c>
      <c r="C2022" s="23">
        <v>45974</v>
      </c>
      <c r="D2022" s="11">
        <v>814</v>
      </c>
      <c r="F2022" s="11" t="s">
        <v>2371</v>
      </c>
      <c r="G2022" t="s">
        <v>2341</v>
      </c>
    </row>
    <row r="2023" spans="1:7" ht="15.75">
      <c r="A2023" s="477" t="s">
        <v>973</v>
      </c>
      <c r="B2023" s="174" t="s">
        <v>1619</v>
      </c>
      <c r="C2023" s="238">
        <v>45974</v>
      </c>
      <c r="D2023" s="11">
        <v>325</v>
      </c>
      <c r="G2023" t="s">
        <v>2341</v>
      </c>
    </row>
    <row r="2024" spans="1:7" ht="15.75">
      <c r="A2024" s="11" t="s">
        <v>973</v>
      </c>
      <c r="B2024" s="174" t="s">
        <v>1619</v>
      </c>
      <c r="C2024" s="238">
        <v>45974</v>
      </c>
      <c r="F2024" s="11" t="s">
        <v>1786</v>
      </c>
      <c r="G2024" t="s">
        <v>2341</v>
      </c>
    </row>
    <row r="2025" spans="1:7">
      <c r="A2025" s="448" t="s">
        <v>980</v>
      </c>
      <c r="B2025" s="102" t="s">
        <v>2334</v>
      </c>
      <c r="C2025" s="23">
        <v>45974</v>
      </c>
      <c r="D2025" s="11">
        <v>606</v>
      </c>
      <c r="G2025" t="s">
        <v>2341</v>
      </c>
    </row>
    <row r="2026" spans="1:7">
      <c r="A2026" s="662" t="s">
        <v>983</v>
      </c>
      <c r="B2026" s="1213" t="s">
        <v>56</v>
      </c>
      <c r="C2026" s="23">
        <v>45974</v>
      </c>
      <c r="D2026" s="88">
        <v>1123</v>
      </c>
      <c r="F2026" s="11" t="s">
        <v>2372</v>
      </c>
      <c r="G2026" t="s">
        <v>2341</v>
      </c>
    </row>
    <row r="2027" spans="1:7">
      <c r="A2027" s="551" t="s">
        <v>905</v>
      </c>
      <c r="B2027" s="49" t="s">
        <v>2267</v>
      </c>
      <c r="C2027" s="23">
        <v>45974</v>
      </c>
      <c r="D2027" s="88">
        <v>2912</v>
      </c>
      <c r="G2027" t="s">
        <v>2341</v>
      </c>
    </row>
    <row r="2028" spans="1:7" ht="15.75">
      <c r="A2028" s="477" t="s">
        <v>1507</v>
      </c>
      <c r="B2028" s="174" t="s">
        <v>1619</v>
      </c>
      <c r="C2028" s="238">
        <v>45974</v>
      </c>
      <c r="F2028" s="11" t="s">
        <v>1786</v>
      </c>
      <c r="G2028" t="s">
        <v>2341</v>
      </c>
    </row>
    <row r="2029" spans="1:7">
      <c r="A2029" s="102" t="s">
        <v>1455</v>
      </c>
      <c r="B2029" s="102" t="s">
        <v>58</v>
      </c>
      <c r="C2029" s="23">
        <v>45974</v>
      </c>
      <c r="D2029" s="88">
        <v>3382</v>
      </c>
      <c r="G2029" t="s">
        <v>2341</v>
      </c>
    </row>
    <row r="2030" spans="1:7">
      <c r="A2030" s="11" t="s">
        <v>1444</v>
      </c>
      <c r="B2030" s="11" t="s">
        <v>58</v>
      </c>
      <c r="C2030" s="23">
        <v>45974</v>
      </c>
      <c r="D2030" s="88">
        <v>1281</v>
      </c>
      <c r="G2030" t="s">
        <v>2341</v>
      </c>
    </row>
    <row r="2031" spans="1:7">
      <c r="A2031" s="177" t="s">
        <v>1502</v>
      </c>
      <c r="B2031" s="11" t="s">
        <v>58</v>
      </c>
      <c r="C2031" s="23">
        <v>45974</v>
      </c>
      <c r="D2031" s="11">
        <v>424</v>
      </c>
      <c r="G2031" t="s">
        <v>2341</v>
      </c>
    </row>
    <row r="2032" spans="1:7">
      <c r="A2032" s="295" t="s">
        <v>1457</v>
      </c>
      <c r="B2032" s="49" t="s">
        <v>58</v>
      </c>
      <c r="C2032" s="23">
        <v>45974</v>
      </c>
      <c r="D2032" s="11">
        <v>598</v>
      </c>
      <c r="G2032" t="s">
        <v>2341</v>
      </c>
    </row>
    <row r="2033" spans="1:7" ht="15.75">
      <c r="A2033" s="75" t="s">
        <v>1280</v>
      </c>
      <c r="B2033" s="174" t="s">
        <v>1619</v>
      </c>
      <c r="C2033" s="238">
        <v>45975</v>
      </c>
      <c r="E2033" s="643">
        <v>5647</v>
      </c>
      <c r="F2033" s="234" t="s">
        <v>2373</v>
      </c>
      <c r="G2033" t="s">
        <v>2341</v>
      </c>
    </row>
    <row r="2034" spans="1:7" ht="15.75">
      <c r="A2034" s="75" t="s">
        <v>1205</v>
      </c>
      <c r="B2034" s="174" t="s">
        <v>1619</v>
      </c>
      <c r="C2034" s="238">
        <v>45975</v>
      </c>
      <c r="D2034" s="73"/>
      <c r="E2034" s="11">
        <v>565</v>
      </c>
      <c r="F2034" s="75"/>
      <c r="G2034" t="s">
        <v>2341</v>
      </c>
    </row>
    <row r="2035" spans="1:7">
      <c r="A2035" s="233" t="s">
        <v>1665</v>
      </c>
      <c r="B2035" s="233" t="s">
        <v>1291</v>
      </c>
      <c r="C2035" s="23">
        <v>45975</v>
      </c>
      <c r="D2035" s="11">
        <v>1505</v>
      </c>
      <c r="E2035" s="181"/>
      <c r="F2035" s="102" t="s">
        <v>2374</v>
      </c>
      <c r="G2035" t="s">
        <v>2341</v>
      </c>
    </row>
    <row r="2036" spans="1:7" ht="15.75">
      <c r="A2036" s="75" t="s">
        <v>973</v>
      </c>
      <c r="B2036" s="174" t="s">
        <v>1619</v>
      </c>
      <c r="C2036" s="238">
        <v>45975</v>
      </c>
      <c r="D2036" s="11">
        <v>430</v>
      </c>
      <c r="G2036" t="s">
        <v>2341</v>
      </c>
    </row>
    <row r="2037" spans="1:7">
      <c r="A2037" s="233" t="s">
        <v>980</v>
      </c>
      <c r="B2037" s="102" t="s">
        <v>2334</v>
      </c>
      <c r="C2037" s="23">
        <v>45975</v>
      </c>
      <c r="D2037" s="11">
        <v>322</v>
      </c>
      <c r="G2037" t="s">
        <v>2341</v>
      </c>
    </row>
    <row r="2038" spans="1:7">
      <c r="A2038" s="262" t="s">
        <v>905</v>
      </c>
      <c r="B2038" s="555" t="s">
        <v>2267</v>
      </c>
      <c r="C2038" s="23">
        <v>45975</v>
      </c>
      <c r="D2038" s="88">
        <v>2125</v>
      </c>
      <c r="G2038" t="s">
        <v>2341</v>
      </c>
    </row>
    <row r="2039" spans="1:7" ht="15.75">
      <c r="A2039" s="75" t="s">
        <v>1280</v>
      </c>
      <c r="B2039" s="174" t="s">
        <v>1619</v>
      </c>
      <c r="C2039" s="238">
        <v>45978</v>
      </c>
      <c r="D2039" s="11">
        <v>127</v>
      </c>
      <c r="G2039" t="s">
        <v>2341</v>
      </c>
    </row>
    <row r="2040" spans="1:7" ht="15.75">
      <c r="A2040" s="75" t="s">
        <v>1280</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1212</v>
      </c>
      <c r="B2042" s="232" t="s">
        <v>58</v>
      </c>
      <c r="C2042" s="23">
        <v>45978</v>
      </c>
      <c r="D2042" s="88">
        <v>1471</v>
      </c>
      <c r="F2042" s="11" t="s">
        <v>1710</v>
      </c>
      <c r="G2042" t="s">
        <v>2341</v>
      </c>
    </row>
    <row r="2043" spans="1:7">
      <c r="A2043" s="233" t="s">
        <v>1665</v>
      </c>
      <c r="B2043" s="232" t="s">
        <v>1291</v>
      </c>
      <c r="C2043" s="23">
        <v>45978</v>
      </c>
      <c r="D2043" s="11">
        <v>907</v>
      </c>
      <c r="F2043" s="11" t="s">
        <v>1753</v>
      </c>
      <c r="G2043" t="s">
        <v>2341</v>
      </c>
    </row>
    <row r="2044" spans="1:7">
      <c r="A2044" s="75" t="s">
        <v>1209</v>
      </c>
      <c r="B2044" s="273" t="s">
        <v>58</v>
      </c>
      <c r="C2044" s="23">
        <v>45978</v>
      </c>
      <c r="D2044" s="11">
        <v>762</v>
      </c>
      <c r="G2044" t="s">
        <v>2341</v>
      </c>
    </row>
    <row r="2045" spans="1:7">
      <c r="A2045" s="234" t="s">
        <v>1179</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980</v>
      </c>
      <c r="B2048" s="102" t="s">
        <v>2334</v>
      </c>
      <c r="C2048" s="23">
        <v>45978</v>
      </c>
      <c r="D2048" s="11">
        <v>420</v>
      </c>
      <c r="G2048" t="s">
        <v>2341</v>
      </c>
    </row>
    <row r="2049" spans="1:7">
      <c r="A2049" s="232" t="s">
        <v>905</v>
      </c>
      <c r="B2049" s="232" t="s">
        <v>2267</v>
      </c>
      <c r="C2049" s="23">
        <v>45978</v>
      </c>
      <c r="D2049" s="88">
        <v>1449</v>
      </c>
      <c r="G2049" t="s">
        <v>2341</v>
      </c>
    </row>
    <row r="2050" spans="1:7">
      <c r="A2050" s="75" t="s">
        <v>1453</v>
      </c>
      <c r="B2050" s="75" t="s">
        <v>58</v>
      </c>
      <c r="C2050" s="23">
        <v>45978</v>
      </c>
      <c r="D2050" s="88">
        <v>5466</v>
      </c>
      <c r="G2050" t="s">
        <v>2341</v>
      </c>
    </row>
    <row r="2051" spans="1:7">
      <c r="A2051" s="232" t="s">
        <v>1444</v>
      </c>
      <c r="B2051" s="232" t="s">
        <v>58</v>
      </c>
      <c r="C2051" s="23">
        <v>45978</v>
      </c>
      <c r="D2051" s="88">
        <v>1662</v>
      </c>
      <c r="G2051" t="s">
        <v>2341</v>
      </c>
    </row>
    <row r="2052" spans="1:7">
      <c r="A2052" s="232" t="s">
        <v>1457</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1283</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1215</v>
      </c>
      <c r="B2057" s="11" t="s">
        <v>58</v>
      </c>
      <c r="C2057" s="23">
        <v>45979</v>
      </c>
      <c r="D2057" s="88">
        <v>1679</v>
      </c>
      <c r="F2057" s="11" t="s">
        <v>2378</v>
      </c>
      <c r="G2057" t="s">
        <v>2341</v>
      </c>
    </row>
    <row r="2058" spans="1:7">
      <c r="A2058" s="11" t="s">
        <v>1665</v>
      </c>
      <c r="B2058" s="11" t="s">
        <v>1291</v>
      </c>
      <c r="C2058" s="23">
        <v>45979</v>
      </c>
      <c r="F2058" s="11" t="s">
        <v>2379</v>
      </c>
      <c r="G2058" t="s">
        <v>2341</v>
      </c>
    </row>
    <row r="2059" spans="1:7">
      <c r="A2059" t="s">
        <v>1209</v>
      </c>
      <c r="B2059" s="49" t="s">
        <v>58</v>
      </c>
      <c r="C2059" s="23">
        <v>45979</v>
      </c>
      <c r="D2059" s="88">
        <v>1530</v>
      </c>
      <c r="F2059" s="11" t="s">
        <v>2380</v>
      </c>
      <c r="G2059" t="s">
        <v>2341</v>
      </c>
    </row>
    <row r="2060" spans="1:7" ht="15.75">
      <c r="A2060" s="477" t="s">
        <v>1511</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983</v>
      </c>
      <c r="B2062" s="1213" t="s">
        <v>56</v>
      </c>
      <c r="C2062" s="23">
        <v>45979</v>
      </c>
      <c r="D2062" s="88">
        <v>1917</v>
      </c>
      <c r="F2062" s="27"/>
      <c r="G2062" t="s">
        <v>2341</v>
      </c>
    </row>
    <row r="2063" spans="1:7">
      <c r="A2063" s="11" t="s">
        <v>907</v>
      </c>
      <c r="B2063" s="11" t="s">
        <v>2267</v>
      </c>
      <c r="C2063" s="23">
        <v>45979</v>
      </c>
      <c r="D2063" s="88">
        <v>2351</v>
      </c>
      <c r="F2063" s="27"/>
      <c r="G2063" t="s">
        <v>2341</v>
      </c>
    </row>
    <row r="2064" spans="1:7">
      <c r="A2064" s="27" t="s">
        <v>1444</v>
      </c>
      <c r="B2064" s="11" t="s">
        <v>58</v>
      </c>
      <c r="C2064" s="23">
        <v>45979</v>
      </c>
      <c r="D2064" s="88">
        <v>2684</v>
      </c>
      <c r="F2064" s="27"/>
      <c r="G2064" t="s">
        <v>2341</v>
      </c>
    </row>
    <row r="2065" spans="1:7">
      <c r="A2065" s="81" t="s">
        <v>1457</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1205</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1215</v>
      </c>
      <c r="B2069" s="232" t="s">
        <v>58</v>
      </c>
      <c r="C2069" s="23">
        <v>45980</v>
      </c>
      <c r="D2069" s="249">
        <v>1429</v>
      </c>
      <c r="E2069" s="11"/>
      <c r="F2069" s="27" t="s">
        <v>2384</v>
      </c>
      <c r="G2069" t="s">
        <v>2341</v>
      </c>
    </row>
    <row r="2070" spans="1:7">
      <c r="A2070" s="233" t="s">
        <v>1665</v>
      </c>
      <c r="B2070" s="232" t="s">
        <v>1291</v>
      </c>
      <c r="C2070" s="23">
        <v>45980</v>
      </c>
      <c r="D2070" s="73"/>
      <c r="E2070" s="11"/>
      <c r="F2070" s="27" t="s">
        <v>2338</v>
      </c>
      <c r="G2070" t="s">
        <v>2341</v>
      </c>
    </row>
    <row r="2071" spans="1:7">
      <c r="A2071" s="262" t="s">
        <v>1209</v>
      </c>
      <c r="B2071" s="281" t="s">
        <v>58</v>
      </c>
      <c r="C2071" s="23">
        <v>45980</v>
      </c>
      <c r="D2071" s="11">
        <v>954</v>
      </c>
      <c r="E2071" s="181"/>
      <c r="F2071" s="38" t="s">
        <v>2385</v>
      </c>
      <c r="G2071" t="s">
        <v>2341</v>
      </c>
    </row>
    <row r="2072" spans="1:7" ht="15.75">
      <c r="A2072" s="477" t="s">
        <v>1511</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907</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1209</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1215</v>
      </c>
      <c r="B2079" s="233" t="s">
        <v>58</v>
      </c>
      <c r="C2079" s="23">
        <v>45981</v>
      </c>
      <c r="D2079" s="88">
        <v>1624</v>
      </c>
      <c r="F2079" s="27" t="s">
        <v>2389</v>
      </c>
      <c r="G2079" t="s">
        <v>2341</v>
      </c>
    </row>
    <row r="2080" spans="1:7" ht="15.75">
      <c r="A2080" s="75" t="s">
        <v>1205</v>
      </c>
      <c r="B2080" s="174" t="s">
        <v>1619</v>
      </c>
      <c r="C2080" s="238">
        <v>45981</v>
      </c>
      <c r="E2080" s="73">
        <v>728</v>
      </c>
      <c r="F2080" s="27"/>
      <c r="G2080" t="s">
        <v>2341</v>
      </c>
    </row>
    <row r="2081" spans="1:7" ht="15.75">
      <c r="A2081" s="75" t="s">
        <v>973</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983</v>
      </c>
      <c r="B2083" s="1213" t="s">
        <v>56</v>
      </c>
      <c r="C2083" s="23">
        <v>45981</v>
      </c>
      <c r="D2083" s="11">
        <v>272</v>
      </c>
      <c r="F2083" s="27"/>
      <c r="G2083" t="s">
        <v>2341</v>
      </c>
    </row>
    <row r="2084" spans="1:7">
      <c r="A2084" s="11" t="s">
        <v>905</v>
      </c>
      <c r="B2084" s="11" t="s">
        <v>2267</v>
      </c>
      <c r="C2084" s="23">
        <v>45982</v>
      </c>
      <c r="E2084" s="181"/>
      <c r="F2084" s="239" t="s">
        <v>2392</v>
      </c>
      <c r="G2084" t="s">
        <v>2341</v>
      </c>
    </row>
    <row r="2085" spans="1:7">
      <c r="A2085" s="232" t="s">
        <v>907</v>
      </c>
      <c r="B2085" s="232" t="s">
        <v>2267</v>
      </c>
      <c r="C2085" s="23">
        <v>45981</v>
      </c>
      <c r="D2085" s="88">
        <v>2139</v>
      </c>
      <c r="F2085" s="27"/>
      <c r="G2085" t="s">
        <v>2341</v>
      </c>
    </row>
    <row r="2086" spans="1:7">
      <c r="A2086" s="272" t="s">
        <v>1453</v>
      </c>
      <c r="B2086" s="281" t="s">
        <v>58</v>
      </c>
      <c r="C2086" s="23">
        <v>45981</v>
      </c>
      <c r="D2086" s="88">
        <v>2252</v>
      </c>
      <c r="F2086" s="27"/>
      <c r="G2086" t="s">
        <v>2341</v>
      </c>
    </row>
    <row r="2087" spans="1:7">
      <c r="A2087" s="246" t="s">
        <v>1457</v>
      </c>
      <c r="B2087" s="308" t="s">
        <v>58</v>
      </c>
      <c r="C2087" s="23">
        <v>45981</v>
      </c>
      <c r="D2087" s="672">
        <v>1027</v>
      </c>
      <c r="F2087" s="27"/>
      <c r="G2087" t="s">
        <v>2341</v>
      </c>
    </row>
    <row r="2088" spans="1:7">
      <c r="A2088" s="272" t="s">
        <v>1460</v>
      </c>
      <c r="B2088" s="281" t="s">
        <v>58</v>
      </c>
      <c r="C2088" s="23">
        <v>45981</v>
      </c>
      <c r="D2088" s="88">
        <v>1420</v>
      </c>
      <c r="F2088" s="27"/>
      <c r="G2088" t="s">
        <v>2341</v>
      </c>
    </row>
    <row r="2089" spans="1:7">
      <c r="A2089" s="246" t="s">
        <v>1463</v>
      </c>
      <c r="B2089" s="308" t="s">
        <v>58</v>
      </c>
      <c r="C2089" s="23">
        <v>45981</v>
      </c>
      <c r="D2089" s="88">
        <v>2376</v>
      </c>
      <c r="F2089" s="27"/>
      <c r="G2089" t="s">
        <v>2341</v>
      </c>
    </row>
    <row r="2090" spans="1:7">
      <c r="A2090" s="272" t="s">
        <v>1502</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1511</v>
      </c>
      <c r="B2094" s="174" t="s">
        <v>1619</v>
      </c>
      <c r="C2094" s="238">
        <v>45982</v>
      </c>
      <c r="D2094" s="73">
        <v>15</v>
      </c>
      <c r="E2094" s="88">
        <v>1159</v>
      </c>
      <c r="F2094" s="671" t="s">
        <v>2394</v>
      </c>
      <c r="G2094" t="s">
        <v>2341</v>
      </c>
    </row>
    <row r="2095" spans="1:7">
      <c r="A2095" s="102" t="s">
        <v>907</v>
      </c>
      <c r="B2095" s="102" t="s">
        <v>2267</v>
      </c>
      <c r="C2095" s="23">
        <v>45982</v>
      </c>
      <c r="D2095" s="11">
        <v>789</v>
      </c>
      <c r="E2095" s="181"/>
      <c r="F2095" s="38" t="s">
        <v>2395</v>
      </c>
      <c r="G2095" t="s">
        <v>2341</v>
      </c>
    </row>
    <row r="2096" spans="1:7">
      <c r="A2096" s="11" t="s">
        <v>1550</v>
      </c>
      <c r="B2096" s="11" t="s">
        <v>2267</v>
      </c>
      <c r="C2096" s="23">
        <v>45982</v>
      </c>
      <c r="D2096" s="88">
        <v>1281</v>
      </c>
      <c r="E2096" s="181"/>
      <c r="F2096" s="38" t="s">
        <v>2396</v>
      </c>
      <c r="G2096" t="s">
        <v>2341</v>
      </c>
    </row>
    <row r="2097" spans="1:7">
      <c r="A2097" s="259" t="s">
        <v>1444</v>
      </c>
      <c r="B2097" s="98" t="s">
        <v>58</v>
      </c>
      <c r="C2097" s="23">
        <v>45982</v>
      </c>
      <c r="D2097" s="11">
        <v>51</v>
      </c>
      <c r="F2097" s="27"/>
      <c r="G2097" t="s">
        <v>2341</v>
      </c>
    </row>
    <row r="2098" spans="1:7">
      <c r="A2098" s="320" t="s">
        <v>1502</v>
      </c>
      <c r="B2098" s="106" t="s">
        <v>58</v>
      </c>
      <c r="C2098" s="23">
        <v>45982</v>
      </c>
      <c r="D2098" s="88">
        <v>3007</v>
      </c>
      <c r="F2098" s="27"/>
      <c r="G2098" t="s">
        <v>2341</v>
      </c>
    </row>
    <row r="2099" spans="1:7">
      <c r="A2099" s="320" t="s">
        <v>1457</v>
      </c>
      <c r="B2099" s="106" t="s">
        <v>58</v>
      </c>
      <c r="C2099" s="23">
        <v>45982</v>
      </c>
      <c r="D2099" s="11">
        <v>490</v>
      </c>
      <c r="F2099" s="27"/>
      <c r="G2099" t="s">
        <v>2341</v>
      </c>
    </row>
    <row r="2100" spans="1:7">
      <c r="A2100" s="320" t="s">
        <v>1460</v>
      </c>
      <c r="B2100" s="106" t="s">
        <v>58</v>
      </c>
      <c r="C2100" s="23">
        <v>45982</v>
      </c>
      <c r="D2100" s="88">
        <v>3043</v>
      </c>
      <c r="F2100" s="27"/>
      <c r="G2100" t="s">
        <v>2341</v>
      </c>
    </row>
    <row r="2101" spans="1:7">
      <c r="A2101" s="320" t="s">
        <v>1463</v>
      </c>
      <c r="B2101" s="106" t="s">
        <v>58</v>
      </c>
      <c r="C2101" s="23">
        <v>45982</v>
      </c>
      <c r="D2101" s="88">
        <v>1217</v>
      </c>
      <c r="F2101" s="27"/>
      <c r="G2101" t="s">
        <v>2341</v>
      </c>
    </row>
    <row r="2102" spans="1:7" ht="15.75">
      <c r="A2102" s="27" t="s">
        <v>1414</v>
      </c>
      <c r="B2102" s="174" t="s">
        <v>1619</v>
      </c>
      <c r="C2102" s="238">
        <v>45982</v>
      </c>
      <c r="E2102" s="249">
        <v>2257</v>
      </c>
      <c r="F2102" s="27" t="s">
        <v>2065</v>
      </c>
      <c r="G2102" t="s">
        <v>2341</v>
      </c>
    </row>
    <row r="2103" spans="1:7" ht="15.75">
      <c r="A2103" s="27" t="s">
        <v>1417</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1285</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1209</v>
      </c>
      <c r="B2111" s="675" t="s">
        <v>58</v>
      </c>
      <c r="C2111" s="23">
        <v>45985</v>
      </c>
      <c r="D2111" s="11">
        <v>805</v>
      </c>
      <c r="F2111" s="27" t="s">
        <v>2400</v>
      </c>
      <c r="G2111" t="s">
        <v>2341</v>
      </c>
    </row>
    <row r="2112" spans="1:7">
      <c r="A2112" s="11" t="s">
        <v>1212</v>
      </c>
      <c r="B2112" s="675" t="s">
        <v>58</v>
      </c>
      <c r="C2112" s="23">
        <v>45985</v>
      </c>
      <c r="D2112" s="11">
        <v>665</v>
      </c>
      <c r="F2112" s="27"/>
      <c r="G2112" t="s">
        <v>2341</v>
      </c>
    </row>
    <row r="2113" spans="1:7">
      <c r="A2113" s="49" t="s">
        <v>1215</v>
      </c>
      <c r="B2113" s="850" t="s">
        <v>58</v>
      </c>
      <c r="C2113" s="23">
        <v>45985</v>
      </c>
      <c r="D2113" s="11">
        <v>572</v>
      </c>
      <c r="F2113" s="27" t="s">
        <v>2401</v>
      </c>
      <c r="G2113" t="s">
        <v>2341</v>
      </c>
    </row>
    <row r="2114" spans="1:7" ht="15.75">
      <c r="A2114" s="11" t="s">
        <v>1244</v>
      </c>
      <c r="B2114" s="174" t="s">
        <v>1619</v>
      </c>
      <c r="C2114" s="238">
        <v>45985</v>
      </c>
      <c r="D2114" s="11">
        <v>286</v>
      </c>
      <c r="E2114" s="134"/>
      <c r="F2114" s="81"/>
      <c r="G2114" t="s">
        <v>2341</v>
      </c>
    </row>
    <row r="2115" spans="1:7" ht="15.75">
      <c r="A2115" s="11" t="s">
        <v>1179</v>
      </c>
      <c r="B2115" s="174" t="s">
        <v>1619</v>
      </c>
      <c r="C2115" s="238">
        <v>45985</v>
      </c>
      <c r="D2115" s="73"/>
      <c r="E2115" s="11">
        <v>734</v>
      </c>
      <c r="F2115" s="27"/>
      <c r="G2115" t="s">
        <v>2341</v>
      </c>
    </row>
    <row r="2116" spans="1:7" ht="15.75">
      <c r="A2116" s="11" t="s">
        <v>1181</v>
      </c>
      <c r="B2116" s="174" t="s">
        <v>1619</v>
      </c>
      <c r="C2116" s="238">
        <v>45985</v>
      </c>
      <c r="D2116" s="73"/>
      <c r="E2116" s="11">
        <v>719</v>
      </c>
      <c r="F2116" s="27"/>
      <c r="G2116" t="s">
        <v>2341</v>
      </c>
    </row>
    <row r="2117" spans="1:7">
      <c r="A2117" s="233" t="s">
        <v>983</v>
      </c>
      <c r="B2117" s="1213" t="s">
        <v>56</v>
      </c>
      <c r="C2117" s="23">
        <v>45985</v>
      </c>
      <c r="D2117" s="73">
        <v>900</v>
      </c>
      <c r="E2117" s="11"/>
      <c r="F2117" s="27" t="s">
        <v>2402</v>
      </c>
      <c r="G2117" t="s">
        <v>2341</v>
      </c>
    </row>
    <row r="2118" spans="1:7">
      <c r="A2118" s="348" t="s">
        <v>1049</v>
      </c>
      <c r="B2118" s="295" t="s">
        <v>2267</v>
      </c>
      <c r="C2118" s="23">
        <v>45985</v>
      </c>
      <c r="D2118" s="73"/>
      <c r="E2118" s="11"/>
      <c r="F2118" s="1159" t="s">
        <v>2403</v>
      </c>
      <c r="G2118" t="s">
        <v>2341</v>
      </c>
    </row>
    <row r="2119" spans="1:7">
      <c r="A2119" s="346" t="s">
        <v>1047</v>
      </c>
      <c r="B2119" s="177" t="s">
        <v>2267</v>
      </c>
      <c r="C2119" s="23">
        <v>45985</v>
      </c>
      <c r="D2119" s="73"/>
      <c r="E2119" s="11"/>
      <c r="F2119" s="1159" t="s">
        <v>2404</v>
      </c>
      <c r="G2119" t="s">
        <v>2341</v>
      </c>
    </row>
    <row r="2120" spans="1:7">
      <c r="A2120" s="11" t="s">
        <v>990</v>
      </c>
      <c r="B2120" s="177" t="s">
        <v>2267</v>
      </c>
      <c r="C2120" s="23">
        <v>45985</v>
      </c>
      <c r="D2120" s="73"/>
      <c r="E2120" s="11"/>
      <c r="F2120" s="1159" t="s">
        <v>2405</v>
      </c>
      <c r="G2120" t="s">
        <v>2341</v>
      </c>
    </row>
    <row r="2121" spans="1:7">
      <c r="A2121" s="49" t="s">
        <v>1544</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1244</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1218</v>
      </c>
      <c r="B2128" s="11" t="s">
        <v>58</v>
      </c>
      <c r="C2128" s="23">
        <v>45986</v>
      </c>
      <c r="D2128" s="88">
        <v>1100</v>
      </c>
      <c r="G2128" t="s">
        <v>2341</v>
      </c>
    </row>
    <row r="2129" spans="1:7">
      <c r="A2129" s="11" t="s">
        <v>1212</v>
      </c>
      <c r="B2129" s="11" t="s">
        <v>58</v>
      </c>
      <c r="C2129" s="23">
        <v>45986</v>
      </c>
      <c r="D2129" s="88">
        <v>1360</v>
      </c>
      <c r="F2129" s="11" t="s">
        <v>2408</v>
      </c>
      <c r="G2129" t="s">
        <v>2341</v>
      </c>
    </row>
    <row r="2130" spans="1:7">
      <c r="A2130" s="11" t="s">
        <v>1669</v>
      </c>
      <c r="B2130" s="11" t="s">
        <v>1291</v>
      </c>
      <c r="C2130" s="23">
        <v>45986</v>
      </c>
      <c r="D2130" s="11">
        <v>486</v>
      </c>
      <c r="E2130" s="134"/>
      <c r="F2130" s="49"/>
      <c r="G2130" t="s">
        <v>2341</v>
      </c>
    </row>
    <row r="2131" spans="1:7">
      <c r="A2131" s="348" t="s">
        <v>1049</v>
      </c>
      <c r="B2131" s="295" t="s">
        <v>2267</v>
      </c>
      <c r="C2131" s="23">
        <v>45986</v>
      </c>
      <c r="D2131" s="73"/>
      <c r="E2131" s="11"/>
      <c r="F2131" s="75" t="s">
        <v>2409</v>
      </c>
      <c r="G2131" t="s">
        <v>2341</v>
      </c>
    </row>
    <row r="2132" spans="1:7">
      <c r="A2132" s="346" t="s">
        <v>1047</v>
      </c>
      <c r="B2132" s="177" t="s">
        <v>2267</v>
      </c>
      <c r="C2132" s="23">
        <v>45986</v>
      </c>
      <c r="D2132" s="73"/>
      <c r="E2132" s="11"/>
      <c r="F2132" s="75" t="s">
        <v>2409</v>
      </c>
      <c r="G2132" t="s">
        <v>2341</v>
      </c>
    </row>
    <row r="2133" spans="1:7">
      <c r="A2133" s="11" t="s">
        <v>990</v>
      </c>
      <c r="B2133" s="177" t="s">
        <v>2267</v>
      </c>
      <c r="C2133" s="23">
        <v>45986</v>
      </c>
      <c r="D2133" s="73"/>
      <c r="E2133" s="11"/>
      <c r="F2133" s="75" t="s">
        <v>2409</v>
      </c>
      <c r="G2133" t="s">
        <v>2341</v>
      </c>
    </row>
    <row r="2134" spans="1:7">
      <c r="A2134" s="11" t="s">
        <v>1550</v>
      </c>
      <c r="B2134" s="11" t="s">
        <v>2267</v>
      </c>
      <c r="C2134" s="23">
        <v>45986</v>
      </c>
      <c r="D2134" s="249">
        <v>2568</v>
      </c>
      <c r="E2134" s="11"/>
      <c r="G2134" t="s">
        <v>2341</v>
      </c>
    </row>
    <row r="2135" spans="1:7">
      <c r="A2135" s="11" t="s">
        <v>1544</v>
      </c>
      <c r="B2135" s="11" t="s">
        <v>2267</v>
      </c>
      <c r="C2135" s="23">
        <v>45986</v>
      </c>
      <c r="D2135" s="88">
        <v>2537</v>
      </c>
      <c r="E2135" s="181"/>
      <c r="F2135" s="102"/>
      <c r="G2135" t="s">
        <v>2341</v>
      </c>
    </row>
    <row r="2136" spans="1:7">
      <c r="A2136" s="259" t="s">
        <v>1445</v>
      </c>
      <c r="B2136" s="98" t="s">
        <v>58</v>
      </c>
      <c r="C2136" s="23">
        <v>45986</v>
      </c>
      <c r="D2136" s="88">
        <v>2382</v>
      </c>
      <c r="G2136" t="s">
        <v>2341</v>
      </c>
    </row>
    <row r="2137" spans="1:7">
      <c r="A2137" s="320" t="s">
        <v>1422</v>
      </c>
      <c r="B2137" s="106" t="s">
        <v>58</v>
      </c>
      <c r="C2137" s="23">
        <v>45986</v>
      </c>
      <c r="D2137" s="11">
        <v>996</v>
      </c>
      <c r="G2137" t="s">
        <v>2341</v>
      </c>
    </row>
    <row r="2138" spans="1:7">
      <c r="A2138" s="320" t="s">
        <v>1466</v>
      </c>
      <c r="B2138" s="106" t="s">
        <v>58</v>
      </c>
      <c r="C2138" s="23">
        <v>45986</v>
      </c>
      <c r="D2138" s="88">
        <v>3634</v>
      </c>
      <c r="G2138" t="s">
        <v>2341</v>
      </c>
    </row>
    <row r="2139" spans="1:7">
      <c r="A2139" s="27" t="s">
        <v>1463</v>
      </c>
      <c r="B2139" s="106" t="s">
        <v>58</v>
      </c>
      <c r="C2139" s="23">
        <v>45986</v>
      </c>
      <c r="D2139" s="88">
        <v>3311</v>
      </c>
      <c r="G2139" t="s">
        <v>2341</v>
      </c>
    </row>
    <row r="2140" spans="1:7">
      <c r="A2140" s="27" t="s">
        <v>1425</v>
      </c>
      <c r="B2140" s="106" t="s">
        <v>58</v>
      </c>
      <c r="C2140" s="23">
        <v>45986</v>
      </c>
      <c r="D2140" s="88">
        <v>1175</v>
      </c>
      <c r="G2140" t="s">
        <v>2341</v>
      </c>
    </row>
    <row r="2141" spans="1:7">
      <c r="A2141" s="177" t="s">
        <v>1460</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1244</v>
      </c>
      <c r="B2146" s="174" t="s">
        <v>1619</v>
      </c>
      <c r="C2146" s="238">
        <v>45987</v>
      </c>
      <c r="D2146" s="11">
        <v>331</v>
      </c>
      <c r="E2146" s="249">
        <v>1063</v>
      </c>
      <c r="F2146" s="11" t="s">
        <v>2410</v>
      </c>
      <c r="G2146" t="s">
        <v>2341</v>
      </c>
    </row>
    <row r="2147" spans="1:7">
      <c r="A2147" s="270" t="s">
        <v>1212</v>
      </c>
      <c r="B2147" s="232" t="s">
        <v>58</v>
      </c>
      <c r="C2147" s="23">
        <v>45987</v>
      </c>
      <c r="D2147" s="88">
        <v>1024</v>
      </c>
      <c r="F2147" s="11" t="s">
        <v>2411</v>
      </c>
      <c r="G2147" t="s">
        <v>2341</v>
      </c>
    </row>
    <row r="2148" spans="1:7">
      <c r="A2148" s="234" t="s">
        <v>1218</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1291</v>
      </c>
      <c r="C2150" s="23">
        <v>45987</v>
      </c>
      <c r="D2150" s="73"/>
      <c r="E2150" s="11"/>
      <c r="F2150" s="239" t="s">
        <v>2414</v>
      </c>
      <c r="G2150" t="s">
        <v>2341</v>
      </c>
    </row>
    <row r="2151" spans="1:7">
      <c r="A2151" s="234" t="s">
        <v>1049</v>
      </c>
      <c r="B2151" s="234" t="s">
        <v>2267</v>
      </c>
      <c r="C2151" s="23">
        <v>45987</v>
      </c>
      <c r="D2151" s="73"/>
      <c r="E2151" s="11"/>
      <c r="F2151" s="75" t="s">
        <v>2409</v>
      </c>
      <c r="G2151" t="s">
        <v>2341</v>
      </c>
    </row>
    <row r="2152" spans="1:7">
      <c r="A2152" s="75" t="s">
        <v>1047</v>
      </c>
      <c r="B2152" s="75" t="s">
        <v>2267</v>
      </c>
      <c r="C2152" s="23">
        <v>45987</v>
      </c>
      <c r="D2152" s="73"/>
      <c r="E2152" s="11"/>
      <c r="F2152" s="75" t="s">
        <v>2409</v>
      </c>
      <c r="G2152" t="s">
        <v>2341</v>
      </c>
    </row>
    <row r="2153" spans="1:7">
      <c r="A2153" s="233" t="s">
        <v>990</v>
      </c>
      <c r="B2153" s="233" t="s">
        <v>2267</v>
      </c>
      <c r="C2153" s="261">
        <v>45987</v>
      </c>
      <c r="D2153" s="73"/>
      <c r="E2153" s="11"/>
      <c r="F2153" s="75" t="s">
        <v>2409</v>
      </c>
      <c r="G2153" t="s">
        <v>2341</v>
      </c>
    </row>
    <row r="2154" spans="1:7">
      <c r="A2154" s="75" t="s">
        <v>978</v>
      </c>
      <c r="B2154" s="1213" t="s">
        <v>56</v>
      </c>
      <c r="C2154" s="23">
        <v>45987</v>
      </c>
      <c r="D2154" s="339"/>
      <c r="E2154" s="11"/>
      <c r="F2154" s="75" t="s">
        <v>2409</v>
      </c>
      <c r="G2154" t="s">
        <v>2341</v>
      </c>
    </row>
    <row r="2155" spans="1:7">
      <c r="A2155" s="75" t="s">
        <v>980</v>
      </c>
      <c r="B2155" s="75" t="s">
        <v>2334</v>
      </c>
      <c r="C2155" s="23">
        <v>45987</v>
      </c>
      <c r="D2155" s="94">
        <v>426</v>
      </c>
      <c r="E2155" s="181"/>
      <c r="F2155" s="102"/>
      <c r="G2155" t="s">
        <v>2341</v>
      </c>
    </row>
    <row r="2156" spans="1:7">
      <c r="A2156" s="75" t="s">
        <v>983</v>
      </c>
      <c r="B2156" s="1213" t="s">
        <v>56</v>
      </c>
      <c r="C2156" s="23">
        <v>45987</v>
      </c>
      <c r="D2156" s="339"/>
      <c r="E2156" s="11"/>
      <c r="F2156" s="75" t="s">
        <v>2409</v>
      </c>
      <c r="G2156" t="s">
        <v>2341</v>
      </c>
    </row>
    <row r="2157" spans="1:7">
      <c r="A2157" s="234" t="s">
        <v>1507</v>
      </c>
      <c r="B2157" s="273" t="s">
        <v>2344</v>
      </c>
      <c r="C2157" s="23">
        <v>45987</v>
      </c>
      <c r="D2157" s="94"/>
      <c r="E2157" s="676">
        <v>4668</v>
      </c>
      <c r="F2157" s="102" t="s">
        <v>2415</v>
      </c>
      <c r="G2157" t="s">
        <v>2341</v>
      </c>
    </row>
    <row r="2158" spans="1:7" ht="15.75">
      <c r="A2158" s="177" t="s">
        <v>1419</v>
      </c>
      <c r="B2158" s="174" t="s">
        <v>1619</v>
      </c>
      <c r="C2158" s="238">
        <v>45987</v>
      </c>
      <c r="E2158" s="73">
        <v>794</v>
      </c>
      <c r="G2158" t="s">
        <v>2341</v>
      </c>
    </row>
    <row r="2159" spans="1:7">
      <c r="A2159" s="233" t="s">
        <v>1425</v>
      </c>
      <c r="B2159" s="233" t="s">
        <v>58</v>
      </c>
      <c r="C2159" s="23">
        <v>45987</v>
      </c>
      <c r="D2159" s="94"/>
      <c r="E2159" s="249">
        <v>2338</v>
      </c>
      <c r="F2159" s="11" t="s">
        <v>2416</v>
      </c>
      <c r="G2159" t="s">
        <v>2341</v>
      </c>
    </row>
    <row r="2160" spans="1:7" ht="15.75">
      <c r="A2160" s="75" t="s">
        <v>1428</v>
      </c>
      <c r="B2160" s="174" t="s">
        <v>1619</v>
      </c>
      <c r="C2160" s="238">
        <v>45987</v>
      </c>
      <c r="E2160" s="73">
        <v>175</v>
      </c>
      <c r="G2160" t="s">
        <v>2341</v>
      </c>
    </row>
    <row r="2161" spans="1:7">
      <c r="A2161" s="233" t="s">
        <v>1428</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1430</v>
      </c>
      <c r="B2164" s="174" t="s">
        <v>1619</v>
      </c>
      <c r="C2164" s="238">
        <v>45987</v>
      </c>
      <c r="E2164" s="249">
        <v>1264</v>
      </c>
      <c r="G2164" t="s">
        <v>2341</v>
      </c>
    </row>
    <row r="2165" spans="1:7" ht="15.75">
      <c r="A2165" s="75" t="s">
        <v>1432</v>
      </c>
      <c r="B2165" s="174" t="s">
        <v>1619</v>
      </c>
      <c r="C2165" s="238">
        <v>45987</v>
      </c>
      <c r="E2165" s="249">
        <v>1520</v>
      </c>
      <c r="G2165" t="s">
        <v>2341</v>
      </c>
    </row>
    <row r="2166" spans="1:7" ht="15.75">
      <c r="A2166" s="75" t="s">
        <v>1434</v>
      </c>
      <c r="B2166" s="174" t="s">
        <v>1619</v>
      </c>
      <c r="C2166" s="238">
        <v>45987</v>
      </c>
      <c r="E2166" s="249">
        <v>1739</v>
      </c>
      <c r="G2166" t="s">
        <v>2341</v>
      </c>
    </row>
    <row r="2167" spans="1:7" ht="15.75">
      <c r="A2167" s="75" t="s">
        <v>1436</v>
      </c>
      <c r="B2167" s="174" t="s">
        <v>1619</v>
      </c>
      <c r="C2167" s="238">
        <v>45987</v>
      </c>
      <c r="E2167" s="249">
        <v>1584</v>
      </c>
      <c r="G2167" t="s">
        <v>2341</v>
      </c>
    </row>
    <row r="2168" spans="1:7" ht="15.75">
      <c r="A2168" s="75" t="s">
        <v>1438</v>
      </c>
      <c r="B2168" s="174" t="s">
        <v>1619</v>
      </c>
      <c r="C2168" s="238">
        <v>45987</v>
      </c>
      <c r="E2168" s="249">
        <v>1140</v>
      </c>
      <c r="G2168" t="s">
        <v>2341</v>
      </c>
    </row>
    <row r="2169" spans="1:7" ht="15.75">
      <c r="A2169" s="75" t="s">
        <v>1439</v>
      </c>
      <c r="B2169" s="174" t="s">
        <v>1619</v>
      </c>
      <c r="C2169" s="238">
        <v>45987</v>
      </c>
      <c r="E2169" s="73">
        <v>692</v>
      </c>
      <c r="G2169" t="s">
        <v>2341</v>
      </c>
    </row>
    <row r="2170" spans="1:7">
      <c r="A2170" s="882"/>
      <c r="B2170" s="883"/>
      <c r="C2170" s="23">
        <v>45988</v>
      </c>
      <c r="G2170" t="s">
        <v>2341</v>
      </c>
    </row>
    <row r="2171" spans="1:7" ht="15.75">
      <c r="A2171" s="177" t="s">
        <v>1209</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1392</v>
      </c>
      <c r="B2174" s="234" t="s">
        <v>60</v>
      </c>
      <c r="C2174" s="23">
        <v>45992</v>
      </c>
      <c r="D2174" s="11">
        <v>602</v>
      </c>
      <c r="F2174" s="11" t="s">
        <v>2421</v>
      </c>
      <c r="G2174" t="s">
        <v>2420</v>
      </c>
    </row>
    <row r="2175" spans="1:7">
      <c r="A2175" s="234" t="s">
        <v>1392</v>
      </c>
      <c r="B2175" s="234" t="s">
        <v>2227</v>
      </c>
      <c r="C2175" s="23">
        <v>45992</v>
      </c>
      <c r="F2175" s="262" t="s">
        <v>2422</v>
      </c>
      <c r="G2175" t="s">
        <v>2420</v>
      </c>
    </row>
    <row r="2176" spans="1:7">
      <c r="A2176" s="75" t="s">
        <v>1212</v>
      </c>
      <c r="B2176" s="75" t="s">
        <v>58</v>
      </c>
      <c r="C2176" s="23">
        <v>45992</v>
      </c>
      <c r="D2176" s="88">
        <v>1610</v>
      </c>
      <c r="F2176" s="11" t="s">
        <v>2423</v>
      </c>
      <c r="G2176" t="s">
        <v>2420</v>
      </c>
    </row>
    <row r="2177" spans="1:7">
      <c r="A2177" s="270" t="s">
        <v>1218</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1291</v>
      </c>
      <c r="C2179" s="23">
        <v>45992</v>
      </c>
      <c r="D2179" s="11">
        <v>600</v>
      </c>
      <c r="G2179" t="s">
        <v>2420</v>
      </c>
    </row>
    <row r="2180" spans="1:7">
      <c r="A2180" s="75" t="s">
        <v>1544</v>
      </c>
      <c r="B2180" s="75" t="s">
        <v>2267</v>
      </c>
      <c r="C2180" s="23">
        <v>45992</v>
      </c>
      <c r="D2180" s="88">
        <v>2113</v>
      </c>
      <c r="F2180" s="11" t="s">
        <v>2425</v>
      </c>
      <c r="G2180" t="s">
        <v>2420</v>
      </c>
    </row>
    <row r="2181" spans="1:7">
      <c r="A2181" s="75" t="s">
        <v>1425</v>
      </c>
      <c r="B2181" s="308" t="s">
        <v>58</v>
      </c>
      <c r="C2181" s="23">
        <v>45992</v>
      </c>
      <c r="D2181" s="88">
        <v>1515</v>
      </c>
      <c r="F2181" s="11" t="s">
        <v>2088</v>
      </c>
      <c r="G2181" t="s">
        <v>2420</v>
      </c>
    </row>
    <row r="2182" spans="1:7">
      <c r="A2182" s="272" t="s">
        <v>1466</v>
      </c>
      <c r="B2182" s="281" t="s">
        <v>58</v>
      </c>
      <c r="C2182" s="23">
        <v>45992</v>
      </c>
      <c r="D2182" s="88">
        <v>3376</v>
      </c>
      <c r="G2182" t="s">
        <v>2420</v>
      </c>
    </row>
    <row r="2183" spans="1:7">
      <c r="A2183" s="245" t="s">
        <v>1445</v>
      </c>
      <c r="B2183" s="236" t="s">
        <v>58</v>
      </c>
      <c r="C2183" s="23">
        <v>45992</v>
      </c>
      <c r="D2183" s="88">
        <v>3084</v>
      </c>
      <c r="G2183" t="s">
        <v>2420</v>
      </c>
    </row>
    <row r="2184" spans="1:7">
      <c r="A2184" s="239" t="s">
        <v>1499</v>
      </c>
      <c r="B2184" s="239" t="s">
        <v>58</v>
      </c>
      <c r="C2184" s="23">
        <v>45992</v>
      </c>
      <c r="D2184" s="88">
        <v>1829</v>
      </c>
      <c r="G2184" t="s">
        <v>2420</v>
      </c>
    </row>
    <row r="2185" spans="1:7">
      <c r="A2185" s="177" t="s">
        <v>1448</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1392</v>
      </c>
      <c r="B2188" s="233" t="s">
        <v>60</v>
      </c>
      <c r="C2188" s="23">
        <v>45993</v>
      </c>
      <c r="D2188" s="11">
        <v>581</v>
      </c>
      <c r="G2188" t="s">
        <v>2420</v>
      </c>
    </row>
    <row r="2189" spans="1:7">
      <c r="A2189" s="239" t="s">
        <v>1392</v>
      </c>
      <c r="B2189" s="239" t="s">
        <v>2227</v>
      </c>
      <c r="C2189" s="23">
        <v>45993</v>
      </c>
      <c r="D2189" s="11">
        <v>488</v>
      </c>
      <c r="F2189" s="11" t="s">
        <v>2427</v>
      </c>
      <c r="G2189" t="s">
        <v>2420</v>
      </c>
    </row>
    <row r="2190" spans="1:7">
      <c r="A2190" s="75" t="s">
        <v>1669</v>
      </c>
      <c r="B2190" s="75" t="s">
        <v>1291</v>
      </c>
      <c r="C2190" s="23">
        <v>45993</v>
      </c>
      <c r="D2190" s="11">
        <v>610</v>
      </c>
      <c r="F2190" s="11" t="s">
        <v>2428</v>
      </c>
      <c r="G2190" t="s">
        <v>2420</v>
      </c>
    </row>
    <row r="2191" spans="1:7">
      <c r="A2191" s="270" t="s">
        <v>1218</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1183</v>
      </c>
      <c r="B2193" s="174" t="s">
        <v>1619</v>
      </c>
      <c r="C2193" s="238">
        <v>45993</v>
      </c>
      <c r="D2193" s="11">
        <v>175</v>
      </c>
      <c r="G2193" t="s">
        <v>2420</v>
      </c>
    </row>
    <row r="2194" spans="1:7">
      <c r="A2194" s="243" t="s">
        <v>1448</v>
      </c>
      <c r="B2194" s="243" t="s">
        <v>58</v>
      </c>
      <c r="C2194" s="23">
        <v>45993</v>
      </c>
      <c r="D2194" s="88">
        <v>2916</v>
      </c>
      <c r="G2194" t="s">
        <v>2420</v>
      </c>
    </row>
    <row r="2195" spans="1:7">
      <c r="A2195" s="243" t="s">
        <v>1499</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1392</v>
      </c>
      <c r="B2198" s="233" t="s">
        <v>60</v>
      </c>
      <c r="C2198" s="23">
        <v>45994</v>
      </c>
      <c r="D2198" s="88">
        <v>1029</v>
      </c>
      <c r="F2198" s="11" t="s">
        <v>2432</v>
      </c>
      <c r="G2198" t="s">
        <v>2420</v>
      </c>
    </row>
    <row r="2199" spans="1:7">
      <c r="A2199" s="234" t="s">
        <v>1392</v>
      </c>
      <c r="B2199" s="234" t="s">
        <v>2227</v>
      </c>
      <c r="C2199" s="23">
        <v>45994</v>
      </c>
      <c r="F2199" s="262" t="s">
        <v>2433</v>
      </c>
      <c r="G2199" t="s">
        <v>2420</v>
      </c>
    </row>
    <row r="2200" spans="1:7">
      <c r="A2200" s="239" t="s">
        <v>1392</v>
      </c>
      <c r="B2200" s="1212" t="s">
        <v>496</v>
      </c>
      <c r="C2200" s="23">
        <v>45994</v>
      </c>
      <c r="D2200" s="11">
        <v>100</v>
      </c>
      <c r="G2200" t="s">
        <v>2420</v>
      </c>
    </row>
    <row r="2201" spans="1:7">
      <c r="A2201" s="234" t="s">
        <v>1669</v>
      </c>
      <c r="B2201" s="234" t="s">
        <v>1291</v>
      </c>
      <c r="C2201" s="23">
        <v>45994</v>
      </c>
      <c r="D2201" s="11">
        <v>974</v>
      </c>
      <c r="G2201" t="s">
        <v>2420</v>
      </c>
    </row>
    <row r="2202" spans="1:7">
      <c r="A2202" s="75" t="s">
        <v>1138</v>
      </c>
      <c r="B2202" s="175" t="s">
        <v>1111</v>
      </c>
      <c r="C2202" s="238">
        <v>45994</v>
      </c>
      <c r="D2202" s="11">
        <v>466</v>
      </c>
      <c r="F2202" s="11" t="s">
        <v>2434</v>
      </c>
      <c r="G2202" t="s">
        <v>2420</v>
      </c>
    </row>
    <row r="2203" spans="1:7">
      <c r="A2203" s="232" t="s">
        <v>1670</v>
      </c>
      <c r="B2203" s="1174" t="s">
        <v>80</v>
      </c>
      <c r="C2203" s="23">
        <v>45994</v>
      </c>
      <c r="D2203" s="11">
        <v>383</v>
      </c>
      <c r="G2203" t="s">
        <v>2420</v>
      </c>
    </row>
    <row r="2204" spans="1:7">
      <c r="A2204" s="75" t="s">
        <v>1157</v>
      </c>
      <c r="B2204" s="232" t="s">
        <v>58</v>
      </c>
      <c r="C2204" s="23">
        <v>45994</v>
      </c>
      <c r="D2204" s="88">
        <v>1379</v>
      </c>
      <c r="F2204" s="11" t="s">
        <v>2435</v>
      </c>
      <c r="G2204" t="s">
        <v>2420</v>
      </c>
    </row>
    <row r="2205" spans="1:7">
      <c r="A2205" s="75" t="s">
        <v>1544</v>
      </c>
      <c r="B2205" s="75" t="s">
        <v>2267</v>
      </c>
      <c r="C2205" s="23">
        <v>45994</v>
      </c>
      <c r="D2205" s="88">
        <v>1677</v>
      </c>
      <c r="G2205" t="s">
        <v>2420</v>
      </c>
    </row>
    <row r="2206" spans="1:7">
      <c r="A2206" s="245" t="s">
        <v>1448</v>
      </c>
      <c r="B2206" s="236" t="s">
        <v>58</v>
      </c>
      <c r="C2206" s="23">
        <v>45994</v>
      </c>
      <c r="D2206" s="88">
        <v>2430</v>
      </c>
      <c r="G2206" t="s">
        <v>2420</v>
      </c>
    </row>
    <row r="2207" spans="1:7">
      <c r="A2207" s="239" t="s">
        <v>1499</v>
      </c>
      <c r="B2207" s="239" t="s">
        <v>58</v>
      </c>
      <c r="C2207" s="23">
        <v>45994</v>
      </c>
      <c r="D2207" s="11">
        <v>694</v>
      </c>
      <c r="G2207" t="s">
        <v>2420</v>
      </c>
    </row>
    <row r="2208" spans="1:7">
      <c r="A2208" s="245" t="s">
        <v>1441</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1392</v>
      </c>
      <c r="B2210" s="234" t="s">
        <v>64</v>
      </c>
      <c r="C2210" s="23">
        <v>45995</v>
      </c>
      <c r="D2210" s="11">
        <v>285</v>
      </c>
      <c r="G2210" t="s">
        <v>2420</v>
      </c>
    </row>
    <row r="2211" spans="1:7">
      <c r="A2211" s="239" t="s">
        <v>1392</v>
      </c>
      <c r="B2211" s="239" t="s">
        <v>60</v>
      </c>
      <c r="C2211" s="23">
        <v>45995</v>
      </c>
      <c r="D2211" s="11">
        <v>756</v>
      </c>
      <c r="G2211" t="s">
        <v>2420</v>
      </c>
    </row>
    <row r="2212" spans="1:7">
      <c r="A2212" s="243" t="s">
        <v>1392</v>
      </c>
      <c r="B2212" s="243" t="s">
        <v>2227</v>
      </c>
      <c r="C2212" s="23">
        <v>45995</v>
      </c>
      <c r="F2212" s="239" t="s">
        <v>2437</v>
      </c>
      <c r="G2212" t="s">
        <v>2420</v>
      </c>
    </row>
    <row r="2213" spans="1:7">
      <c r="A2213" s="234" t="s">
        <v>1221</v>
      </c>
      <c r="B2213" s="234" t="s">
        <v>58</v>
      </c>
      <c r="C2213" s="23">
        <v>45995</v>
      </c>
      <c r="D2213" s="88">
        <v>1431</v>
      </c>
      <c r="F2213" s="11" t="s">
        <v>2438</v>
      </c>
      <c r="G2213" t="s">
        <v>2420</v>
      </c>
    </row>
    <row r="2214" spans="1:7">
      <c r="A2214" s="75" t="s">
        <v>1138</v>
      </c>
      <c r="B2214" s="175" t="s">
        <v>1111</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1157</v>
      </c>
      <c r="B2216" s="555" t="s">
        <v>58</v>
      </c>
      <c r="C2216" s="23">
        <v>45995</v>
      </c>
      <c r="D2216" s="88">
        <v>1154</v>
      </c>
      <c r="F2216" s="11" t="s">
        <v>2441</v>
      </c>
      <c r="G2216" t="s">
        <v>2420</v>
      </c>
    </row>
    <row r="2217" spans="1:7">
      <c r="A2217" s="75" t="s">
        <v>1138</v>
      </c>
      <c r="B2217" s="175" t="s">
        <v>1111</v>
      </c>
      <c r="C2217" s="238">
        <v>45995</v>
      </c>
      <c r="D2217" s="88">
        <v>150</v>
      </c>
      <c r="F2217" s="11" t="s">
        <v>2442</v>
      </c>
      <c r="G2217" t="s">
        <v>2420</v>
      </c>
    </row>
    <row r="2218" spans="1:7">
      <c r="A2218" s="232" t="s">
        <v>1544</v>
      </c>
      <c r="B2218" s="232" t="s">
        <v>2267</v>
      </c>
      <c r="C2218" s="23">
        <v>45995</v>
      </c>
      <c r="D2218" s="88">
        <v>1316</v>
      </c>
      <c r="G2218" t="s">
        <v>2420</v>
      </c>
    </row>
    <row r="2219" spans="1:7">
      <c r="A2219" s="75" t="s">
        <v>1550</v>
      </c>
      <c r="B2219" s="75" t="s">
        <v>2267</v>
      </c>
      <c r="C2219" s="23">
        <v>45995</v>
      </c>
      <c r="D2219" s="11">
        <v>489</v>
      </c>
      <c r="G2219" t="s">
        <v>2420</v>
      </c>
    </row>
    <row r="2220" spans="1:7">
      <c r="A2220" s="234" t="s">
        <v>1425</v>
      </c>
      <c r="B2220" s="234" t="s">
        <v>58</v>
      </c>
      <c r="C2220" s="23">
        <v>45995</v>
      </c>
      <c r="E2220" s="73">
        <v>644</v>
      </c>
      <c r="F2220" s="11" t="s">
        <v>2443</v>
      </c>
      <c r="G2220" t="s">
        <v>2420</v>
      </c>
    </row>
    <row r="2221" spans="1:7" ht="15.75">
      <c r="A2221" s="75" t="s">
        <v>1453</v>
      </c>
      <c r="B2221" s="174" t="s">
        <v>1619</v>
      </c>
      <c r="C2221" s="238">
        <v>45995</v>
      </c>
      <c r="D2221" s="11">
        <v>64</v>
      </c>
      <c r="F2221" s="11" t="s">
        <v>2444</v>
      </c>
      <c r="G2221" t="s">
        <v>2420</v>
      </c>
    </row>
    <row r="2222" spans="1:7">
      <c r="A2222" s="316" t="s">
        <v>1460</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1392</v>
      </c>
      <c r="B2224" s="234" t="s">
        <v>64</v>
      </c>
      <c r="C2224" s="23">
        <v>45996</v>
      </c>
      <c r="D2224" s="11">
        <v>710</v>
      </c>
      <c r="G2224" t="s">
        <v>2420</v>
      </c>
    </row>
    <row r="2225" spans="1:7">
      <c r="A2225" s="234" t="s">
        <v>1392</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1291</v>
      </c>
      <c r="C2227" s="23">
        <v>45996</v>
      </c>
      <c r="D2227" s="11">
        <v>385</v>
      </c>
      <c r="F2227" s="11" t="s">
        <v>2447</v>
      </c>
      <c r="G2227" t="s">
        <v>2420</v>
      </c>
    </row>
    <row r="2228" spans="1:7" ht="15.75">
      <c r="A2228" s="75" t="s">
        <v>1209</v>
      </c>
      <c r="B2228" s="174" t="s">
        <v>1619</v>
      </c>
      <c r="C2228" s="238">
        <v>45996</v>
      </c>
      <c r="E2228" s="73">
        <v>446</v>
      </c>
      <c r="F2228" s="75"/>
      <c r="G2228" t="s">
        <v>2420</v>
      </c>
    </row>
    <row r="2229" spans="1:7" ht="15.75">
      <c r="A2229" s="75" t="s">
        <v>1218</v>
      </c>
      <c r="B2229" s="174" t="s">
        <v>1619</v>
      </c>
      <c r="C2229" s="238">
        <v>45996</v>
      </c>
      <c r="E2229" s="73">
        <v>422</v>
      </c>
      <c r="F2229" s="232"/>
      <c r="G2229" t="s">
        <v>2420</v>
      </c>
    </row>
    <row r="2230" spans="1:7" ht="15.75">
      <c r="A2230" s="75" t="s">
        <v>1218</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1550</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1455</v>
      </c>
      <c r="B2234" s="239" t="s">
        <v>58</v>
      </c>
      <c r="C2234" s="23">
        <v>45996</v>
      </c>
      <c r="F2234" s="239" t="s">
        <v>2449</v>
      </c>
      <c r="G2234" t="s">
        <v>2420</v>
      </c>
    </row>
    <row r="2235" spans="1:7">
      <c r="A2235" s="81" t="s">
        <v>1672</v>
      </c>
      <c r="B2235" s="81" t="s">
        <v>64</v>
      </c>
      <c r="C2235" s="23">
        <v>45999</v>
      </c>
      <c r="F2235" s="11" t="s">
        <v>1901</v>
      </c>
      <c r="G2235" t="s">
        <v>2420</v>
      </c>
    </row>
    <row r="2236" spans="1:7">
      <c r="A2236" s="81" t="s">
        <v>1392</v>
      </c>
      <c r="B2236" s="81" t="s">
        <v>64</v>
      </c>
      <c r="C2236" s="23">
        <v>45999</v>
      </c>
      <c r="F2236" s="239" t="s">
        <v>1901</v>
      </c>
      <c r="G2236" t="s">
        <v>2420</v>
      </c>
    </row>
    <row r="2237" spans="1:7">
      <c r="A2237" s="81" t="s">
        <v>1392</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1291</v>
      </c>
      <c r="C2239" s="23">
        <v>45999</v>
      </c>
      <c r="D2239" s="11">
        <v>640</v>
      </c>
      <c r="F2239" s="11" t="s">
        <v>2451</v>
      </c>
      <c r="G2239" t="s">
        <v>2420</v>
      </c>
    </row>
    <row r="2240" spans="1:7" ht="15.75">
      <c r="A2240" s="295" t="s">
        <v>1212</v>
      </c>
      <c r="B2240" s="829" t="s">
        <v>1619</v>
      </c>
      <c r="C2240" s="238">
        <v>45999</v>
      </c>
      <c r="F2240" s="239" t="s">
        <v>2452</v>
      </c>
      <c r="G2240" t="s">
        <v>2420</v>
      </c>
    </row>
    <row r="2241" spans="1:7">
      <c r="A2241" s="75" t="s">
        <v>1138</v>
      </c>
      <c r="B2241" s="175" t="s">
        <v>1111</v>
      </c>
      <c r="C2241" s="238">
        <v>45999</v>
      </c>
      <c r="D2241" s="88">
        <v>1172</v>
      </c>
      <c r="E2241" s="134"/>
      <c r="F2241" s="49" t="s">
        <v>2453</v>
      </c>
      <c r="G2241" t="s">
        <v>2420</v>
      </c>
    </row>
    <row r="2242" spans="1:7">
      <c r="A2242" s="316" t="s">
        <v>1221</v>
      </c>
      <c r="B2242" s="885" t="s">
        <v>58</v>
      </c>
      <c r="C2242" s="23">
        <v>45999</v>
      </c>
      <c r="D2242" s="249">
        <v>1583</v>
      </c>
      <c r="E2242" s="11"/>
      <c r="F2242" s="11" t="s">
        <v>2454</v>
      </c>
      <c r="G2242" t="s">
        <v>2420</v>
      </c>
    </row>
    <row r="2243" spans="1:7">
      <c r="A2243" s="295" t="s">
        <v>1157</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1550</v>
      </c>
      <c r="B2245" s="102" t="s">
        <v>2267</v>
      </c>
      <c r="C2245" s="23">
        <v>45999</v>
      </c>
      <c r="D2245" s="73">
        <v>428</v>
      </c>
      <c r="E2245" s="11"/>
      <c r="F2245" s="11" t="s">
        <v>2456</v>
      </c>
      <c r="G2245" t="s">
        <v>2420</v>
      </c>
    </row>
    <row r="2246" spans="1:7">
      <c r="A2246" s="320" t="s">
        <v>1478</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1392</v>
      </c>
      <c r="B2248" s="81" t="s">
        <v>64</v>
      </c>
      <c r="C2248" s="23">
        <v>46000</v>
      </c>
      <c r="F2248" s="239" t="s">
        <v>1901</v>
      </c>
      <c r="G2248" t="s">
        <v>2420</v>
      </c>
    </row>
    <row r="2249" spans="1:7">
      <c r="A2249" s="81" t="s">
        <v>1392</v>
      </c>
      <c r="B2249" s="81" t="s">
        <v>60</v>
      </c>
      <c r="C2249" s="23">
        <v>46000</v>
      </c>
      <c r="D2249" s="11">
        <v>442</v>
      </c>
      <c r="F2249" s="11" t="s">
        <v>2458</v>
      </c>
      <c r="G2249" t="s">
        <v>2420</v>
      </c>
    </row>
    <row r="2250" spans="1:7" ht="15.75">
      <c r="A2250" s="27" t="s">
        <v>1392</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1291</v>
      </c>
      <c r="C2252" s="23">
        <v>46000</v>
      </c>
      <c r="D2252" s="11">
        <v>541</v>
      </c>
      <c r="F2252" s="11" t="s">
        <v>2460</v>
      </c>
      <c r="G2252" t="s">
        <v>2420</v>
      </c>
    </row>
    <row r="2253" spans="1:7">
      <c r="A2253" s="295" t="s">
        <v>1221</v>
      </c>
      <c r="B2253" s="295" t="s">
        <v>58</v>
      </c>
      <c r="C2253" s="238">
        <v>46000</v>
      </c>
      <c r="D2253" s="88">
        <v>1325</v>
      </c>
      <c r="F2253" s="11" t="s">
        <v>2412</v>
      </c>
      <c r="G2253" t="s">
        <v>2420</v>
      </c>
    </row>
    <row r="2254" spans="1:7" ht="15.75">
      <c r="A2254" s="295" t="s">
        <v>1157</v>
      </c>
      <c r="B2254" s="829" t="s">
        <v>1619</v>
      </c>
      <c r="C2254" s="238">
        <v>46000</v>
      </c>
      <c r="E2254" s="73">
        <v>540</v>
      </c>
      <c r="G2254" t="s">
        <v>2420</v>
      </c>
    </row>
    <row r="2255" spans="1:7">
      <c r="A2255" s="75" t="s">
        <v>1135</v>
      </c>
      <c r="B2255" s="175" t="s">
        <v>1111</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1538</v>
      </c>
      <c r="B2257" s="102" t="s">
        <v>2267</v>
      </c>
      <c r="C2257" s="23">
        <v>46000</v>
      </c>
      <c r="D2257" s="88">
        <v>1640</v>
      </c>
      <c r="F2257" s="11" t="s">
        <v>2462</v>
      </c>
      <c r="G2257" t="s">
        <v>2420</v>
      </c>
    </row>
    <row r="2258" spans="1:7">
      <c r="A2258" s="320" t="s">
        <v>1469</v>
      </c>
      <c r="B2258" s="106" t="s">
        <v>58</v>
      </c>
      <c r="C2258" s="23">
        <v>46000</v>
      </c>
      <c r="D2258" s="88">
        <v>1980</v>
      </c>
      <c r="F2258" s="11" t="s">
        <v>2463</v>
      </c>
      <c r="G2258" t="s">
        <v>2420</v>
      </c>
    </row>
    <row r="2259" spans="1:7">
      <c r="A2259" s="320" t="s">
        <v>1478</v>
      </c>
      <c r="B2259" s="106" t="s">
        <v>58</v>
      </c>
      <c r="C2259" s="23">
        <v>46000</v>
      </c>
      <c r="D2259" s="88">
        <v>3343</v>
      </c>
      <c r="G2259" t="s">
        <v>2420</v>
      </c>
    </row>
    <row r="2260" spans="1:7">
      <c r="A2260" s="94" t="s">
        <v>1422</v>
      </c>
      <c r="B2260" s="73" t="s">
        <v>58</v>
      </c>
      <c r="C2260" s="23">
        <v>46000</v>
      </c>
      <c r="D2260" s="88">
        <v>2203</v>
      </c>
      <c r="F2260" s="11" t="s">
        <v>1708</v>
      </c>
      <c r="G2260" t="s">
        <v>2420</v>
      </c>
    </row>
    <row r="2261" spans="1:7">
      <c r="A2261" s="620" t="s">
        <v>1475</v>
      </c>
      <c r="B2261" s="73" t="s">
        <v>58</v>
      </c>
      <c r="C2261" s="23">
        <v>46000</v>
      </c>
      <c r="D2261" s="88">
        <v>1111</v>
      </c>
      <c r="G2261" t="s">
        <v>2420</v>
      </c>
    </row>
    <row r="2262" spans="1:7">
      <c r="A2262" s="320" t="s">
        <v>1481</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1392</v>
      </c>
      <c r="B2264" s="234" t="s">
        <v>64</v>
      </c>
      <c r="C2264" s="23">
        <v>46001</v>
      </c>
      <c r="F2264" s="262" t="s">
        <v>1901</v>
      </c>
      <c r="G2264" t="s">
        <v>2420</v>
      </c>
    </row>
    <row r="2265" spans="1:7">
      <c r="A2265" s="262" t="s">
        <v>1392</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1291</v>
      </c>
      <c r="C2267" s="23">
        <v>46001</v>
      </c>
      <c r="D2267" s="11">
        <v>330</v>
      </c>
      <c r="F2267" s="11" t="s">
        <v>2274</v>
      </c>
      <c r="G2267" t="s">
        <v>2420</v>
      </c>
    </row>
    <row r="2268" spans="1:7">
      <c r="A2268" s="233" t="s">
        <v>1221</v>
      </c>
      <c r="B2268" s="281" t="s">
        <v>58</v>
      </c>
      <c r="C2268" s="23">
        <v>46001</v>
      </c>
      <c r="D2268" s="11">
        <v>621</v>
      </c>
      <c r="F2268" s="11" t="s">
        <v>2466</v>
      </c>
      <c r="G2268" t="s">
        <v>2420</v>
      </c>
    </row>
    <row r="2269" spans="1:7">
      <c r="A2269" s="75" t="s">
        <v>1135</v>
      </c>
      <c r="B2269" s="175" t="s">
        <v>1111</v>
      </c>
      <c r="C2269" s="238">
        <v>46001</v>
      </c>
      <c r="D2269" s="88">
        <v>1084</v>
      </c>
      <c r="F2269" s="11" t="s">
        <v>2467</v>
      </c>
      <c r="G2269" t="s">
        <v>2420</v>
      </c>
    </row>
    <row r="2270" spans="1:7" ht="15.75">
      <c r="A2270" s="232" t="s">
        <v>1212</v>
      </c>
      <c r="B2270" s="854" t="s">
        <v>1619</v>
      </c>
      <c r="C2270" s="238">
        <v>46001</v>
      </c>
      <c r="E2270" s="249">
        <v>1685</v>
      </c>
      <c r="G2270" t="s">
        <v>2420</v>
      </c>
    </row>
    <row r="2271" spans="1:7">
      <c r="A2271" s="232" t="s">
        <v>1538</v>
      </c>
      <c r="B2271" s="232" t="s">
        <v>2267</v>
      </c>
      <c r="C2271" s="23">
        <v>46001</v>
      </c>
      <c r="D2271" s="88">
        <v>1177</v>
      </c>
      <c r="F2271" s="11" t="s">
        <v>2468</v>
      </c>
      <c r="G2271" t="s">
        <v>2420</v>
      </c>
    </row>
    <row r="2272" spans="1:7">
      <c r="A2272" s="75" t="s">
        <v>1541</v>
      </c>
      <c r="B2272" s="75" t="s">
        <v>2267</v>
      </c>
      <c r="C2272" s="23">
        <v>46001</v>
      </c>
      <c r="D2272" s="11">
        <v>817</v>
      </c>
      <c r="F2272" s="11" t="s">
        <v>2469</v>
      </c>
      <c r="G2272" t="s">
        <v>2420</v>
      </c>
    </row>
    <row r="2273" spans="1:7">
      <c r="A2273" s="75" t="s">
        <v>1469</v>
      </c>
      <c r="B2273" s="75" t="s">
        <v>58</v>
      </c>
      <c r="C2273" s="23">
        <v>46001</v>
      </c>
      <c r="D2273" s="88">
        <v>1251</v>
      </c>
      <c r="G2273" t="s">
        <v>2420</v>
      </c>
    </row>
    <row r="2274" spans="1:7">
      <c r="A2274" s="233" t="s">
        <v>1478</v>
      </c>
      <c r="B2274" s="232" t="s">
        <v>58</v>
      </c>
      <c r="C2274" s="23">
        <v>46001</v>
      </c>
      <c r="D2274" s="11">
        <v>931</v>
      </c>
      <c r="G2274" t="s">
        <v>2420</v>
      </c>
    </row>
    <row r="2275" spans="1:7">
      <c r="A2275" s="75" t="s">
        <v>1481</v>
      </c>
      <c r="B2275" s="273" t="s">
        <v>58</v>
      </c>
      <c r="C2275" s="23">
        <v>46001</v>
      </c>
      <c r="D2275" s="11">
        <v>522</v>
      </c>
      <c r="G2275" t="s">
        <v>2420</v>
      </c>
    </row>
    <row r="2276" spans="1:7">
      <c r="A2276" s="75" t="s">
        <v>1499</v>
      </c>
      <c r="B2276" s="420" t="s">
        <v>58</v>
      </c>
      <c r="C2276" s="23">
        <v>46001</v>
      </c>
      <c r="D2276" s="11">
        <v>91</v>
      </c>
      <c r="G2276" t="s">
        <v>2420</v>
      </c>
    </row>
    <row r="2277" spans="1:7">
      <c r="A2277" s="75" t="s">
        <v>1422</v>
      </c>
      <c r="B2277" s="272" t="s">
        <v>58</v>
      </c>
      <c r="C2277" s="23">
        <v>46001</v>
      </c>
      <c r="E2277" s="249">
        <v>3674</v>
      </c>
      <c r="F2277" s="11" t="s">
        <v>2470</v>
      </c>
      <c r="G2277" t="s">
        <v>2420</v>
      </c>
    </row>
    <row r="2278" spans="1:7">
      <c r="A2278" s="234" t="s">
        <v>1475</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1392</v>
      </c>
      <c r="B2281" s="81" t="s">
        <v>64</v>
      </c>
      <c r="C2281" s="23">
        <v>46002</v>
      </c>
      <c r="F2281" s="262" t="s">
        <v>1901</v>
      </c>
      <c r="G2281" t="s">
        <v>2420</v>
      </c>
    </row>
    <row r="2282" spans="1:7">
      <c r="A2282" s="81" t="s">
        <v>1392</v>
      </c>
      <c r="B2282" s="81" t="s">
        <v>60</v>
      </c>
      <c r="C2282" s="23">
        <v>46002</v>
      </c>
      <c r="F2282" s="239" t="s">
        <v>2473</v>
      </c>
      <c r="G2282" t="s">
        <v>2420</v>
      </c>
    </row>
    <row r="2283" spans="1:7">
      <c r="A2283" s="81" t="s">
        <v>1392</v>
      </c>
      <c r="B2283" s="106" t="s">
        <v>2318</v>
      </c>
      <c r="C2283" s="23">
        <v>46002</v>
      </c>
      <c r="F2283" s="239" t="s">
        <v>2474</v>
      </c>
      <c r="G2283" t="s">
        <v>2420</v>
      </c>
    </row>
    <row r="2284" spans="1:7">
      <c r="A2284" s="295" t="s">
        <v>1673</v>
      </c>
      <c r="B2284" s="680" t="s">
        <v>1291</v>
      </c>
      <c r="C2284" s="23">
        <v>46002</v>
      </c>
      <c r="D2284" s="11">
        <v>520</v>
      </c>
      <c r="G2284" t="s">
        <v>2420</v>
      </c>
    </row>
    <row r="2285" spans="1:7">
      <c r="A2285" s="681" t="s">
        <v>1129</v>
      </c>
      <c r="B2285" s="175" t="s">
        <v>1111</v>
      </c>
      <c r="C2285" s="238">
        <v>46002</v>
      </c>
      <c r="D2285" s="88">
        <v>1351</v>
      </c>
      <c r="F2285" s="11" t="s">
        <v>2475</v>
      </c>
      <c r="G2285" t="s">
        <v>2420</v>
      </c>
    </row>
    <row r="2286" spans="1:7">
      <c r="A2286" s="102" t="s">
        <v>1541</v>
      </c>
      <c r="B2286" s="102" t="s">
        <v>2267</v>
      </c>
      <c r="C2286" s="23">
        <v>46002</v>
      </c>
      <c r="D2286" s="88">
        <v>1820</v>
      </c>
      <c r="F2286" s="239" t="s">
        <v>2476</v>
      </c>
      <c r="G2286" t="s">
        <v>2420</v>
      </c>
    </row>
    <row r="2287" spans="1:7">
      <c r="A2287" s="671" t="s">
        <v>1469</v>
      </c>
      <c r="B2287" s="27" t="s">
        <v>58</v>
      </c>
      <c r="C2287" s="23">
        <v>46002</v>
      </c>
      <c r="D2287" s="88">
        <v>3172</v>
      </c>
      <c r="G2287" t="s">
        <v>2420</v>
      </c>
    </row>
    <row r="2288" spans="1:7">
      <c r="A2288" s="671" t="s">
        <v>1457</v>
      </c>
      <c r="B2288" s="27" t="s">
        <v>58</v>
      </c>
      <c r="C2288" s="23">
        <v>46002</v>
      </c>
      <c r="D2288" s="11">
        <v>242</v>
      </c>
      <c r="F2288" s="11" t="s">
        <v>2477</v>
      </c>
      <c r="G2288" t="s">
        <v>2420</v>
      </c>
    </row>
    <row r="2289" spans="1:7">
      <c r="A2289" s="314" t="s">
        <v>1481</v>
      </c>
      <c r="B2289" s="11" t="s">
        <v>58</v>
      </c>
      <c r="C2289" s="23">
        <v>46002</v>
      </c>
      <c r="D2289" s="88">
        <v>1194</v>
      </c>
      <c r="G2289" t="s">
        <v>2420</v>
      </c>
    </row>
    <row r="2290" spans="1:7">
      <c r="A2290" s="1158" t="s">
        <v>1475</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1392</v>
      </c>
      <c r="B2293" s="234" t="s">
        <v>64</v>
      </c>
      <c r="C2293" s="23">
        <v>46003</v>
      </c>
      <c r="D2293" s="11">
        <v>706</v>
      </c>
      <c r="G2293" t="s">
        <v>2420</v>
      </c>
    </row>
    <row r="2294" spans="1:7">
      <c r="A2294" s="239" t="s">
        <v>1392</v>
      </c>
      <c r="B2294" s="239" t="s">
        <v>2318</v>
      </c>
      <c r="C2294" s="23">
        <v>46003</v>
      </c>
      <c r="F2294" s="239" t="s">
        <v>2479</v>
      </c>
      <c r="G2294" t="s">
        <v>2420</v>
      </c>
    </row>
    <row r="2295" spans="1:7">
      <c r="A2295" s="234" t="s">
        <v>1392</v>
      </c>
      <c r="B2295" s="234" t="s">
        <v>60</v>
      </c>
      <c r="C2295" s="23">
        <v>46003</v>
      </c>
      <c r="F2295" s="239" t="s">
        <v>2480</v>
      </c>
      <c r="G2295" t="s">
        <v>2420</v>
      </c>
    </row>
    <row r="2296" spans="1:7">
      <c r="A2296" s="262" t="s">
        <v>1673</v>
      </c>
      <c r="B2296" s="262" t="s">
        <v>1291</v>
      </c>
      <c r="C2296" s="23">
        <v>46003</v>
      </c>
      <c r="D2296" s="11">
        <v>550</v>
      </c>
      <c r="F2296" s="11" t="s">
        <v>2481</v>
      </c>
      <c r="G2296" t="s">
        <v>2420</v>
      </c>
    </row>
    <row r="2297" spans="1:7" ht="15.75">
      <c r="A2297" s="75" t="s">
        <v>902</v>
      </c>
      <c r="B2297" s="174" t="s">
        <v>1619</v>
      </c>
      <c r="C2297" s="238">
        <v>46003</v>
      </c>
      <c r="D2297" s="88">
        <v>1832</v>
      </c>
      <c r="F2297" s="11" t="s">
        <v>2482</v>
      </c>
      <c r="G2297" t="s">
        <v>2420</v>
      </c>
    </row>
    <row r="2298" spans="1:7">
      <c r="A2298" s="232" t="s">
        <v>1457</v>
      </c>
      <c r="B2298" s="232" t="s">
        <v>58</v>
      </c>
      <c r="C2298" s="23">
        <v>46003</v>
      </c>
      <c r="F2298" s="262" t="s">
        <v>2483</v>
      </c>
      <c r="G2298" t="s">
        <v>2420</v>
      </c>
    </row>
    <row r="2299" spans="1:7">
      <c r="A2299" s="233" t="s">
        <v>1481</v>
      </c>
      <c r="B2299" s="233" t="s">
        <v>58</v>
      </c>
      <c r="C2299" s="23">
        <v>46003</v>
      </c>
      <c r="D2299" s="88">
        <v>2811</v>
      </c>
      <c r="G2299" t="s">
        <v>2420</v>
      </c>
    </row>
    <row r="2300" spans="1:7">
      <c r="A2300" s="234" t="s">
        <v>1475</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1392</v>
      </c>
      <c r="B2303" s="81" t="s">
        <v>64</v>
      </c>
      <c r="C2303" s="23">
        <v>46006</v>
      </c>
      <c r="D2303" s="11">
        <v>735</v>
      </c>
      <c r="G2303" t="s">
        <v>2420</v>
      </c>
    </row>
    <row r="2304" spans="1:7">
      <c r="A2304" s="81" t="s">
        <v>1392</v>
      </c>
      <c r="B2304" s="81" t="s">
        <v>60</v>
      </c>
      <c r="C2304" s="23">
        <v>46006</v>
      </c>
      <c r="F2304" s="239" t="s">
        <v>1924</v>
      </c>
      <c r="G2304" t="s">
        <v>2420</v>
      </c>
    </row>
    <row r="2305" spans="1:7">
      <c r="A2305" s="295" t="s">
        <v>1673</v>
      </c>
      <c r="B2305" s="680" t="s">
        <v>1291</v>
      </c>
      <c r="C2305" s="23">
        <v>46006</v>
      </c>
      <c r="D2305" s="11">
        <v>752</v>
      </c>
      <c r="F2305" s="11" t="s">
        <v>2460</v>
      </c>
      <c r="G2305" t="s">
        <v>2420</v>
      </c>
    </row>
    <row r="2306" spans="1:7">
      <c r="A2306" s="681" t="s">
        <v>1129</v>
      </c>
      <c r="B2306" s="175" t="s">
        <v>1111</v>
      </c>
      <c r="C2306" s="238">
        <v>46006</v>
      </c>
      <c r="D2306" s="11">
        <v>689</v>
      </c>
      <c r="F2306" s="11" t="s">
        <v>2487</v>
      </c>
      <c r="G2306" t="s">
        <v>2420</v>
      </c>
    </row>
    <row r="2307" spans="1:7">
      <c r="A2307" s="270" t="s">
        <v>1108</v>
      </c>
      <c r="B2307" s="316" t="s">
        <v>58</v>
      </c>
      <c r="C2307" s="238">
        <v>46006</v>
      </c>
      <c r="D2307" s="88">
        <v>1095</v>
      </c>
      <c r="G2307" t="s">
        <v>2420</v>
      </c>
    </row>
    <row r="2308" spans="1:7">
      <c r="A2308" s="759" t="s">
        <v>1153</v>
      </c>
      <c r="B2308" s="11" t="s">
        <v>58</v>
      </c>
      <c r="C2308" s="238">
        <v>46006</v>
      </c>
      <c r="D2308" s="88">
        <v>1344</v>
      </c>
      <c r="F2308" s="11" t="s">
        <v>2488</v>
      </c>
      <c r="G2308" t="s">
        <v>2420</v>
      </c>
    </row>
    <row r="2309" spans="1:7">
      <c r="A2309" s="759" t="s">
        <v>1212</v>
      </c>
      <c r="B2309" s="11" t="s">
        <v>58</v>
      </c>
      <c r="C2309" s="238">
        <v>46006</v>
      </c>
      <c r="F2309" s="239" t="s">
        <v>1924</v>
      </c>
      <c r="G2309" t="s">
        <v>2420</v>
      </c>
    </row>
    <row r="2310" spans="1:7">
      <c r="A2310" s="81" t="s">
        <v>909</v>
      </c>
      <c r="B2310" s="11" t="s">
        <v>2267</v>
      </c>
      <c r="C2310" s="23">
        <v>46006</v>
      </c>
      <c r="D2310" s="88">
        <v>1511</v>
      </c>
      <c r="F2310" s="11" t="s">
        <v>2489</v>
      </c>
      <c r="G2310" t="s">
        <v>2420</v>
      </c>
    </row>
    <row r="2311" spans="1:7">
      <c r="A2311" s="671" t="s">
        <v>1469</v>
      </c>
      <c r="B2311" s="27" t="s">
        <v>58</v>
      </c>
      <c r="C2311" s="23">
        <v>46006</v>
      </c>
      <c r="D2311" s="11">
        <v>29</v>
      </c>
      <c r="E2311" s="134"/>
      <c r="F2311" s="49"/>
      <c r="G2311" t="s">
        <v>2420</v>
      </c>
    </row>
    <row r="2312" spans="1:7">
      <c r="A2312" s="671" t="s">
        <v>1419</v>
      </c>
      <c r="B2312" s="27" t="s">
        <v>58</v>
      </c>
      <c r="C2312" s="23">
        <v>46006</v>
      </c>
      <c r="D2312" s="73"/>
      <c r="E2312" s="11"/>
      <c r="F2312" s="75" t="s">
        <v>1924</v>
      </c>
      <c r="G2312" t="s">
        <v>2420</v>
      </c>
    </row>
    <row r="2313" spans="1:7">
      <c r="A2313" s="1158" t="s">
        <v>1463</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1392</v>
      </c>
      <c r="B2316" s="81" t="s">
        <v>64</v>
      </c>
      <c r="C2316" s="23">
        <v>46007</v>
      </c>
      <c r="F2316" s="239" t="s">
        <v>2492</v>
      </c>
      <c r="G2316" t="s">
        <v>2420</v>
      </c>
    </row>
    <row r="2317" spans="1:7">
      <c r="A2317" s="295" t="s">
        <v>1673</v>
      </c>
      <c r="B2317" s="680" t="s">
        <v>1291</v>
      </c>
      <c r="C2317" s="23">
        <v>46007</v>
      </c>
      <c r="D2317" s="88">
        <v>1249</v>
      </c>
      <c r="F2317" s="11" t="s">
        <v>2493</v>
      </c>
      <c r="G2317" t="s">
        <v>2420</v>
      </c>
    </row>
    <row r="2318" spans="1:7">
      <c r="A2318" s="177" t="s">
        <v>1129</v>
      </c>
      <c r="B2318" s="175" t="s">
        <v>1111</v>
      </c>
      <c r="C2318" s="238">
        <v>46007</v>
      </c>
      <c r="D2318" s="11">
        <v>586</v>
      </c>
      <c r="F2318" s="11" t="s">
        <v>2494</v>
      </c>
      <c r="G2318" t="s">
        <v>2420</v>
      </c>
    </row>
    <row r="2319" spans="1:7">
      <c r="A2319" s="270" t="s">
        <v>1108</v>
      </c>
      <c r="B2319" s="885" t="s">
        <v>58</v>
      </c>
      <c r="C2319" s="23">
        <v>46007</v>
      </c>
      <c r="D2319" s="88">
        <v>1676</v>
      </c>
      <c r="F2319" s="11" t="s">
        <v>2495</v>
      </c>
      <c r="G2319" t="s">
        <v>2420</v>
      </c>
    </row>
    <row r="2320" spans="1:7">
      <c r="A2320" s="177" t="s">
        <v>1153</v>
      </c>
      <c r="B2320" t="s">
        <v>58</v>
      </c>
      <c r="C2320" s="23">
        <v>46007</v>
      </c>
      <c r="D2320" s="88">
        <v>1583</v>
      </c>
      <c r="F2320" s="11" t="s">
        <v>2496</v>
      </c>
      <c r="G2320" t="s">
        <v>2420</v>
      </c>
    </row>
    <row r="2321" spans="1:7">
      <c r="A2321" s="348" t="s">
        <v>1003</v>
      </c>
      <c r="B2321" s="1213" t="s">
        <v>56</v>
      </c>
      <c r="C2321" s="23">
        <v>46007</v>
      </c>
      <c r="D2321" s="11">
        <v>890</v>
      </c>
      <c r="F2321" s="11" t="s">
        <v>2497</v>
      </c>
      <c r="G2321" t="s">
        <v>2420</v>
      </c>
    </row>
    <row r="2322" spans="1:7" ht="15.75">
      <c r="A2322" s="11" t="s">
        <v>902</v>
      </c>
      <c r="B2322" s="174" t="s">
        <v>1619</v>
      </c>
      <c r="C2322" s="238">
        <v>46007</v>
      </c>
      <c r="D2322" s="88">
        <v>1164</v>
      </c>
      <c r="G2322" t="s">
        <v>2420</v>
      </c>
    </row>
    <row r="2323" spans="1:7">
      <c r="A2323" s="448" t="s">
        <v>909</v>
      </c>
      <c r="B2323" s="102" t="s">
        <v>2267</v>
      </c>
      <c r="C2323" s="23">
        <v>46007</v>
      </c>
      <c r="D2323" s="88">
        <v>1887</v>
      </c>
      <c r="F2323" s="11" t="s">
        <v>2498</v>
      </c>
      <c r="G2323" t="s">
        <v>2420</v>
      </c>
    </row>
    <row r="2324" spans="1:7">
      <c r="A2324" s="671" t="s">
        <v>1469</v>
      </c>
      <c r="B2324" s="27" t="s">
        <v>58</v>
      </c>
      <c r="C2324" s="23">
        <v>46007</v>
      </c>
      <c r="F2324" s="262" t="s">
        <v>2499</v>
      </c>
      <c r="G2324" t="s">
        <v>2420</v>
      </c>
    </row>
    <row r="2325" spans="1:7">
      <c r="A2325" s="27" t="s">
        <v>1472</v>
      </c>
      <c r="B2325" s="27" t="s">
        <v>58</v>
      </c>
      <c r="C2325" s="23">
        <v>46007</v>
      </c>
      <c r="D2325" s="88">
        <v>1617</v>
      </c>
      <c r="G2325" t="s">
        <v>2420</v>
      </c>
    </row>
    <row r="2326" spans="1:7">
      <c r="A2326" s="81" t="s">
        <v>1672</v>
      </c>
      <c r="B2326" s="81" t="s">
        <v>64</v>
      </c>
      <c r="C2326" s="23">
        <v>46008</v>
      </c>
      <c r="D2326" s="11">
        <v>743</v>
      </c>
      <c r="G2326" t="s">
        <v>2420</v>
      </c>
    </row>
    <row r="2327" spans="1:7">
      <c r="A2327" s="81" t="s">
        <v>1392</v>
      </c>
      <c r="B2327" s="81" t="s">
        <v>64</v>
      </c>
      <c r="C2327" s="23">
        <v>46008</v>
      </c>
      <c r="F2327" s="248" t="s">
        <v>2500</v>
      </c>
      <c r="G2327" t="s">
        <v>2420</v>
      </c>
    </row>
    <row r="2328" spans="1:7">
      <c r="A2328" s="81" t="s">
        <v>1672</v>
      </c>
      <c r="B2328" s="81" t="s">
        <v>60</v>
      </c>
      <c r="C2328" s="23">
        <v>46008</v>
      </c>
      <c r="D2328" s="11">
        <v>467</v>
      </c>
      <c r="G2328" t="s">
        <v>2420</v>
      </c>
    </row>
    <row r="2329" spans="1:7">
      <c r="A2329" s="81" t="s">
        <v>1392</v>
      </c>
      <c r="B2329" s="49" t="s">
        <v>2227</v>
      </c>
      <c r="C2329" s="23">
        <v>46008</v>
      </c>
      <c r="F2329" s="612" t="s">
        <v>2501</v>
      </c>
      <c r="G2329" t="s">
        <v>2420</v>
      </c>
    </row>
    <row r="2330" spans="1:7">
      <c r="A2330" s="81" t="s">
        <v>1392</v>
      </c>
      <c r="B2330" s="81" t="s">
        <v>60</v>
      </c>
      <c r="C2330" s="23">
        <v>46008</v>
      </c>
      <c r="F2330" s="248" t="s">
        <v>2479</v>
      </c>
      <c r="G2330" t="s">
        <v>2420</v>
      </c>
    </row>
    <row r="2331" spans="1:7">
      <c r="A2331" s="295" t="s">
        <v>1673</v>
      </c>
      <c r="B2331" s="680" t="s">
        <v>1291</v>
      </c>
      <c r="C2331" s="23">
        <v>46008</v>
      </c>
      <c r="D2331" s="11">
        <v>235</v>
      </c>
      <c r="F2331" s="11" t="s">
        <v>2493</v>
      </c>
      <c r="G2331" t="s">
        <v>2420</v>
      </c>
    </row>
    <row r="2332" spans="1:7">
      <c r="A2332" s="177" t="s">
        <v>1129</v>
      </c>
      <c r="B2332" s="175" t="s">
        <v>1111</v>
      </c>
      <c r="C2332" s="238">
        <v>46008</v>
      </c>
      <c r="D2332" s="11">
        <v>199</v>
      </c>
      <c r="F2332" s="11" t="s">
        <v>2502</v>
      </c>
      <c r="G2332" t="s">
        <v>2420</v>
      </c>
    </row>
    <row r="2333" spans="1:7">
      <c r="A2333" s="270" t="s">
        <v>1108</v>
      </c>
      <c r="B2333" s="885" t="s">
        <v>58</v>
      </c>
      <c r="C2333" s="23">
        <v>46008</v>
      </c>
      <c r="D2333" s="88">
        <v>1139</v>
      </c>
      <c r="F2333" s="11" t="s">
        <v>2503</v>
      </c>
      <c r="G2333" t="s">
        <v>2420</v>
      </c>
    </row>
    <row r="2334" spans="1:7">
      <c r="A2334" s="295" t="s">
        <v>1153</v>
      </c>
      <c r="B2334" t="s">
        <v>58</v>
      </c>
      <c r="C2334" s="23">
        <v>46008</v>
      </c>
      <c r="D2334" s="88">
        <v>1027</v>
      </c>
      <c r="F2334" s="11" t="s">
        <v>2504</v>
      </c>
      <c r="G2334" t="s">
        <v>2420</v>
      </c>
    </row>
    <row r="2335" spans="1:7">
      <c r="A2335" s="177" t="s">
        <v>1138</v>
      </c>
      <c r="B2335" s="175" t="s">
        <v>1111</v>
      </c>
      <c r="C2335" s="238">
        <v>46008</v>
      </c>
      <c r="D2335" s="11">
        <v>163</v>
      </c>
      <c r="F2335" s="11" t="s">
        <v>2505</v>
      </c>
      <c r="G2335" t="s">
        <v>2420</v>
      </c>
    </row>
    <row r="2336" spans="1:7">
      <c r="A2336" s="838" t="s">
        <v>1003</v>
      </c>
      <c r="B2336" s="1213" t="s">
        <v>56</v>
      </c>
      <c r="C2336" s="23">
        <v>46008</v>
      </c>
      <c r="D2336" s="88">
        <v>1810</v>
      </c>
      <c r="F2336" s="11" t="s">
        <v>2506</v>
      </c>
      <c r="G2336" t="s">
        <v>2420</v>
      </c>
    </row>
    <row r="2337" spans="1:7" ht="15.75">
      <c r="A2337" s="11" t="s">
        <v>902</v>
      </c>
      <c r="B2337" s="174" t="s">
        <v>1619</v>
      </c>
      <c r="C2337" s="238">
        <v>46008</v>
      </c>
      <c r="D2337" s="11">
        <v>308</v>
      </c>
      <c r="F2337" s="11" t="s">
        <v>2507</v>
      </c>
      <c r="G2337" t="s">
        <v>2420</v>
      </c>
    </row>
    <row r="2338" spans="1:7">
      <c r="A2338" s="448" t="s">
        <v>909</v>
      </c>
      <c r="B2338" s="102" t="s">
        <v>2267</v>
      </c>
      <c r="C2338" s="23">
        <v>46008</v>
      </c>
      <c r="D2338" s="11">
        <v>916</v>
      </c>
      <c r="F2338" s="11" t="s">
        <v>2508</v>
      </c>
      <c r="G2338" t="s">
        <v>2420</v>
      </c>
    </row>
    <row r="2339" spans="1:7">
      <c r="A2339" s="671" t="s">
        <v>1499</v>
      </c>
      <c r="B2339" s="27" t="s">
        <v>58</v>
      </c>
      <c r="C2339" s="23">
        <v>46008</v>
      </c>
      <c r="D2339" s="11">
        <v>320</v>
      </c>
      <c r="G2339" t="s">
        <v>2420</v>
      </c>
    </row>
    <row r="2340" spans="1:7">
      <c r="A2340" s="81" t="s">
        <v>1472</v>
      </c>
      <c r="B2340" s="81" t="s">
        <v>58</v>
      </c>
      <c r="C2340" s="23">
        <v>46008</v>
      </c>
      <c r="D2340" s="88">
        <v>1083</v>
      </c>
      <c r="G2340" t="s">
        <v>2420</v>
      </c>
    </row>
    <row r="2341" spans="1:7">
      <c r="A2341" s="81" t="s">
        <v>1457</v>
      </c>
      <c r="B2341" s="81" t="s">
        <v>58</v>
      </c>
      <c r="C2341" s="23">
        <v>46008</v>
      </c>
      <c r="F2341" s="239" t="s">
        <v>1715</v>
      </c>
      <c r="G2341" t="s">
        <v>2420</v>
      </c>
    </row>
    <row r="2342" spans="1:7">
      <c r="A2342" s="671" t="s">
        <v>1441</v>
      </c>
      <c r="B2342" s="27" t="s">
        <v>58</v>
      </c>
      <c r="C2342" s="23">
        <v>46008</v>
      </c>
      <c r="D2342" s="11">
        <v>372</v>
      </c>
      <c r="G2342" t="s">
        <v>2420</v>
      </c>
    </row>
    <row r="2343" spans="1:7">
      <c r="A2343" s="671" t="s">
        <v>1490</v>
      </c>
      <c r="B2343" s="27" t="s">
        <v>58</v>
      </c>
      <c r="C2343" s="23">
        <v>46008</v>
      </c>
      <c r="D2343" s="11">
        <v>95</v>
      </c>
      <c r="G2343" t="s">
        <v>2420</v>
      </c>
    </row>
    <row r="2344" spans="1:7">
      <c r="A2344" s="671" t="s">
        <v>1481</v>
      </c>
      <c r="B2344" s="27" t="s">
        <v>58</v>
      </c>
      <c r="C2344" s="23">
        <v>46008</v>
      </c>
      <c r="D2344" s="88">
        <v>1049</v>
      </c>
      <c r="G2344" t="s">
        <v>2420</v>
      </c>
    </row>
    <row r="2345" spans="1:7">
      <c r="A2345" s="81" t="s">
        <v>1455</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1392</v>
      </c>
      <c r="B2349" s="233" t="s">
        <v>2227</v>
      </c>
      <c r="C2349" s="23">
        <v>46009</v>
      </c>
      <c r="D2349" s="73"/>
      <c r="E2349" s="11"/>
      <c r="F2349" s="87" t="s">
        <v>2409</v>
      </c>
      <c r="G2349" t="s">
        <v>2420</v>
      </c>
    </row>
    <row r="2350" spans="1:7">
      <c r="A2350" s="245" t="s">
        <v>1392</v>
      </c>
      <c r="B2350" s="75" t="s">
        <v>60</v>
      </c>
      <c r="C2350" s="23">
        <v>46009</v>
      </c>
      <c r="D2350" s="73"/>
      <c r="E2350" s="11"/>
      <c r="F2350" s="87" t="s">
        <v>2409</v>
      </c>
      <c r="G2350" t="s">
        <v>2420</v>
      </c>
    </row>
    <row r="2351" spans="1:7">
      <c r="A2351" s="245" t="s">
        <v>1392</v>
      </c>
      <c r="B2351" s="233" t="s">
        <v>64</v>
      </c>
      <c r="C2351" s="23">
        <v>46009</v>
      </c>
      <c r="D2351" s="73"/>
      <c r="E2351" s="11"/>
      <c r="F2351" s="87" t="s">
        <v>2409</v>
      </c>
      <c r="G2351" t="s">
        <v>2420</v>
      </c>
    </row>
    <row r="2352" spans="1:7">
      <c r="A2352" s="245" t="s">
        <v>1673</v>
      </c>
      <c r="B2352" s="236" t="s">
        <v>1291</v>
      </c>
      <c r="C2352" s="23">
        <v>46009</v>
      </c>
      <c r="D2352" s="11">
        <v>563</v>
      </c>
      <c r="E2352" s="181"/>
      <c r="F2352" s="102" t="s">
        <v>2481</v>
      </c>
      <c r="G2352" t="s">
        <v>2420</v>
      </c>
    </row>
    <row r="2353" spans="1:7">
      <c r="A2353" s="75" t="s">
        <v>1129</v>
      </c>
      <c r="B2353" s="175" t="s">
        <v>1111</v>
      </c>
      <c r="C2353" s="238">
        <v>46009</v>
      </c>
      <c r="F2353" s="232" t="s">
        <v>2338</v>
      </c>
      <c r="G2353" t="s">
        <v>2420</v>
      </c>
    </row>
    <row r="2354" spans="1:7">
      <c r="A2354" s="272" t="s">
        <v>1153</v>
      </c>
      <c r="B2354" s="270" t="s">
        <v>58</v>
      </c>
      <c r="C2354" s="23">
        <v>46009</v>
      </c>
      <c r="D2354" s="88">
        <v>1596</v>
      </c>
      <c r="F2354" s="11" t="s">
        <v>2510</v>
      </c>
      <c r="G2354" t="s">
        <v>2420</v>
      </c>
    </row>
    <row r="2355" spans="1:7">
      <c r="A2355" s="75" t="s">
        <v>1135</v>
      </c>
      <c r="B2355" s="175" t="s">
        <v>1111</v>
      </c>
      <c r="C2355" s="238">
        <v>46009</v>
      </c>
      <c r="F2355" s="232" t="s">
        <v>2338</v>
      </c>
      <c r="G2355" t="s">
        <v>2420</v>
      </c>
    </row>
    <row r="2356" spans="1:7">
      <c r="A2356" s="75" t="s">
        <v>1138</v>
      </c>
      <c r="B2356" s="175" t="s">
        <v>1111</v>
      </c>
      <c r="C2356" s="238">
        <v>46009</v>
      </c>
      <c r="F2356" s="232" t="s">
        <v>2338</v>
      </c>
      <c r="G2356" t="s">
        <v>2420</v>
      </c>
    </row>
    <row r="2357" spans="1:7">
      <c r="A2357" s="272" t="s">
        <v>1262</v>
      </c>
      <c r="B2357" s="270" t="s">
        <v>58</v>
      </c>
      <c r="C2357" s="23">
        <v>46009</v>
      </c>
      <c r="D2357" s="88">
        <v>1568</v>
      </c>
      <c r="G2357" t="s">
        <v>2420</v>
      </c>
    </row>
    <row r="2358" spans="1:7" ht="15.75">
      <c r="A2358" s="75" t="s">
        <v>902</v>
      </c>
      <c r="B2358" s="174" t="s">
        <v>1619</v>
      </c>
      <c r="C2358" s="238">
        <v>46009</v>
      </c>
      <c r="D2358" s="11">
        <v>892</v>
      </c>
      <c r="F2358" s="11" t="s">
        <v>2511</v>
      </c>
      <c r="G2358" t="s">
        <v>2420</v>
      </c>
    </row>
    <row r="2359" spans="1:7">
      <c r="A2359" s="233" t="s">
        <v>909</v>
      </c>
      <c r="B2359" s="233" t="s">
        <v>2267</v>
      </c>
      <c r="C2359" s="238">
        <v>46009</v>
      </c>
      <c r="D2359" s="88">
        <v>1704</v>
      </c>
      <c r="F2359" s="11" t="s">
        <v>2512</v>
      </c>
      <c r="G2359" t="s">
        <v>2420</v>
      </c>
    </row>
    <row r="2360" spans="1:7" ht="15.75">
      <c r="A2360" s="75" t="s">
        <v>1003</v>
      </c>
      <c r="B2360" s="174" t="s">
        <v>1619</v>
      </c>
      <c r="C2360" s="238">
        <v>46009</v>
      </c>
      <c r="D2360" s="88">
        <v>967</v>
      </c>
      <c r="F2360" s="11" t="s">
        <v>2513</v>
      </c>
    </row>
    <row r="2361" spans="1:7">
      <c r="A2361" s="232" t="s">
        <v>1499</v>
      </c>
      <c r="B2361" s="232" t="s">
        <v>58</v>
      </c>
      <c r="C2361" s="238">
        <v>46009</v>
      </c>
      <c r="D2361" s="11">
        <v>652</v>
      </c>
      <c r="G2361" t="s">
        <v>2420</v>
      </c>
    </row>
    <row r="2362" spans="1:7">
      <c r="A2362" s="232" t="s">
        <v>1502</v>
      </c>
      <c r="B2362" s="232" t="s">
        <v>58</v>
      </c>
      <c r="C2362" s="23">
        <v>46009</v>
      </c>
      <c r="D2362" s="11">
        <v>396</v>
      </c>
      <c r="G2362" t="s">
        <v>2420</v>
      </c>
    </row>
    <row r="2363" spans="1:7">
      <c r="A2363" s="233" t="s">
        <v>1472</v>
      </c>
      <c r="B2363" s="233" t="s">
        <v>58</v>
      </c>
      <c r="C2363" s="23">
        <v>46009</v>
      </c>
      <c r="D2363" s="88">
        <v>1905</v>
      </c>
      <c r="G2363" t="s">
        <v>2420</v>
      </c>
    </row>
    <row r="2364" spans="1:7">
      <c r="A2364" s="234" t="s">
        <v>1490</v>
      </c>
      <c r="B2364" s="234" t="s">
        <v>58</v>
      </c>
      <c r="C2364" s="23">
        <v>46009</v>
      </c>
      <c r="D2364" s="11">
        <v>881</v>
      </c>
      <c r="G2364" t="s">
        <v>2420</v>
      </c>
    </row>
    <row r="2365" spans="1:7">
      <c r="A2365" s="75" t="s">
        <v>1484</v>
      </c>
      <c r="B2365" s="75" t="s">
        <v>58</v>
      </c>
      <c r="C2365" s="238">
        <v>46009</v>
      </c>
      <c r="D2365" s="88">
        <v>3028</v>
      </c>
      <c r="F2365" s="11" t="s">
        <v>2514</v>
      </c>
      <c r="G2365" t="s">
        <v>2420</v>
      </c>
    </row>
    <row r="2366" spans="1:7">
      <c r="A2366" s="295" t="s">
        <v>1455</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1392</v>
      </c>
      <c r="B2370" s="75" t="s">
        <v>2227</v>
      </c>
      <c r="C2370" s="238">
        <v>46010</v>
      </c>
      <c r="D2370" s="73"/>
      <c r="E2370" s="11"/>
      <c r="F2370" s="87" t="s">
        <v>2409</v>
      </c>
      <c r="G2370" t="s">
        <v>2420</v>
      </c>
    </row>
    <row r="2371" spans="1:7">
      <c r="A2371" s="272" t="s">
        <v>1392</v>
      </c>
      <c r="B2371" s="232" t="s">
        <v>60</v>
      </c>
      <c r="C2371" s="23">
        <v>46010</v>
      </c>
      <c r="D2371" s="73"/>
      <c r="E2371" s="11"/>
      <c r="F2371" s="87" t="s">
        <v>2409</v>
      </c>
      <c r="G2371" t="s">
        <v>2420</v>
      </c>
    </row>
    <row r="2372" spans="1:7">
      <c r="A2372" s="245" t="s">
        <v>1392</v>
      </c>
      <c r="B2372" s="233" t="s">
        <v>64</v>
      </c>
      <c r="C2372" s="23">
        <v>46010</v>
      </c>
      <c r="D2372" s="73"/>
      <c r="E2372" s="11"/>
      <c r="F2372" s="87" t="s">
        <v>2409</v>
      </c>
      <c r="G2372" t="s">
        <v>2420</v>
      </c>
    </row>
    <row r="2373" spans="1:7">
      <c r="A2373" s="245" t="s">
        <v>1673</v>
      </c>
      <c r="B2373" s="236" t="s">
        <v>1291</v>
      </c>
      <c r="C2373" s="23">
        <v>46010</v>
      </c>
      <c r="D2373" s="11">
        <v>483</v>
      </c>
      <c r="E2373" s="181"/>
      <c r="F2373" s="102"/>
      <c r="G2373" t="s">
        <v>2420</v>
      </c>
    </row>
    <row r="2374" spans="1:7">
      <c r="A2374" s="75" t="s">
        <v>1129</v>
      </c>
      <c r="B2374" s="175" t="s">
        <v>1111</v>
      </c>
      <c r="C2374" s="238">
        <v>46010</v>
      </c>
      <c r="E2374" s="73">
        <v>765</v>
      </c>
      <c r="G2374" t="s">
        <v>2420</v>
      </c>
    </row>
    <row r="2375" spans="1:7">
      <c r="A2375" s="233" t="s">
        <v>1108</v>
      </c>
      <c r="B2375" s="233" t="s">
        <v>58</v>
      </c>
      <c r="C2375" s="238">
        <v>46010</v>
      </c>
      <c r="E2375" s="73">
        <v>883</v>
      </c>
      <c r="F2375" s="239" t="s">
        <v>2518</v>
      </c>
      <c r="G2375" t="s">
        <v>2420</v>
      </c>
    </row>
    <row r="2376" spans="1:7">
      <c r="A2376" s="75" t="s">
        <v>1135</v>
      </c>
      <c r="B2376" s="175" t="s">
        <v>1111</v>
      </c>
      <c r="C2376" s="238">
        <v>46010</v>
      </c>
      <c r="E2376" s="73">
        <v>765</v>
      </c>
      <c r="G2376" t="s">
        <v>2420</v>
      </c>
    </row>
    <row r="2377" spans="1:7">
      <c r="A2377" s="75" t="s">
        <v>1138</v>
      </c>
      <c r="B2377" s="175" t="s">
        <v>1111</v>
      </c>
      <c r="C2377" s="238">
        <v>46010</v>
      </c>
      <c r="E2377" s="73">
        <v>560</v>
      </c>
      <c r="G2377" t="s">
        <v>2420</v>
      </c>
    </row>
    <row r="2378" spans="1:7" ht="15.75">
      <c r="A2378" s="102" t="s">
        <v>902</v>
      </c>
      <c r="B2378" s="854" t="s">
        <v>1619</v>
      </c>
      <c r="C2378" s="238">
        <v>46010</v>
      </c>
      <c r="D2378" s="11">
        <v>366</v>
      </c>
      <c r="F2378" s="11" t="s">
        <v>2519</v>
      </c>
      <c r="G2378" t="s">
        <v>2420</v>
      </c>
    </row>
    <row r="2379" spans="1:7">
      <c r="A2379" s="448" t="s">
        <v>909</v>
      </c>
      <c r="B2379" s="102" t="s">
        <v>2267</v>
      </c>
      <c r="C2379" s="23">
        <v>46010</v>
      </c>
      <c r="D2379" s="11">
        <v>974</v>
      </c>
      <c r="F2379" s="11" t="s">
        <v>2520</v>
      </c>
      <c r="G2379" t="s">
        <v>2420</v>
      </c>
    </row>
    <row r="2380" spans="1:7">
      <c r="A2380" s="177" t="s">
        <v>1441</v>
      </c>
      <c r="B2380" s="1117" t="s">
        <v>58</v>
      </c>
      <c r="C2380" s="23">
        <v>46010</v>
      </c>
      <c r="D2380" s="11">
        <v>582</v>
      </c>
      <c r="G2380" t="s">
        <v>2420</v>
      </c>
    </row>
    <row r="2381" spans="1:7">
      <c r="A2381" s="177" t="s">
        <v>1472</v>
      </c>
      <c r="B2381" s="1117" t="s">
        <v>58</v>
      </c>
      <c r="C2381" s="23">
        <v>46010</v>
      </c>
      <c r="D2381" s="88">
        <v>2064</v>
      </c>
      <c r="G2381" t="s">
        <v>2420</v>
      </c>
    </row>
    <row r="2382" spans="1:7">
      <c r="A2382" s="177" t="s">
        <v>1484</v>
      </c>
      <c r="B2382" s="1117" t="s">
        <v>58</v>
      </c>
      <c r="C2382" s="23">
        <v>46010</v>
      </c>
      <c r="D2382" s="88">
        <v>1683</v>
      </c>
      <c r="G2382" t="s">
        <v>2420</v>
      </c>
    </row>
    <row r="2383" spans="1:7">
      <c r="A2383" s="177" t="s">
        <v>1475</v>
      </c>
      <c r="B2383" s="1117" t="s">
        <v>58</v>
      </c>
      <c r="C2383" s="23">
        <v>46010</v>
      </c>
      <c r="D2383" s="88">
        <v>1235</v>
      </c>
      <c r="G2383" t="s">
        <v>2420</v>
      </c>
    </row>
    <row r="2384" spans="1:7">
      <c r="A2384" s="177" t="s">
        <v>1469</v>
      </c>
      <c r="B2384" s="1117" t="s">
        <v>58</v>
      </c>
      <c r="C2384" s="23">
        <v>46010</v>
      </c>
      <c r="F2384" s="11" t="s">
        <v>2521</v>
      </c>
      <c r="G2384" t="s">
        <v>2420</v>
      </c>
    </row>
    <row r="2385" spans="1:7">
      <c r="A2385" s="177" t="s">
        <v>1499</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1291</v>
      </c>
      <c r="C2389" s="23">
        <v>46013</v>
      </c>
      <c r="E2389" s="181"/>
      <c r="F2389" s="239" t="s">
        <v>2523</v>
      </c>
      <c r="G2389" t="s">
        <v>2420</v>
      </c>
    </row>
    <row r="2390" spans="1:7">
      <c r="A2390" s="243" t="s">
        <v>1262</v>
      </c>
      <c r="B2390" s="243" t="s">
        <v>58</v>
      </c>
      <c r="C2390" s="23">
        <v>46013</v>
      </c>
      <c r="D2390" s="11">
        <v>380</v>
      </c>
      <c r="G2390" t="s">
        <v>2420</v>
      </c>
    </row>
    <row r="2391" spans="1:7">
      <c r="A2391" s="243" t="s">
        <v>1265</v>
      </c>
      <c r="B2391" s="243" t="s">
        <v>58</v>
      </c>
      <c r="C2391" s="23">
        <v>46013</v>
      </c>
      <c r="D2391" s="11">
        <v>523</v>
      </c>
      <c r="G2391" t="s">
        <v>2420</v>
      </c>
    </row>
    <row r="2392" spans="1:7">
      <c r="A2392" s="555" t="s">
        <v>1153</v>
      </c>
      <c r="B2392" s="555" t="s">
        <v>58</v>
      </c>
      <c r="C2392" s="23">
        <v>46013</v>
      </c>
      <c r="D2392" s="11">
        <v>342</v>
      </c>
      <c r="F2392" s="239" t="s">
        <v>2524</v>
      </c>
      <c r="G2392" t="s">
        <v>2420</v>
      </c>
    </row>
    <row r="2393" spans="1:7" ht="15.75">
      <c r="A2393" s="75" t="s">
        <v>902</v>
      </c>
      <c r="B2393" s="174" t="s">
        <v>1619</v>
      </c>
      <c r="C2393" s="238">
        <v>46013</v>
      </c>
      <c r="D2393" s="11">
        <v>154</v>
      </c>
      <c r="G2393" t="s">
        <v>2420</v>
      </c>
    </row>
    <row r="2394" spans="1:7">
      <c r="A2394" s="232" t="s">
        <v>1441</v>
      </c>
      <c r="B2394" s="232" t="s">
        <v>58</v>
      </c>
      <c r="C2394" s="23">
        <v>46013</v>
      </c>
      <c r="D2394" s="11">
        <v>551</v>
      </c>
      <c r="G2394" t="s">
        <v>2420</v>
      </c>
    </row>
    <row r="2395" spans="1:7">
      <c r="A2395" s="232" t="s">
        <v>1472</v>
      </c>
      <c r="B2395" s="232" t="s">
        <v>58</v>
      </c>
      <c r="C2395" s="23">
        <v>46013</v>
      </c>
      <c r="F2395" s="262" t="s">
        <v>2525</v>
      </c>
      <c r="G2395" t="s">
        <v>2420</v>
      </c>
    </row>
    <row r="2396" spans="1:7">
      <c r="A2396" s="232" t="s">
        <v>1484</v>
      </c>
      <c r="B2396" s="232" t="s">
        <v>58</v>
      </c>
      <c r="C2396" s="23">
        <v>46013</v>
      </c>
      <c r="D2396" s="11">
        <v>362</v>
      </c>
      <c r="G2396" t="s">
        <v>2420</v>
      </c>
    </row>
    <row r="2397" spans="1:7">
      <c r="A2397" s="233" t="s">
        <v>1490</v>
      </c>
      <c r="B2397" s="233" t="s">
        <v>58</v>
      </c>
      <c r="C2397" s="23">
        <v>46013</v>
      </c>
      <c r="D2397" s="88">
        <v>3523</v>
      </c>
      <c r="G2397" t="s">
        <v>2420</v>
      </c>
    </row>
    <row r="2398" spans="1:7">
      <c r="A2398" s="262" t="s">
        <v>1499</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1291</v>
      </c>
      <c r="C2400" s="23">
        <v>46014</v>
      </c>
      <c r="F2400" s="11" t="s">
        <v>2209</v>
      </c>
      <c r="G2400" t="s">
        <v>2420</v>
      </c>
    </row>
    <row r="2401" spans="1:7">
      <c r="A2401" s="75" t="s">
        <v>1262</v>
      </c>
      <c r="B2401" s="639" t="s">
        <v>58</v>
      </c>
      <c r="C2401" s="23">
        <v>46014</v>
      </c>
      <c r="F2401" s="262" t="s">
        <v>2083</v>
      </c>
      <c r="G2401" t="s">
        <v>2420</v>
      </c>
    </row>
    <row r="2402" spans="1:7">
      <c r="A2402" s="234" t="s">
        <v>1265</v>
      </c>
      <c r="B2402" s="270" t="s">
        <v>58</v>
      </c>
      <c r="C2402" s="23">
        <v>46014</v>
      </c>
      <c r="D2402" s="11">
        <v>405</v>
      </c>
      <c r="F2402" s="11" t="s">
        <v>1765</v>
      </c>
      <c r="G2402" t="s">
        <v>2420</v>
      </c>
    </row>
    <row r="2403" spans="1:7" ht="15.75">
      <c r="A2403" s="75" t="s">
        <v>1153</v>
      </c>
      <c r="B2403" s="174" t="s">
        <v>1619</v>
      </c>
      <c r="C2403" s="238">
        <v>46014</v>
      </c>
      <c r="E2403" s="73">
        <v>405</v>
      </c>
      <c r="G2403" t="s">
        <v>2420</v>
      </c>
    </row>
    <row r="2404" spans="1:7">
      <c r="A2404" s="316" t="s">
        <v>1499</v>
      </c>
      <c r="B2404" s="1161" t="s">
        <v>58</v>
      </c>
      <c r="C2404" s="23">
        <v>46014</v>
      </c>
      <c r="E2404" s="249">
        <v>14727</v>
      </c>
      <c r="F2404" s="346" t="s">
        <v>2526</v>
      </c>
      <c r="G2404" t="s">
        <v>2420</v>
      </c>
    </row>
    <row r="2405" spans="1:7">
      <c r="A2405" s="295" t="s">
        <v>1490</v>
      </c>
      <c r="B2405" s="1162" t="s">
        <v>58</v>
      </c>
      <c r="C2405" s="23">
        <v>46014</v>
      </c>
      <c r="D2405" s="88">
        <v>2384</v>
      </c>
      <c r="G2405" t="s">
        <v>2420</v>
      </c>
    </row>
    <row r="2406" spans="1:7" ht="15.75">
      <c r="A2406" s="75" t="s">
        <v>1262</v>
      </c>
      <c r="B2406" s="174" t="s">
        <v>1619</v>
      </c>
      <c r="C2406" s="238">
        <v>46015</v>
      </c>
      <c r="E2406" s="249">
        <v>2448</v>
      </c>
      <c r="F2406" s="11" t="s">
        <v>2527</v>
      </c>
      <c r="G2406" t="s">
        <v>2420</v>
      </c>
    </row>
    <row r="2407" spans="1:7" ht="15.75">
      <c r="A2407" s="75" t="s">
        <v>1265</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1224</v>
      </c>
      <c r="B2411" s="235" t="s">
        <v>58</v>
      </c>
      <c r="C2411" s="23">
        <v>46020</v>
      </c>
      <c r="D2411" s="88">
        <v>1188</v>
      </c>
      <c r="F2411" s="11" t="s">
        <v>2529</v>
      </c>
      <c r="G2411" t="s">
        <v>2420</v>
      </c>
    </row>
    <row r="2412" spans="1:7">
      <c r="A2412" s="272" t="s">
        <v>1227</v>
      </c>
      <c r="B2412" s="281" t="s">
        <v>58</v>
      </c>
      <c r="C2412" s="23">
        <v>46020</v>
      </c>
      <c r="D2412" s="11">
        <v>900</v>
      </c>
      <c r="F2412" s="11" t="s">
        <v>2530</v>
      </c>
      <c r="G2412" t="s">
        <v>2420</v>
      </c>
    </row>
    <row r="2413" spans="1:7" ht="15.75">
      <c r="A2413" s="75" t="s">
        <v>1262</v>
      </c>
      <c r="B2413" s="174" t="s">
        <v>1619</v>
      </c>
      <c r="C2413" s="238">
        <v>46020</v>
      </c>
      <c r="D2413" s="11">
        <v>100</v>
      </c>
      <c r="G2413" t="s">
        <v>2420</v>
      </c>
    </row>
    <row r="2414" spans="1:7">
      <c r="A2414" s="243" t="s">
        <v>1441</v>
      </c>
      <c r="B2414" s="243" t="s">
        <v>58</v>
      </c>
      <c r="C2414" s="23">
        <v>46020</v>
      </c>
      <c r="D2414" s="11">
        <v>738</v>
      </c>
      <c r="G2414" t="s">
        <v>2420</v>
      </c>
    </row>
    <row r="2415" spans="1:7">
      <c r="A2415" s="232" t="s">
        <v>1484</v>
      </c>
      <c r="B2415" s="232" t="s">
        <v>58</v>
      </c>
      <c r="C2415" s="23">
        <v>46020</v>
      </c>
      <c r="D2415" s="88">
        <v>1297</v>
      </c>
      <c r="G2415" t="s">
        <v>2420</v>
      </c>
    </row>
    <row r="2416" spans="1:7">
      <c r="A2416" s="232" t="s">
        <v>1487</v>
      </c>
      <c r="B2416" s="232" t="s">
        <v>58</v>
      </c>
      <c r="C2416" s="23">
        <v>46020</v>
      </c>
      <c r="D2416" s="88">
        <v>2583</v>
      </c>
      <c r="G2416" t="s">
        <v>2420</v>
      </c>
    </row>
    <row r="2417" spans="1:7">
      <c r="A2417" s="232" t="s">
        <v>1444</v>
      </c>
      <c r="B2417" s="232" t="s">
        <v>58</v>
      </c>
      <c r="C2417" s="23">
        <v>46020</v>
      </c>
      <c r="D2417" s="11">
        <v>0</v>
      </c>
      <c r="F2417" s="239" t="s">
        <v>2531</v>
      </c>
      <c r="G2417" t="s">
        <v>2420</v>
      </c>
    </row>
    <row r="2418" spans="1:7">
      <c r="A2418" s="232" t="s">
        <v>1448</v>
      </c>
      <c r="B2418" s="232" t="s">
        <v>58</v>
      </c>
      <c r="C2418" s="23">
        <v>46020</v>
      </c>
      <c r="D2418" s="11">
        <v>0</v>
      </c>
      <c r="F2418" s="239" t="s">
        <v>2531</v>
      </c>
      <c r="G2418" t="s">
        <v>2420</v>
      </c>
    </row>
    <row r="2419" spans="1:7">
      <c r="A2419" s="233" t="s">
        <v>1481</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1221</v>
      </c>
      <c r="B2421" s="174" t="s">
        <v>1619</v>
      </c>
      <c r="C2421" s="238">
        <v>46021</v>
      </c>
      <c r="E2421" s="73">
        <v>766</v>
      </c>
      <c r="F2421" s="75"/>
      <c r="G2421" t="s">
        <v>2420</v>
      </c>
    </row>
    <row r="2422" spans="1:7" ht="15.75">
      <c r="A2422" s="75" t="s">
        <v>1227</v>
      </c>
      <c r="B2422" s="174" t="s">
        <v>1619</v>
      </c>
      <c r="C2422" s="238">
        <v>46021</v>
      </c>
      <c r="E2422" s="73">
        <v>343</v>
      </c>
      <c r="F2422" s="232"/>
      <c r="G2422" t="s">
        <v>2420</v>
      </c>
    </row>
    <row r="2423" spans="1:7">
      <c r="A2423" s="243" t="s">
        <v>1224</v>
      </c>
      <c r="B2423" s="235" t="s">
        <v>58</v>
      </c>
      <c r="C2423" s="23">
        <v>46021</v>
      </c>
      <c r="D2423" s="11">
        <v>0</v>
      </c>
      <c r="F2423" s="239" t="s">
        <v>1924</v>
      </c>
      <c r="G2423" t="s">
        <v>2420</v>
      </c>
    </row>
    <row r="2424" spans="1:7">
      <c r="A2424" s="239" t="s">
        <v>1441</v>
      </c>
      <c r="B2424" s="239" t="s">
        <v>58</v>
      </c>
      <c r="C2424" s="23">
        <v>46021</v>
      </c>
      <c r="D2424" s="11">
        <v>466</v>
      </c>
      <c r="G2424" t="s">
        <v>2420</v>
      </c>
    </row>
    <row r="2425" spans="1:7">
      <c r="A2425" s="232" t="s">
        <v>1487</v>
      </c>
      <c r="B2425" s="232" t="s">
        <v>58</v>
      </c>
      <c r="C2425" s="23">
        <v>46021</v>
      </c>
      <c r="D2425" s="88">
        <v>3099</v>
      </c>
      <c r="G2425" t="s">
        <v>2420</v>
      </c>
    </row>
    <row r="2426" spans="1:7">
      <c r="A2426" s="233" t="s">
        <v>1445</v>
      </c>
      <c r="B2426" s="233" t="s">
        <v>58</v>
      </c>
      <c r="C2426" s="23">
        <v>46021</v>
      </c>
      <c r="D2426" s="11">
        <v>0</v>
      </c>
      <c r="F2426" s="239" t="s">
        <v>2531</v>
      </c>
      <c r="G2426" t="s">
        <v>2420</v>
      </c>
    </row>
    <row r="2427" spans="1:7" ht="15.75">
      <c r="A2427" s="75" t="s">
        <v>902</v>
      </c>
      <c r="B2427" s="174" t="s">
        <v>1619</v>
      </c>
      <c r="C2427" s="238">
        <v>46022</v>
      </c>
      <c r="D2427" s="11">
        <v>173</v>
      </c>
      <c r="G2427" t="s">
        <v>2420</v>
      </c>
    </row>
    <row r="2428" spans="1:7" ht="15.75">
      <c r="A2428" s="75" t="s">
        <v>1448</v>
      </c>
      <c r="B2428" s="174" t="s">
        <v>1619</v>
      </c>
      <c r="C2428" s="238">
        <v>46022</v>
      </c>
      <c r="D2428" s="88"/>
      <c r="E2428" s="88">
        <v>2728</v>
      </c>
      <c r="G2428" t="s">
        <v>2420</v>
      </c>
    </row>
    <row r="2429" spans="1:7" ht="15.75">
      <c r="A2429" s="75" t="s">
        <v>1451</v>
      </c>
      <c r="B2429" s="174" t="s">
        <v>1619</v>
      </c>
      <c r="C2429" s="238">
        <v>46022</v>
      </c>
      <c r="E2429" s="249">
        <v>1231</v>
      </c>
      <c r="G2429" t="s">
        <v>2420</v>
      </c>
    </row>
    <row r="2430" spans="1:7" ht="15.75">
      <c r="A2430" s="75" t="s">
        <v>1481</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1247</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1017</v>
      </c>
      <c r="B2435" s="781" t="s">
        <v>54</v>
      </c>
      <c r="C2435" s="23">
        <v>46027</v>
      </c>
      <c r="D2435" s="88">
        <v>1105</v>
      </c>
      <c r="E2435" s="11"/>
      <c r="G2435" t="s">
        <v>2532</v>
      </c>
    </row>
    <row r="2436" spans="1:7">
      <c r="A2436" s="177" t="s">
        <v>1441</v>
      </c>
      <c r="B2436" s="90" t="s">
        <v>58</v>
      </c>
      <c r="C2436" s="23">
        <v>46027</v>
      </c>
      <c r="D2436" s="88">
        <v>3728</v>
      </c>
      <c r="E2436" s="11"/>
      <c r="G2436" t="s">
        <v>2532</v>
      </c>
    </row>
    <row r="2437" spans="1:7">
      <c r="A2437" s="177" t="s">
        <v>1487</v>
      </c>
      <c r="B2437" s="90" t="s">
        <v>58</v>
      </c>
      <c r="C2437" s="23">
        <v>46027</v>
      </c>
      <c r="D2437" s="88">
        <v>568</v>
      </c>
      <c r="E2437" s="11"/>
      <c r="G2437" t="s">
        <v>2532</v>
      </c>
    </row>
    <row r="2438" spans="1:7">
      <c r="A2438" s="177" t="s">
        <v>1422</v>
      </c>
      <c r="B2438" s="90" t="s">
        <v>58</v>
      </c>
      <c r="C2438" s="23">
        <v>46028</v>
      </c>
      <c r="D2438" s="11">
        <v>0</v>
      </c>
      <c r="E2438" s="11"/>
      <c r="F2438" s="11" t="s">
        <v>2533</v>
      </c>
      <c r="G2438" t="s">
        <v>2532</v>
      </c>
    </row>
    <row r="2439" spans="1:7">
      <c r="A2439" s="177" t="s">
        <v>1441</v>
      </c>
      <c r="B2439" s="90" t="s">
        <v>58</v>
      </c>
      <c r="C2439" s="23">
        <v>46028</v>
      </c>
      <c r="D2439" s="786">
        <v>1789</v>
      </c>
      <c r="E2439" s="11"/>
      <c r="G2439" t="s">
        <v>2532</v>
      </c>
    </row>
    <row r="2440" spans="1:7">
      <c r="A2440" s="177" t="s">
        <v>1493</v>
      </c>
      <c r="B2440" s="90" t="s">
        <v>58</v>
      </c>
      <c r="C2440" s="23">
        <v>46028</v>
      </c>
      <c r="D2440" s="786">
        <v>2362</v>
      </c>
      <c r="E2440" s="11"/>
      <c r="G2440" t="s">
        <v>2532</v>
      </c>
    </row>
    <row r="2441" spans="1:7">
      <c r="A2441" s="177" t="s">
        <v>1160</v>
      </c>
      <c r="B2441" s="90" t="s">
        <v>58</v>
      </c>
      <c r="C2441" s="23">
        <v>46028</v>
      </c>
      <c r="D2441" s="786">
        <v>1534</v>
      </c>
      <c r="E2441" s="11"/>
      <c r="F2441" s="11" t="s">
        <v>2534</v>
      </c>
      <c r="G2441" t="s">
        <v>2532</v>
      </c>
    </row>
    <row r="2442" spans="1:7">
      <c r="A2442" s="295" t="s">
        <v>1017</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1247</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1472</v>
      </c>
      <c r="B2446" s="781" t="s">
        <v>58</v>
      </c>
      <c r="C2446" s="23">
        <v>46029</v>
      </c>
      <c r="D2446" s="37">
        <v>0</v>
      </c>
      <c r="E2446" s="11"/>
      <c r="F2446" s="239" t="s">
        <v>2535</v>
      </c>
      <c r="G2446" t="s">
        <v>2532</v>
      </c>
    </row>
    <row r="2447" spans="1:7">
      <c r="A2447" s="177" t="s">
        <v>1188</v>
      </c>
      <c r="B2447" s="90" t="s">
        <v>58</v>
      </c>
      <c r="C2447" s="23">
        <v>46029</v>
      </c>
      <c r="D2447" s="786">
        <v>1687</v>
      </c>
      <c r="E2447" s="11"/>
      <c r="G2447" t="s">
        <v>2532</v>
      </c>
    </row>
    <row r="2448" spans="1:7">
      <c r="A2448" s="177" t="s">
        <v>1191</v>
      </c>
      <c r="B2448" s="90" t="s">
        <v>58</v>
      </c>
      <c r="C2448" s="23">
        <v>46029</v>
      </c>
      <c r="D2448" s="786">
        <v>1056</v>
      </c>
      <c r="E2448" s="11"/>
      <c r="F2448" s="1133" t="s">
        <v>2536</v>
      </c>
      <c r="G2448" t="s">
        <v>2532</v>
      </c>
    </row>
    <row r="2449" spans="1:7">
      <c r="A2449" s="177" t="s">
        <v>1160</v>
      </c>
      <c r="B2449" s="90" t="s">
        <v>58</v>
      </c>
      <c r="C2449" s="23">
        <v>46029</v>
      </c>
      <c r="D2449" s="37">
        <v>180</v>
      </c>
      <c r="E2449" s="11"/>
      <c r="F2449" s="1133" t="s">
        <v>1707</v>
      </c>
      <c r="G2449" t="s">
        <v>2532</v>
      </c>
    </row>
    <row r="2450" spans="1:7">
      <c r="A2450" s="177" t="s">
        <v>1017</v>
      </c>
      <c r="B2450" s="90" t="s">
        <v>54</v>
      </c>
      <c r="C2450" s="23">
        <v>46029</v>
      </c>
      <c r="D2450" s="786">
        <v>2151</v>
      </c>
      <c r="E2450" s="11"/>
      <c r="F2450" s="1133"/>
      <c r="G2450" t="s">
        <v>2532</v>
      </c>
    </row>
    <row r="2451" spans="1:7">
      <c r="A2451" s="177" t="s">
        <v>1493</v>
      </c>
      <c r="B2451" s="90" t="s">
        <v>58</v>
      </c>
      <c r="C2451" s="23">
        <v>46029</v>
      </c>
      <c r="D2451" s="786">
        <v>3079</v>
      </c>
      <c r="E2451" s="11"/>
      <c r="F2451" s="1133"/>
      <c r="G2451" t="s">
        <v>2532</v>
      </c>
    </row>
    <row r="2452" spans="1:7">
      <c r="A2452" s="295" t="s">
        <v>1478</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1188</v>
      </c>
      <c r="B2455" s="781" t="s">
        <v>58</v>
      </c>
      <c r="C2455" s="23">
        <v>46030</v>
      </c>
      <c r="D2455" s="786">
        <v>1053</v>
      </c>
      <c r="E2455" s="11"/>
      <c r="F2455" s="1133" t="s">
        <v>2538</v>
      </c>
      <c r="G2455" t="s">
        <v>2532</v>
      </c>
    </row>
    <row r="2456" spans="1:7">
      <c r="A2456" s="177" t="s">
        <v>1017</v>
      </c>
      <c r="B2456" s="90" t="s">
        <v>54</v>
      </c>
      <c r="C2456" s="23">
        <v>46030</v>
      </c>
      <c r="D2456" s="786">
        <v>1926</v>
      </c>
      <c r="E2456" s="11"/>
      <c r="F2456" s="1133"/>
      <c r="G2456" t="s">
        <v>2532</v>
      </c>
    </row>
    <row r="2457" spans="1:7">
      <c r="A2457" s="177" t="s">
        <v>1496</v>
      </c>
      <c r="B2457" s="90" t="s">
        <v>58</v>
      </c>
      <c r="C2457" s="23">
        <v>46030</v>
      </c>
      <c r="D2457" s="786">
        <v>2367</v>
      </c>
      <c r="E2457" s="11"/>
      <c r="F2457" s="1133"/>
      <c r="G2457" t="s">
        <v>2532</v>
      </c>
    </row>
    <row r="2458" spans="1:7">
      <c r="A2458" s="177" t="s">
        <v>1047</v>
      </c>
      <c r="B2458" s="90" t="s">
        <v>2539</v>
      </c>
      <c r="C2458" s="23">
        <v>46030</v>
      </c>
      <c r="D2458" s="786"/>
      <c r="E2458" s="786">
        <v>2706</v>
      </c>
      <c r="F2458" s="1133"/>
      <c r="G2458" t="s">
        <v>2532</v>
      </c>
    </row>
    <row r="2459" spans="1:7">
      <c r="A2459" s="177" t="s">
        <v>1047</v>
      </c>
      <c r="B2459" s="90" t="s">
        <v>2539</v>
      </c>
      <c r="C2459" s="23">
        <v>46031</v>
      </c>
      <c r="D2459" s="37">
        <v>0</v>
      </c>
      <c r="E2459" s="37"/>
      <c r="F2459" s="788" t="s">
        <v>2540</v>
      </c>
      <c r="G2459" t="s">
        <v>2532</v>
      </c>
    </row>
    <row r="2460" spans="1:7">
      <c r="A2460" s="177" t="s">
        <v>1058</v>
      </c>
      <c r="B2460" s="90" t="s">
        <v>2539</v>
      </c>
      <c r="C2460" s="23">
        <v>46031</v>
      </c>
      <c r="D2460" s="37">
        <v>0</v>
      </c>
      <c r="E2460" s="37"/>
      <c r="F2460" s="1133" t="s">
        <v>1753</v>
      </c>
      <c r="G2460" t="s">
        <v>2532</v>
      </c>
    </row>
    <row r="2461" spans="1:7">
      <c r="A2461" s="177" t="s">
        <v>1017</v>
      </c>
      <c r="B2461" s="90" t="s">
        <v>54</v>
      </c>
      <c r="C2461" s="23">
        <v>46031</v>
      </c>
      <c r="D2461" s="786">
        <v>1000</v>
      </c>
      <c r="E2461" s="37"/>
      <c r="F2461" s="788"/>
      <c r="G2461" t="s">
        <v>2532</v>
      </c>
    </row>
    <row r="2462" spans="1:7">
      <c r="A2462" s="177" t="s">
        <v>1472</v>
      </c>
      <c r="B2462" s="90" t="s">
        <v>58</v>
      </c>
      <c r="C2462" s="23">
        <v>46031</v>
      </c>
      <c r="D2462" s="786">
        <v>104</v>
      </c>
      <c r="E2462" s="37"/>
      <c r="F2462" s="788"/>
      <c r="G2462" t="s">
        <v>2532</v>
      </c>
    </row>
    <row r="2463" spans="1:7">
      <c r="A2463" s="177" t="s">
        <v>1475</v>
      </c>
      <c r="B2463" s="90" t="s">
        <v>58</v>
      </c>
      <c r="C2463" s="23">
        <v>46031</v>
      </c>
      <c r="D2463" s="37"/>
      <c r="E2463" s="786">
        <v>1056</v>
      </c>
      <c r="F2463" s="788"/>
      <c r="G2463" t="s">
        <v>2532</v>
      </c>
    </row>
    <row r="2464" spans="1:7">
      <c r="A2464" s="177" t="s">
        <v>1466</v>
      </c>
      <c r="B2464" s="90" t="s">
        <v>58</v>
      </c>
      <c r="C2464" s="23">
        <v>46031</v>
      </c>
      <c r="D2464" s="37"/>
      <c r="E2464" s="786">
        <v>1090</v>
      </c>
      <c r="F2464" s="1133"/>
      <c r="G2464" t="s">
        <v>2532</v>
      </c>
    </row>
    <row r="2465" spans="1:7">
      <c r="A2465" s="177" t="s">
        <v>1496</v>
      </c>
      <c r="B2465" s="90" t="s">
        <v>58</v>
      </c>
      <c r="C2465" s="23">
        <v>46031</v>
      </c>
      <c r="D2465" s="37">
        <v>447</v>
      </c>
      <c r="E2465" s="37"/>
      <c r="F2465" s="788"/>
      <c r="G2465" t="s">
        <v>2532</v>
      </c>
    </row>
    <row r="2466" spans="1:7">
      <c r="A2466" s="177" t="s">
        <v>899</v>
      </c>
      <c r="B2466" s="90" t="s">
        <v>54</v>
      </c>
      <c r="C2466" s="23">
        <v>46031</v>
      </c>
      <c r="D2466" s="786">
        <v>1319</v>
      </c>
      <c r="E2466" s="37"/>
      <c r="F2466" s="788" t="s">
        <v>2541</v>
      </c>
      <c r="G2466" t="s">
        <v>2532</v>
      </c>
    </row>
    <row r="2467" spans="1:7">
      <c r="A2467" s="177" t="s">
        <v>1188</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1061</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1496</v>
      </c>
      <c r="B2471" s="781" t="s">
        <v>58</v>
      </c>
      <c r="C2471" s="23">
        <v>46034</v>
      </c>
      <c r="D2471" s="37">
        <v>858</v>
      </c>
      <c r="E2471" s="37"/>
      <c r="F2471" s="788"/>
      <c r="G2471" t="s">
        <v>2532</v>
      </c>
    </row>
    <row r="2472" spans="1:7">
      <c r="A2472" s="177" t="s">
        <v>1398</v>
      </c>
      <c r="B2472" s="90" t="s">
        <v>58</v>
      </c>
      <c r="C2472" s="23">
        <v>46034</v>
      </c>
      <c r="D2472" s="786">
        <v>4915</v>
      </c>
      <c r="E2472" s="37"/>
      <c r="F2472" s="788"/>
      <c r="G2472" t="s">
        <v>2532</v>
      </c>
    </row>
    <row r="2473" spans="1:7">
      <c r="A2473" s="177" t="s">
        <v>1395</v>
      </c>
      <c r="B2473" s="90" t="s">
        <v>58</v>
      </c>
      <c r="C2473" s="23">
        <v>46034</v>
      </c>
      <c r="D2473" s="37">
        <v>813</v>
      </c>
      <c r="E2473" s="37"/>
      <c r="F2473" s="788"/>
      <c r="G2473" t="s">
        <v>2532</v>
      </c>
    </row>
    <row r="2474" spans="1:7">
      <c r="A2474" s="177" t="s">
        <v>1191</v>
      </c>
      <c r="B2474" s="90" t="s">
        <v>58</v>
      </c>
      <c r="C2474" s="23">
        <v>46034</v>
      </c>
      <c r="D2474" s="786">
        <v>1356</v>
      </c>
      <c r="E2474" s="37"/>
      <c r="F2474" s="788" t="s">
        <v>2542</v>
      </c>
      <c r="G2474" t="s">
        <v>2532</v>
      </c>
    </row>
    <row r="2475" spans="1:7">
      <c r="A2475" s="177" t="s">
        <v>1536</v>
      </c>
      <c r="B2475" s="90" t="s">
        <v>60</v>
      </c>
      <c r="C2475" s="23">
        <v>46034</v>
      </c>
      <c r="D2475" s="37">
        <v>607</v>
      </c>
      <c r="E2475" s="37"/>
      <c r="F2475" s="788"/>
      <c r="G2475" t="s">
        <v>2532</v>
      </c>
    </row>
    <row r="2476" spans="1:7">
      <c r="A2476" s="177" t="s">
        <v>1017</v>
      </c>
      <c r="B2476" s="90" t="s">
        <v>54</v>
      </c>
      <c r="C2476" s="23">
        <v>46034</v>
      </c>
      <c r="D2476" s="786">
        <v>1812</v>
      </c>
      <c r="E2476" s="37"/>
      <c r="F2476" s="788"/>
      <c r="G2476" t="s">
        <v>2532</v>
      </c>
    </row>
    <row r="2477" spans="1:7">
      <c r="A2477" s="177" t="s">
        <v>1247</v>
      </c>
      <c r="B2477" s="90" t="s">
        <v>58</v>
      </c>
      <c r="C2477" s="23">
        <v>46034</v>
      </c>
      <c r="D2477" s="786">
        <v>1314</v>
      </c>
      <c r="E2477" s="37"/>
      <c r="F2477" s="788" t="s">
        <v>2124</v>
      </c>
      <c r="G2477" t="s">
        <v>2532</v>
      </c>
    </row>
    <row r="2478" spans="1:7">
      <c r="A2478" s="295" t="s">
        <v>899</v>
      </c>
      <c r="B2478" s="585" t="s">
        <v>54</v>
      </c>
      <c r="C2478" s="23">
        <v>46034</v>
      </c>
      <c r="D2478" s="37">
        <v>926</v>
      </c>
      <c r="E2478" s="37"/>
      <c r="F2478" s="788" t="s">
        <v>2543</v>
      </c>
      <c r="G2478" t="s">
        <v>2532</v>
      </c>
    </row>
    <row r="2479" spans="1:7" ht="15.75">
      <c r="A2479" s="177" t="s">
        <v>1290</v>
      </c>
      <c r="B2479" s="174" t="s">
        <v>1619</v>
      </c>
      <c r="C2479" s="238">
        <v>46035</v>
      </c>
      <c r="D2479" s="37"/>
      <c r="E2479" s="786">
        <v>2112</v>
      </c>
      <c r="F2479" s="788"/>
      <c r="G2479" t="s">
        <v>2532</v>
      </c>
    </row>
    <row r="2480" spans="1:7">
      <c r="A2480" s="316" t="s">
        <v>1233</v>
      </c>
      <c r="B2480" s="781" t="s">
        <v>58</v>
      </c>
      <c r="C2480" s="23">
        <v>46035</v>
      </c>
      <c r="D2480" s="37"/>
      <c r="E2480" s="786">
        <v>1208</v>
      </c>
      <c r="F2480" s="1133"/>
      <c r="G2480" t="s">
        <v>2532</v>
      </c>
    </row>
    <row r="2481" spans="1:7">
      <c r="A2481" s="177" t="s">
        <v>1398</v>
      </c>
      <c r="B2481" s="90" t="s">
        <v>58</v>
      </c>
      <c r="C2481" s="23">
        <v>46035</v>
      </c>
      <c r="D2481" s="37">
        <v>914</v>
      </c>
      <c r="E2481" s="37"/>
      <c r="F2481" s="788" t="s">
        <v>2544</v>
      </c>
      <c r="G2481" t="s">
        <v>2532</v>
      </c>
    </row>
    <row r="2482" spans="1:7">
      <c r="A2482" s="177" t="s">
        <v>1400</v>
      </c>
      <c r="B2482" s="90" t="s">
        <v>58</v>
      </c>
      <c r="C2482" s="23">
        <v>46035</v>
      </c>
      <c r="D2482" s="786">
        <v>6092</v>
      </c>
      <c r="E2482" s="37"/>
      <c r="F2482" s="788"/>
      <c r="G2482" t="s">
        <v>2532</v>
      </c>
    </row>
    <row r="2483" spans="1:7">
      <c r="A2483" s="177" t="s">
        <v>1395</v>
      </c>
      <c r="B2483" s="90" t="s">
        <v>58</v>
      </c>
      <c r="C2483" s="23">
        <v>46035</v>
      </c>
      <c r="D2483" s="786">
        <v>1491</v>
      </c>
      <c r="E2483" s="37"/>
      <c r="F2483" s="788"/>
      <c r="G2483" t="s">
        <v>2532</v>
      </c>
    </row>
    <row r="2484" spans="1:7">
      <c r="A2484" s="177" t="s">
        <v>1402</v>
      </c>
      <c r="B2484" s="90" t="s">
        <v>58</v>
      </c>
      <c r="C2484" s="23">
        <v>46035</v>
      </c>
      <c r="D2484" s="37">
        <v>822</v>
      </c>
      <c r="E2484" s="37"/>
      <c r="F2484" s="788"/>
      <c r="G2484" t="s">
        <v>2532</v>
      </c>
    </row>
    <row r="2485" spans="1:7">
      <c r="A2485" s="295" t="s">
        <v>1191</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1017</v>
      </c>
      <c r="B2487" s="781" t="s">
        <v>54</v>
      </c>
      <c r="C2487" s="23">
        <v>46035</v>
      </c>
      <c r="D2487" s="786">
        <v>1838</v>
      </c>
      <c r="E2487" s="37"/>
      <c r="F2487" s="1133"/>
      <c r="G2487" t="s">
        <v>2532</v>
      </c>
    </row>
    <row r="2488" spans="1:7">
      <c r="A2488" s="177" t="s">
        <v>1507</v>
      </c>
      <c r="B2488" s="273" t="s">
        <v>2344</v>
      </c>
      <c r="C2488" s="23">
        <v>46035</v>
      </c>
      <c r="D2488" s="37"/>
      <c r="E2488" s="786">
        <v>5312</v>
      </c>
      <c r="F2488" s="788" t="s">
        <v>2546</v>
      </c>
      <c r="G2488" t="s">
        <v>2532</v>
      </c>
    </row>
    <row r="2489" spans="1:7">
      <c r="A2489" s="177" t="s">
        <v>1536</v>
      </c>
      <c r="B2489" s="90" t="s">
        <v>60</v>
      </c>
      <c r="C2489" s="23">
        <v>46035</v>
      </c>
      <c r="D2489" s="37">
        <v>662</v>
      </c>
      <c r="E2489" s="37"/>
      <c r="F2489" s="788"/>
      <c r="G2489" t="s">
        <v>2532</v>
      </c>
    </row>
    <row r="2490" spans="1:7">
      <c r="A2490" s="295" t="s">
        <v>899</v>
      </c>
      <c r="B2490" s="585" t="s">
        <v>54</v>
      </c>
      <c r="C2490" s="23">
        <v>46035</v>
      </c>
      <c r="D2490" s="786">
        <v>1128</v>
      </c>
      <c r="E2490" s="37"/>
      <c r="F2490" s="788" t="s">
        <v>2547</v>
      </c>
      <c r="G2490" t="s">
        <v>2532</v>
      </c>
    </row>
    <row r="2491" spans="1:7" ht="15.75">
      <c r="A2491" s="177" t="s">
        <v>1160</v>
      </c>
      <c r="B2491" s="174" t="s">
        <v>1619</v>
      </c>
      <c r="C2491" s="238">
        <v>46035</v>
      </c>
      <c r="D2491" s="786"/>
      <c r="E2491" s="37">
        <v>576</v>
      </c>
      <c r="F2491" s="788"/>
      <c r="G2491" t="s">
        <v>2532</v>
      </c>
    </row>
    <row r="2492" spans="1:7">
      <c r="A2492" s="316" t="s">
        <v>1160</v>
      </c>
      <c r="B2492" s="781" t="s">
        <v>58</v>
      </c>
      <c r="C2492" s="23">
        <v>46036</v>
      </c>
      <c r="D2492" s="37">
        <v>0</v>
      </c>
      <c r="E2492" s="11"/>
      <c r="F2492" s="1163" t="s">
        <v>1924</v>
      </c>
      <c r="G2492" t="s">
        <v>2532</v>
      </c>
    </row>
    <row r="2493" spans="1:7">
      <c r="A2493" s="177" t="s">
        <v>1400</v>
      </c>
      <c r="B2493" s="90" t="s">
        <v>58</v>
      </c>
      <c r="C2493" s="23">
        <v>46036</v>
      </c>
      <c r="D2493" s="37">
        <v>0</v>
      </c>
      <c r="E2493" s="11"/>
      <c r="F2493" s="788" t="s">
        <v>2548</v>
      </c>
      <c r="G2493" t="s">
        <v>2532</v>
      </c>
    </row>
    <row r="2494" spans="1:7">
      <c r="A2494" s="177" t="s">
        <v>1395</v>
      </c>
      <c r="B2494" s="90" t="s">
        <v>58</v>
      </c>
      <c r="C2494" s="23">
        <v>46036</v>
      </c>
      <c r="D2494" s="786">
        <v>1062</v>
      </c>
      <c r="E2494" s="11"/>
      <c r="F2494" s="788"/>
      <c r="G2494" t="s">
        <v>2532</v>
      </c>
    </row>
    <row r="2495" spans="1:7">
      <c r="A2495" s="177" t="s">
        <v>1402</v>
      </c>
      <c r="B2495" s="90" t="s">
        <v>58</v>
      </c>
      <c r="C2495" s="23">
        <v>46036</v>
      </c>
      <c r="D2495" s="786">
        <v>2611</v>
      </c>
      <c r="E2495" s="11"/>
      <c r="F2495" s="788"/>
      <c r="G2495" t="s">
        <v>2532</v>
      </c>
    </row>
    <row r="2496" spans="1:7">
      <c r="A2496" s="177" t="s">
        <v>1536</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899</v>
      </c>
      <c r="B2498" s="90" t="s">
        <v>54</v>
      </c>
      <c r="C2498" s="23">
        <v>46036</v>
      </c>
      <c r="D2498" s="786">
        <v>1082</v>
      </c>
      <c r="E2498" s="11"/>
      <c r="F2498" s="788" t="s">
        <v>2550</v>
      </c>
      <c r="G2498" t="s">
        <v>2532</v>
      </c>
    </row>
    <row r="2499" spans="1:7">
      <c r="A2499" s="177" t="s">
        <v>1191</v>
      </c>
      <c r="B2499" s="90" t="s">
        <v>58</v>
      </c>
      <c r="C2499" s="23">
        <v>46036</v>
      </c>
      <c r="D2499" s="786">
        <v>1295</v>
      </c>
      <c r="E2499" s="11"/>
      <c r="F2499" s="788" t="s">
        <v>2551</v>
      </c>
      <c r="G2499" t="s">
        <v>2532</v>
      </c>
    </row>
    <row r="2500" spans="1:7">
      <c r="A2500" s="295" t="s">
        <v>1406</v>
      </c>
      <c r="B2500" s="585" t="s">
        <v>58</v>
      </c>
      <c r="C2500" s="23">
        <v>46036</v>
      </c>
      <c r="D2500" s="37">
        <v>544</v>
      </c>
      <c r="E2500" s="11"/>
      <c r="F2500" s="788" t="s">
        <v>2552</v>
      </c>
      <c r="G2500" t="s">
        <v>2532</v>
      </c>
    </row>
    <row r="2501" spans="1:7" ht="15.75">
      <c r="A2501" s="177" t="s">
        <v>1475</v>
      </c>
      <c r="B2501" s="174" t="s">
        <v>1619</v>
      </c>
      <c r="C2501" s="238">
        <v>46036</v>
      </c>
      <c r="D2501" s="37"/>
      <c r="E2501" s="786">
        <v>1562</v>
      </c>
      <c r="F2501" s="788"/>
      <c r="G2501" t="s">
        <v>2532</v>
      </c>
    </row>
    <row r="2502" spans="1:7">
      <c r="A2502" s="316" t="s">
        <v>1398</v>
      </c>
      <c r="B2502" s="781" t="s">
        <v>58</v>
      </c>
      <c r="C2502" s="23">
        <v>46036</v>
      </c>
      <c r="D2502" s="37">
        <v>0</v>
      </c>
      <c r="E2502" s="11"/>
      <c r="F2502" s="788" t="s">
        <v>2553</v>
      </c>
      <c r="G2502" t="s">
        <v>2532</v>
      </c>
    </row>
    <row r="2503" spans="1:7">
      <c r="A2503" s="177" t="s">
        <v>1404</v>
      </c>
      <c r="B2503" s="90" t="s">
        <v>58</v>
      </c>
      <c r="C2503" s="23">
        <v>46036</v>
      </c>
      <c r="D2503" s="786">
        <v>1728</v>
      </c>
      <c r="E2503" s="11"/>
      <c r="F2503" s="788" t="s">
        <v>2210</v>
      </c>
      <c r="G2503" t="s">
        <v>2532</v>
      </c>
    </row>
    <row r="2504" spans="1:7">
      <c r="A2504" s="177" t="s">
        <v>1395</v>
      </c>
      <c r="B2504" s="90" t="s">
        <v>58</v>
      </c>
      <c r="C2504" s="23">
        <v>46037</v>
      </c>
      <c r="D2504" s="37">
        <v>527</v>
      </c>
      <c r="E2504" s="11"/>
      <c r="F2504" s="788" t="s">
        <v>2275</v>
      </c>
      <c r="G2504" t="s">
        <v>2532</v>
      </c>
    </row>
    <row r="2505" spans="1:7">
      <c r="A2505" s="177" t="s">
        <v>1408</v>
      </c>
      <c r="B2505" s="90" t="s">
        <v>58</v>
      </c>
      <c r="C2505" s="23">
        <v>46037</v>
      </c>
      <c r="D2505" s="786">
        <v>1562</v>
      </c>
      <c r="E2505" s="11"/>
      <c r="F2505" s="788"/>
      <c r="G2505" t="s">
        <v>2532</v>
      </c>
    </row>
    <row r="2506" spans="1:7">
      <c r="A2506" s="177" t="s">
        <v>1406</v>
      </c>
      <c r="B2506" s="90" t="s">
        <v>58</v>
      </c>
      <c r="C2506" s="23">
        <v>46037</v>
      </c>
      <c r="D2506" s="786">
        <v>2832</v>
      </c>
      <c r="E2506" s="11"/>
      <c r="F2506" s="788"/>
      <c r="G2506" t="s">
        <v>2532</v>
      </c>
    </row>
    <row r="2507" spans="1:7">
      <c r="A2507" s="177" t="s">
        <v>1400</v>
      </c>
      <c r="B2507" s="90" t="s">
        <v>58</v>
      </c>
      <c r="C2507" s="23">
        <v>46037</v>
      </c>
      <c r="D2507" s="37">
        <v>0</v>
      </c>
      <c r="E2507" s="11"/>
      <c r="F2507" s="788" t="s">
        <v>2554</v>
      </c>
      <c r="G2507" t="s">
        <v>2532</v>
      </c>
    </row>
    <row r="2508" spans="1:7">
      <c r="A2508" s="177" t="s">
        <v>1410</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1536</v>
      </c>
      <c r="B2510" s="90" t="s">
        <v>60</v>
      </c>
      <c r="C2510" s="23">
        <v>46037</v>
      </c>
      <c r="D2510" s="37">
        <v>499</v>
      </c>
      <c r="E2510" s="11"/>
      <c r="F2510" s="788" t="s">
        <v>2555</v>
      </c>
      <c r="G2510" t="s">
        <v>2532</v>
      </c>
    </row>
    <row r="2511" spans="1:7">
      <c r="A2511" s="295" t="s">
        <v>899</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1017</v>
      </c>
      <c r="B2513" s="781" t="s">
        <v>54</v>
      </c>
      <c r="C2513" s="268">
        <v>46037</v>
      </c>
      <c r="D2513" s="257">
        <v>0</v>
      </c>
      <c r="E2513" s="181"/>
      <c r="F2513" s="177" t="s">
        <v>2558</v>
      </c>
      <c r="G2513" t="s">
        <v>2532</v>
      </c>
    </row>
    <row r="2514" spans="1:7">
      <c r="A2514" s="316" t="s">
        <v>1410</v>
      </c>
      <c r="B2514" s="90" t="s">
        <v>58</v>
      </c>
      <c r="C2514" s="268">
        <v>46038</v>
      </c>
      <c r="D2514" s="257">
        <v>987</v>
      </c>
      <c r="E2514" s="181"/>
      <c r="F2514" s="788"/>
      <c r="G2514" t="s">
        <v>2532</v>
      </c>
    </row>
    <row r="2515" spans="1:7">
      <c r="A2515" s="177" t="s">
        <v>1406</v>
      </c>
      <c r="B2515" s="90" t="s">
        <v>58</v>
      </c>
      <c r="C2515" s="23">
        <v>46038</v>
      </c>
      <c r="D2515" s="37">
        <v>457</v>
      </c>
      <c r="F2515" s="788"/>
      <c r="G2515" t="s">
        <v>2532</v>
      </c>
    </row>
    <row r="2516" spans="1:7">
      <c r="A2516" s="177" t="s">
        <v>1404</v>
      </c>
      <c r="B2516" s="90" t="s">
        <v>58</v>
      </c>
      <c r="C2516" s="23">
        <v>46038</v>
      </c>
      <c r="D2516" s="786">
        <v>3082</v>
      </c>
      <c r="F2516" s="788"/>
      <c r="G2516" t="s">
        <v>2532</v>
      </c>
    </row>
    <row r="2517" spans="1:7">
      <c r="A2517" s="177" t="s">
        <v>1536</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1408</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899</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1191</v>
      </c>
      <c r="B2525" s="781" t="s">
        <v>58</v>
      </c>
      <c r="C2525" s="23">
        <v>46042</v>
      </c>
      <c r="D2525" s="11">
        <v>0</v>
      </c>
      <c r="E2525" s="181"/>
      <c r="F2525" s="864" t="s">
        <v>1924</v>
      </c>
      <c r="G2525" t="s">
        <v>2532</v>
      </c>
    </row>
    <row r="2526" spans="1:7">
      <c r="A2526" s="239" t="s">
        <v>1555</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669</v>
      </c>
      <c r="B2530" s="243" t="s">
        <v>54</v>
      </c>
      <c r="C2530" s="23">
        <v>46042</v>
      </c>
      <c r="D2530" s="88">
        <v>2719</v>
      </c>
      <c r="F2530" s="1133" t="s">
        <v>2562</v>
      </c>
      <c r="G2530" t="s">
        <v>2532</v>
      </c>
    </row>
    <row r="2531" spans="1:7">
      <c r="A2531" s="239" t="s">
        <v>1410</v>
      </c>
      <c r="B2531" s="90" t="s">
        <v>58</v>
      </c>
      <c r="C2531" s="23">
        <v>46042</v>
      </c>
      <c r="D2531" s="11">
        <v>0</v>
      </c>
      <c r="F2531" s="239" t="s">
        <v>2358</v>
      </c>
      <c r="G2531" t="s">
        <v>2532</v>
      </c>
    </row>
    <row r="2532" spans="1:7">
      <c r="A2532" s="243" t="s">
        <v>1412</v>
      </c>
      <c r="B2532" s="90" t="s">
        <v>58</v>
      </c>
      <c r="C2532" s="23">
        <v>46042</v>
      </c>
      <c r="D2532" s="88">
        <v>1277</v>
      </c>
      <c r="F2532" s="1133"/>
      <c r="G2532" t="s">
        <v>2532</v>
      </c>
    </row>
    <row r="2533" spans="1:7">
      <c r="A2533" s="555" t="s">
        <v>1406</v>
      </c>
      <c r="B2533" s="90" t="s">
        <v>58</v>
      </c>
      <c r="C2533" s="261">
        <v>46042</v>
      </c>
      <c r="D2533" s="49">
        <v>506</v>
      </c>
      <c r="E2533" s="134"/>
      <c r="F2533" s="1165"/>
      <c r="G2533" t="s">
        <v>2532</v>
      </c>
    </row>
    <row r="2534" spans="1:7">
      <c r="A2534" s="234" t="s">
        <v>1425</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1197</v>
      </c>
      <c r="B2537" s="175" t="s">
        <v>1111</v>
      </c>
      <c r="C2537" s="238">
        <v>46043</v>
      </c>
      <c r="D2537" s="11">
        <v>686</v>
      </c>
      <c r="F2537" s="1133" t="s">
        <v>2541</v>
      </c>
      <c r="G2537" t="s">
        <v>2532</v>
      </c>
    </row>
    <row r="2538" spans="1:7">
      <c r="A2538" s="555" t="s">
        <v>1194</v>
      </c>
      <c r="B2538" s="865" t="s">
        <v>58</v>
      </c>
      <c r="C2538" s="23">
        <v>46043</v>
      </c>
      <c r="D2538" s="11">
        <v>867</v>
      </c>
      <c r="F2538" s="1133" t="s">
        <v>2563</v>
      </c>
      <c r="G2538" t="s">
        <v>2532</v>
      </c>
    </row>
    <row r="2539" spans="1:7" ht="15.75">
      <c r="A2539" s="75" t="s">
        <v>1247</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669</v>
      </c>
      <c r="B2542" s="243" t="s">
        <v>54</v>
      </c>
      <c r="C2542" s="23">
        <v>46043</v>
      </c>
      <c r="D2542" s="88">
        <v>408</v>
      </c>
      <c r="F2542" s="1133"/>
      <c r="G2542" t="s">
        <v>2532</v>
      </c>
    </row>
    <row r="2543" spans="1:7">
      <c r="A2543" s="243" t="s">
        <v>675</v>
      </c>
      <c r="B2543" s="243" t="s">
        <v>54</v>
      </c>
      <c r="C2543" s="23">
        <v>46043</v>
      </c>
      <c r="D2543" s="88">
        <v>2000</v>
      </c>
      <c r="F2543" s="1133"/>
      <c r="G2543" t="s">
        <v>2532</v>
      </c>
    </row>
    <row r="2544" spans="1:7">
      <c r="A2544" s="239" t="s">
        <v>1410</v>
      </c>
      <c r="B2544" s="90" t="s">
        <v>58</v>
      </c>
      <c r="C2544" s="23">
        <v>46043</v>
      </c>
      <c r="D2544" s="11">
        <v>575</v>
      </c>
      <c r="F2544" s="1133"/>
      <c r="G2544" t="s">
        <v>2532</v>
      </c>
    </row>
    <row r="2545" spans="1:7">
      <c r="A2545" s="555" t="s">
        <v>1408</v>
      </c>
      <c r="B2545" s="90" t="s">
        <v>58</v>
      </c>
      <c r="C2545" s="261">
        <v>46043</v>
      </c>
      <c r="D2545" s="806">
        <v>2265</v>
      </c>
      <c r="E2545" s="134"/>
      <c r="F2545" s="1165"/>
      <c r="G2545" t="s">
        <v>2532</v>
      </c>
    </row>
    <row r="2546" spans="1:7">
      <c r="A2546" s="234" t="s">
        <v>1496</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1197</v>
      </c>
      <c r="B2549" s="175" t="s">
        <v>1111</v>
      </c>
      <c r="C2549" s="238">
        <v>46044</v>
      </c>
      <c r="D2549" s="11">
        <v>736</v>
      </c>
      <c r="F2549" s="1133" t="s">
        <v>2567</v>
      </c>
      <c r="G2549" t="s">
        <v>2532</v>
      </c>
    </row>
    <row r="2550" spans="1:7">
      <c r="A2550" s="555" t="s">
        <v>1194</v>
      </c>
      <c r="B2550" s="865" t="s">
        <v>58</v>
      </c>
      <c r="C2550" s="23">
        <v>46044</v>
      </c>
      <c r="D2550" s="88">
        <v>1539</v>
      </c>
      <c r="F2550" s="1133" t="s">
        <v>2568</v>
      </c>
      <c r="G2550" t="s">
        <v>2532</v>
      </c>
    </row>
    <row r="2551" spans="1:7" ht="15.75">
      <c r="A2551" s="75" t="s">
        <v>1191</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987</v>
      </c>
      <c r="B2554" s="243" t="s">
        <v>54</v>
      </c>
      <c r="C2554" s="23">
        <v>46044</v>
      </c>
      <c r="D2554" s="88">
        <v>2031</v>
      </c>
      <c r="F2554" s="1133" t="s">
        <v>2571</v>
      </c>
      <c r="G2554" t="s">
        <v>2532</v>
      </c>
    </row>
    <row r="2555" spans="1:7">
      <c r="A2555" s="243" t="s">
        <v>675</v>
      </c>
      <c r="B2555" s="243" t="s">
        <v>54</v>
      </c>
      <c r="C2555" s="23">
        <v>46044</v>
      </c>
      <c r="D2555" s="11">
        <v>970</v>
      </c>
      <c r="F2555" s="1133" t="s">
        <v>2572</v>
      </c>
      <c r="G2555" t="s">
        <v>2532</v>
      </c>
    </row>
    <row r="2556" spans="1:7">
      <c r="A2556" s="243" t="s">
        <v>1395</v>
      </c>
      <c r="B2556" s="90" t="s">
        <v>58</v>
      </c>
      <c r="C2556" s="23">
        <v>46044</v>
      </c>
      <c r="D2556" s="88">
        <v>1776</v>
      </c>
      <c r="F2556" s="1133" t="s">
        <v>2573</v>
      </c>
      <c r="G2556" t="s">
        <v>2532</v>
      </c>
    </row>
    <row r="2557" spans="1:7">
      <c r="A2557" s="555" t="s">
        <v>1496</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987</v>
      </c>
      <c r="B2562" s="243" t="s">
        <v>54</v>
      </c>
      <c r="C2562" s="23">
        <v>46045</v>
      </c>
      <c r="D2562" s="11">
        <v>845</v>
      </c>
      <c r="F2562" s="1133" t="s">
        <v>2575</v>
      </c>
      <c r="G2562" t="s">
        <v>2532</v>
      </c>
    </row>
    <row r="2563" spans="1:7">
      <c r="A2563" s="239" t="s">
        <v>1408</v>
      </c>
      <c r="B2563" s="90" t="s">
        <v>58</v>
      </c>
      <c r="C2563" s="23">
        <v>46045</v>
      </c>
      <c r="D2563" s="88">
        <v>2651</v>
      </c>
      <c r="F2563" s="1133" t="s">
        <v>2576</v>
      </c>
      <c r="G2563" t="s">
        <v>2532</v>
      </c>
    </row>
    <row r="2564" spans="1:7">
      <c r="A2564" s="555" t="s">
        <v>1410</v>
      </c>
      <c r="B2564" s="585" t="s">
        <v>58</v>
      </c>
      <c r="C2564" s="23">
        <v>46045</v>
      </c>
      <c r="D2564" s="11">
        <v>818</v>
      </c>
      <c r="F2564" s="1133"/>
      <c r="G2564" t="s">
        <v>2532</v>
      </c>
    </row>
    <row r="2565" spans="1:7" ht="15.75">
      <c r="A2565" s="75" t="s">
        <v>1472</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1194</v>
      </c>
      <c r="B2567" s="585" t="s">
        <v>58</v>
      </c>
      <c r="C2567" s="23">
        <v>46048</v>
      </c>
      <c r="D2567" s="88">
        <v>1590</v>
      </c>
      <c r="F2567" s="1133" t="s">
        <v>2380</v>
      </c>
      <c r="G2567" t="s">
        <v>2532</v>
      </c>
    </row>
    <row r="2568" spans="1:7">
      <c r="A2568" s="75" t="s">
        <v>1197</v>
      </c>
      <c r="B2568" s="175" t="s">
        <v>1111</v>
      </c>
      <c r="C2568" s="238">
        <v>46048</v>
      </c>
      <c r="D2568" s="11">
        <v>835</v>
      </c>
      <c r="F2568" s="1133" t="s">
        <v>2578</v>
      </c>
      <c r="G2568" t="s">
        <v>2532</v>
      </c>
    </row>
    <row r="2569" spans="1:7">
      <c r="A2569" s="243" t="s">
        <v>1200</v>
      </c>
      <c r="B2569" s="781" t="s">
        <v>58</v>
      </c>
      <c r="C2569" s="23">
        <v>46048</v>
      </c>
      <c r="F2569" s="239" t="s">
        <v>2579</v>
      </c>
      <c r="G2569" t="s">
        <v>2532</v>
      </c>
    </row>
    <row r="2570" spans="1:7">
      <c r="A2570" s="555" t="s">
        <v>1555</v>
      </c>
      <c r="B2570" s="585" t="s">
        <v>58</v>
      </c>
      <c r="C2570" s="23">
        <v>46048</v>
      </c>
      <c r="D2570" s="11">
        <v>886</v>
      </c>
      <c r="F2570" s="1133" t="s">
        <v>1753</v>
      </c>
      <c r="G2570" t="s">
        <v>2532</v>
      </c>
    </row>
    <row r="2571" spans="1:7" ht="15.75">
      <c r="A2571" s="75" t="s">
        <v>1247</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987</v>
      </c>
      <c r="B2574" s="243" t="s">
        <v>54</v>
      </c>
      <c r="C2574" s="23">
        <v>46048</v>
      </c>
      <c r="D2574" s="88">
        <v>1530</v>
      </c>
      <c r="F2574" s="11" t="s">
        <v>2582</v>
      </c>
      <c r="G2574" t="s">
        <v>2532</v>
      </c>
    </row>
    <row r="2575" spans="1:7">
      <c r="A2575" s="177" t="s">
        <v>1410</v>
      </c>
      <c r="B2575" s="90" t="s">
        <v>58</v>
      </c>
      <c r="C2575" s="23">
        <v>46048</v>
      </c>
      <c r="E2575" s="249">
        <v>6116</v>
      </c>
      <c r="F2575" s="11" t="s">
        <v>2583</v>
      </c>
      <c r="G2575" t="s">
        <v>2532</v>
      </c>
    </row>
    <row r="2576" spans="1:7">
      <c r="A2576" s="177" t="s">
        <v>1402</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987</v>
      </c>
      <c r="B2578" s="234" t="s">
        <v>54</v>
      </c>
      <c r="C2578" s="23">
        <v>46049</v>
      </c>
      <c r="D2578" s="11">
        <v>388</v>
      </c>
      <c r="E2578" s="11"/>
      <c r="F2578" s="11" t="s">
        <v>2585</v>
      </c>
      <c r="G2578" t="s">
        <v>2532</v>
      </c>
    </row>
    <row r="2579" spans="1:7" ht="15.75">
      <c r="A2579" s="75" t="s">
        <v>1188</v>
      </c>
      <c r="B2579" s="174" t="s">
        <v>1619</v>
      </c>
      <c r="C2579" s="247">
        <v>46049</v>
      </c>
      <c r="D2579" s="102"/>
      <c r="E2579" s="181">
        <v>346</v>
      </c>
      <c r="F2579" s="243"/>
      <c r="G2579" t="s">
        <v>2532</v>
      </c>
    </row>
    <row r="2580" spans="1:7">
      <c r="A2580" s="555" t="s">
        <v>1194</v>
      </c>
      <c r="B2580" s="865" t="s">
        <v>58</v>
      </c>
      <c r="C2580" s="23">
        <v>46049</v>
      </c>
      <c r="D2580" s="88">
        <v>1230</v>
      </c>
      <c r="F2580" s="11" t="s">
        <v>2269</v>
      </c>
      <c r="G2580" t="s">
        <v>2532</v>
      </c>
    </row>
    <row r="2581" spans="1:7">
      <c r="A2581" s="75" t="s">
        <v>1197</v>
      </c>
      <c r="B2581" s="175" t="s">
        <v>1111</v>
      </c>
      <c r="C2581" s="238">
        <v>46049</v>
      </c>
      <c r="D2581" s="11">
        <v>858</v>
      </c>
      <c r="F2581" s="11" t="s">
        <v>2586</v>
      </c>
      <c r="G2581" t="s">
        <v>2532</v>
      </c>
    </row>
    <row r="2582" spans="1:7">
      <c r="A2582" s="243" t="s">
        <v>1200</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1412</v>
      </c>
      <c r="B2586" s="90" t="s">
        <v>58</v>
      </c>
      <c r="C2586" s="23">
        <v>46049</v>
      </c>
      <c r="E2586" s="249">
        <v>2058</v>
      </c>
      <c r="F2586" s="239" t="s">
        <v>2589</v>
      </c>
      <c r="G2586" t="s">
        <v>2532</v>
      </c>
    </row>
    <row r="2587" spans="1:7">
      <c r="A2587" s="243" t="s">
        <v>1395</v>
      </c>
      <c r="B2587" s="90" t="s">
        <v>58</v>
      </c>
      <c r="C2587" s="23">
        <v>46049</v>
      </c>
      <c r="F2587" s="239" t="s">
        <v>1924</v>
      </c>
      <c r="G2587" t="s">
        <v>2532</v>
      </c>
    </row>
    <row r="2588" spans="1:7">
      <c r="A2588" s="243" t="s">
        <v>1398</v>
      </c>
      <c r="B2588" s="90" t="s">
        <v>58</v>
      </c>
      <c r="C2588" s="23">
        <v>46049</v>
      </c>
      <c r="F2588" s="239" t="s">
        <v>1924</v>
      </c>
      <c r="G2588" t="s">
        <v>2532</v>
      </c>
    </row>
    <row r="2589" spans="1:7">
      <c r="A2589" s="243" t="s">
        <v>1404</v>
      </c>
      <c r="B2589" s="90" t="s">
        <v>58</v>
      </c>
      <c r="C2589" s="23">
        <v>46049</v>
      </c>
      <c r="F2589" s="239" t="s">
        <v>1924</v>
      </c>
      <c r="G2589" t="s">
        <v>2532</v>
      </c>
    </row>
    <row r="2590" spans="1:7">
      <c r="A2590" s="243" t="s">
        <v>1406</v>
      </c>
      <c r="B2590" s="90" t="s">
        <v>58</v>
      </c>
      <c r="C2590" s="23">
        <v>46049</v>
      </c>
      <c r="F2590" s="239" t="s">
        <v>1924</v>
      </c>
      <c r="G2590" t="s">
        <v>2532</v>
      </c>
    </row>
    <row r="2591" spans="1:7">
      <c r="A2591" s="243" t="s">
        <v>1408</v>
      </c>
      <c r="B2591" s="90" t="s">
        <v>58</v>
      </c>
      <c r="C2591" s="23">
        <v>46049</v>
      </c>
      <c r="F2591" s="239" t="s">
        <v>2590</v>
      </c>
      <c r="G2591" t="s">
        <v>2532</v>
      </c>
    </row>
    <row r="2592" spans="1:7">
      <c r="A2592" s="239" t="s">
        <v>532</v>
      </c>
      <c r="B2592" s="239" t="s">
        <v>60</v>
      </c>
      <c r="C2592" s="23">
        <v>46050</v>
      </c>
      <c r="D2592" s="11">
        <v>62</v>
      </c>
      <c r="G2592" t="s">
        <v>2532</v>
      </c>
    </row>
    <row r="2593" spans="1:7">
      <c r="A2593" s="262" t="s">
        <v>1194</v>
      </c>
      <c r="B2593" s="585" t="s">
        <v>58</v>
      </c>
      <c r="C2593" s="23">
        <v>46050</v>
      </c>
      <c r="D2593" s="88">
        <v>1015</v>
      </c>
      <c r="F2593" s="11" t="s">
        <v>2591</v>
      </c>
      <c r="G2593" t="s">
        <v>2532</v>
      </c>
    </row>
    <row r="2594" spans="1:7">
      <c r="A2594" s="75" t="s">
        <v>1197</v>
      </c>
      <c r="B2594" s="175" t="s">
        <v>1111</v>
      </c>
      <c r="C2594" s="238">
        <v>46050</v>
      </c>
      <c r="D2594" s="11">
        <v>976</v>
      </c>
      <c r="F2594" s="11" t="s">
        <v>2592</v>
      </c>
      <c r="G2594" t="s">
        <v>2532</v>
      </c>
    </row>
    <row r="2595" spans="1:7">
      <c r="A2595" s="243" t="s">
        <v>1200</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1017</v>
      </c>
      <c r="B2599" s="75" t="s">
        <v>54</v>
      </c>
      <c r="C2599" s="23">
        <v>46050</v>
      </c>
      <c r="D2599" s="11">
        <v>149</v>
      </c>
      <c r="E2599" s="102"/>
      <c r="F2599" s="102"/>
      <c r="G2599" t="s">
        <v>2532</v>
      </c>
    </row>
    <row r="2600" spans="1:7">
      <c r="A2600" s="614" t="s">
        <v>1056</v>
      </c>
      <c r="B2600" s="1213" t="s">
        <v>56</v>
      </c>
      <c r="C2600" s="23">
        <v>46050</v>
      </c>
      <c r="D2600" s="11">
        <v>881</v>
      </c>
      <c r="E2600" s="11"/>
      <c r="G2600" t="s">
        <v>2532</v>
      </c>
    </row>
    <row r="2601" spans="1:7" ht="15.75">
      <c r="A2601" s="75" t="s">
        <v>1487</v>
      </c>
      <c r="B2601" s="174" t="s">
        <v>1619</v>
      </c>
      <c r="C2601" s="238">
        <v>46050</v>
      </c>
      <c r="E2601" s="249">
        <v>2071</v>
      </c>
      <c r="F2601" s="239"/>
      <c r="G2601" t="s">
        <v>2532</v>
      </c>
    </row>
    <row r="2602" spans="1:7">
      <c r="A2602" s="555" t="s">
        <v>1490</v>
      </c>
      <c r="B2602" s="865" t="s">
        <v>58</v>
      </c>
      <c r="C2602" s="23">
        <v>46050</v>
      </c>
      <c r="E2602" s="249">
        <v>1848</v>
      </c>
      <c r="F2602" s="239"/>
      <c r="G2602" t="s">
        <v>2532</v>
      </c>
    </row>
    <row r="2603" spans="1:7" ht="15.75">
      <c r="A2603" s="75" t="s">
        <v>1493</v>
      </c>
      <c r="B2603" s="174" t="s">
        <v>1619</v>
      </c>
      <c r="C2603" s="238">
        <v>46050</v>
      </c>
      <c r="E2603" s="249">
        <v>1139</v>
      </c>
      <c r="F2603" s="239"/>
      <c r="G2603" t="s">
        <v>2532</v>
      </c>
    </row>
    <row r="2604" spans="1:7" ht="15.75">
      <c r="A2604" s="75" t="s">
        <v>1496</v>
      </c>
      <c r="B2604" s="174" t="s">
        <v>1619</v>
      </c>
      <c r="C2604" s="238">
        <v>46050</v>
      </c>
      <c r="E2604" s="73">
        <v>901</v>
      </c>
      <c r="F2604" s="239"/>
      <c r="G2604" t="s">
        <v>2532</v>
      </c>
    </row>
    <row r="2605" spans="1:7" ht="15.75">
      <c r="A2605" s="68" t="s">
        <v>1395</v>
      </c>
      <c r="B2605" s="174" t="s">
        <v>1619</v>
      </c>
      <c r="C2605" s="238">
        <v>46050</v>
      </c>
      <c r="E2605" s="11">
        <v>899</v>
      </c>
      <c r="G2605" t="s">
        <v>2532</v>
      </c>
    </row>
    <row r="2606" spans="1:7" ht="15.75">
      <c r="A2606" s="68" t="s">
        <v>1400</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1197</v>
      </c>
      <c r="B2608" s="175" t="s">
        <v>1111</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1056</v>
      </c>
      <c r="B2612" s="1213" t="s">
        <v>56</v>
      </c>
      <c r="C2612" s="810">
        <v>46051</v>
      </c>
      <c r="D2612" s="806">
        <v>1143</v>
      </c>
      <c r="E2612" s="134"/>
      <c r="F2612" s="49"/>
      <c r="G2612" t="s">
        <v>2532</v>
      </c>
    </row>
    <row r="2613" spans="1:7">
      <c r="A2613" s="68" t="s">
        <v>1547</v>
      </c>
      <c r="B2613" s="75" t="s">
        <v>54</v>
      </c>
      <c r="C2613" s="238">
        <v>46051</v>
      </c>
      <c r="D2613" s="88">
        <v>1468</v>
      </c>
      <c r="E2613" s="11"/>
      <c r="F2613" s="11" t="s">
        <v>2597</v>
      </c>
      <c r="G2613" t="s">
        <v>2532</v>
      </c>
    </row>
    <row r="2614" spans="1:7">
      <c r="A2614" s="68" t="s">
        <v>987</v>
      </c>
      <c r="B2614" s="75" t="s">
        <v>54</v>
      </c>
      <c r="C2614" s="238">
        <v>46051</v>
      </c>
      <c r="D2614" s="88">
        <v>470</v>
      </c>
      <c r="E2614" s="11"/>
      <c r="F2614" s="11" t="s">
        <v>2203</v>
      </c>
      <c r="G2614" t="s">
        <v>2532</v>
      </c>
    </row>
    <row r="2615" spans="1:7">
      <c r="A2615" s="555" t="s">
        <v>1402</v>
      </c>
      <c r="B2615" s="585" t="s">
        <v>58</v>
      </c>
      <c r="C2615" s="808">
        <v>46051</v>
      </c>
      <c r="D2615" s="250"/>
      <c r="E2615" s="809">
        <v>2048</v>
      </c>
      <c r="F2615" s="555"/>
      <c r="G2615" t="s">
        <v>2532</v>
      </c>
    </row>
    <row r="2616" spans="1:7" ht="15.75">
      <c r="A2616" s="75" t="s">
        <v>1404</v>
      </c>
      <c r="B2616" s="174" t="s">
        <v>1619</v>
      </c>
      <c r="C2616" s="238">
        <v>46051</v>
      </c>
      <c r="E2616" s="88">
        <v>404</v>
      </c>
      <c r="F2616" s="75"/>
      <c r="G2616" t="s">
        <v>2532</v>
      </c>
    </row>
    <row r="2617" spans="1:7" ht="15.75">
      <c r="A2617" s="75" t="s">
        <v>1408</v>
      </c>
      <c r="B2617" s="174" t="s">
        <v>1619</v>
      </c>
      <c r="C2617" s="247">
        <v>46051</v>
      </c>
      <c r="D2617" s="102"/>
      <c r="E2617" s="676">
        <v>1916</v>
      </c>
      <c r="F2617" s="243"/>
      <c r="G2617" t="s">
        <v>2532</v>
      </c>
    </row>
    <row r="2618" spans="1:7">
      <c r="A2618" s="316" t="s">
        <v>1487</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1056</v>
      </c>
      <c r="B2621" s="1213" t="s">
        <v>56</v>
      </c>
      <c r="C2621" s="23">
        <v>46052</v>
      </c>
      <c r="F2621" s="243" t="s">
        <v>2600</v>
      </c>
      <c r="G2621" t="s">
        <v>2532</v>
      </c>
    </row>
    <row r="2622" spans="1:7">
      <c r="A2622" s="476" t="s">
        <v>1547</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1484</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1197</v>
      </c>
      <c r="B2627" s="175" t="s">
        <v>1111</v>
      </c>
      <c r="C2627" s="238">
        <v>46055</v>
      </c>
      <c r="D2627" s="11">
        <v>505</v>
      </c>
      <c r="E2627" s="11"/>
      <c r="F2627" s="11" t="s">
        <v>2603</v>
      </c>
      <c r="G2627" t="s">
        <v>1615</v>
      </c>
    </row>
    <row r="2628" spans="1:7" ht="15.75">
      <c r="A2628" s="232" t="s">
        <v>1194</v>
      </c>
      <c r="B2628" s="854" t="s">
        <v>1619</v>
      </c>
      <c r="C2628" s="238">
        <v>46055</v>
      </c>
      <c r="E2628" s="11"/>
      <c r="F2628" s="75" t="s">
        <v>1924</v>
      </c>
      <c r="G2628" t="s">
        <v>1615</v>
      </c>
    </row>
    <row r="2629" spans="1:7" ht="15.75">
      <c r="A2629" s="75" t="s">
        <v>1200</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1056</v>
      </c>
      <c r="B2632" s="1213" t="s">
        <v>56</v>
      </c>
      <c r="C2632" s="23">
        <v>46055</v>
      </c>
      <c r="E2632" s="11"/>
      <c r="F2632" s="75" t="s">
        <v>2312</v>
      </c>
      <c r="G2632" t="s">
        <v>1615</v>
      </c>
    </row>
    <row r="2633" spans="1:7">
      <c r="A2633" s="177" t="s">
        <v>1017</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2605</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1924</v>
      </c>
      <c r="G2639" t="s">
        <v>1615</v>
      </c>
    </row>
    <row r="2640" spans="1:7">
      <c r="A2640" s="232" t="s">
        <v>1547</v>
      </c>
      <c r="B2640" s="781" t="s">
        <v>54</v>
      </c>
      <c r="C2640" s="23">
        <v>46056</v>
      </c>
      <c r="D2640" s="88">
        <v>1646</v>
      </c>
      <c r="E2640" s="11"/>
      <c r="F2640" s="11" t="s">
        <v>2606</v>
      </c>
      <c r="G2640" t="s">
        <v>1615</v>
      </c>
    </row>
    <row r="2641" spans="1:7">
      <c r="A2641" s="262" t="s">
        <v>1203</v>
      </c>
      <c r="B2641" s="585" t="s">
        <v>58</v>
      </c>
      <c r="C2641" s="268">
        <v>46057</v>
      </c>
      <c r="D2641" s="102">
        <v>518</v>
      </c>
      <c r="E2641" s="181"/>
      <c r="F2641" s="102" t="s">
        <v>2607</v>
      </c>
      <c r="G2641" t="s">
        <v>1615</v>
      </c>
    </row>
    <row r="2642" spans="1:7" ht="15.75">
      <c r="A2642" s="68" t="s">
        <v>1082</v>
      </c>
      <c r="B2642" s="174" t="s">
        <v>1619</v>
      </c>
      <c r="C2642" s="247">
        <v>46057</v>
      </c>
      <c r="D2642" s="102"/>
      <c r="E2642" s="181"/>
      <c r="F2642" s="239" t="s">
        <v>2608</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1203</v>
      </c>
      <c r="B2648" s="865" t="s">
        <v>58</v>
      </c>
      <c r="C2648" s="23">
        <v>46058</v>
      </c>
      <c r="D2648" s="11">
        <v>990</v>
      </c>
      <c r="F2648" s="11" t="s">
        <v>2612</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2614</v>
      </c>
      <c r="G2653" t="s">
        <v>1615</v>
      </c>
    </row>
    <row r="2654" spans="1:7">
      <c r="A2654" s="239" t="s">
        <v>1475</v>
      </c>
      <c r="B2654" s="90" t="s">
        <v>58</v>
      </c>
      <c r="C2654" s="23">
        <v>46058</v>
      </c>
      <c r="D2654" s="11">
        <v>253</v>
      </c>
      <c r="G2654" t="s">
        <v>1615</v>
      </c>
    </row>
    <row r="2655" spans="1:7">
      <c r="A2655" s="239" t="s">
        <v>1203</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669</v>
      </c>
      <c r="B2657" s="243" t="s">
        <v>54</v>
      </c>
      <c r="C2657" s="23">
        <v>46059</v>
      </c>
      <c r="D2657" s="11">
        <v>3</v>
      </c>
      <c r="F2657" s="11" t="s">
        <v>2616</v>
      </c>
      <c r="G2657" t="s">
        <v>1615</v>
      </c>
    </row>
    <row r="2658" spans="1:7">
      <c r="A2658" s="476" t="s">
        <v>1547</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2618</v>
      </c>
      <c r="G2660" t="s">
        <v>1615</v>
      </c>
    </row>
    <row r="2661" spans="1:7">
      <c r="A2661" s="243" t="s">
        <v>1097</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1097</v>
      </c>
      <c r="B2666" s="1174" t="s">
        <v>80</v>
      </c>
      <c r="C2666" s="23">
        <v>46063</v>
      </c>
      <c r="D2666" s="88">
        <v>1092</v>
      </c>
      <c r="F2666" s="11" t="s">
        <v>2601</v>
      </c>
      <c r="G2666" t="s">
        <v>1615</v>
      </c>
    </row>
    <row r="2667" spans="1:7">
      <c r="A2667" s="239" t="s">
        <v>1056</v>
      </c>
      <c r="B2667" s="239" t="s">
        <v>2539</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2451</v>
      </c>
      <c r="G2672" t="s">
        <v>1615</v>
      </c>
    </row>
    <row r="2673" spans="1:7">
      <c r="A2673" s="243" t="s">
        <v>1097</v>
      </c>
      <c r="B2673" s="1174" t="s">
        <v>80</v>
      </c>
      <c r="C2673" s="23">
        <v>46064</v>
      </c>
      <c r="D2673" s="11">
        <v>384</v>
      </c>
      <c r="F2673" s="11" t="s">
        <v>2621</v>
      </c>
      <c r="G2673" t="s">
        <v>1615</v>
      </c>
    </row>
    <row r="2674" spans="1:7">
      <c r="A2674" s="239" t="s">
        <v>1056</v>
      </c>
      <c r="B2674" s="1213" t="s">
        <v>56</v>
      </c>
      <c r="C2674" s="23">
        <v>46064</v>
      </c>
      <c r="F2674" s="239" t="s">
        <v>2124</v>
      </c>
      <c r="G2674" t="s">
        <v>1615</v>
      </c>
    </row>
    <row r="2675" spans="1:7">
      <c r="A2675" s="243" t="s">
        <v>1056</v>
      </c>
      <c r="B2675" s="239" t="s">
        <v>2539</v>
      </c>
      <c r="C2675" s="23">
        <v>46064</v>
      </c>
      <c r="E2675" s="249">
        <v>1781</v>
      </c>
      <c r="F2675" s="239" t="s">
        <v>2622</v>
      </c>
      <c r="G2675" t="s">
        <v>1615</v>
      </c>
    </row>
    <row r="2676" spans="1:7">
      <c r="A2676" s="243" t="s">
        <v>863</v>
      </c>
      <c r="B2676" s="1213" t="s">
        <v>56</v>
      </c>
      <c r="C2676" s="23">
        <v>46064</v>
      </c>
      <c r="D2676" s="11">
        <v>753</v>
      </c>
      <c r="G2676" t="s">
        <v>1615</v>
      </c>
    </row>
    <row r="2677" spans="1:7">
      <c r="A2677" s="243" t="s">
        <v>1014</v>
      </c>
      <c r="B2677" s="243" t="s">
        <v>54</v>
      </c>
      <c r="C2677" s="23">
        <v>46064</v>
      </c>
      <c r="F2677" s="239" t="s">
        <v>2088</v>
      </c>
      <c r="G2677" t="s">
        <v>1615</v>
      </c>
    </row>
    <row r="2678" spans="1:7">
      <c r="A2678" s="243" t="s">
        <v>672</v>
      </c>
      <c r="B2678" s="243" t="s">
        <v>54</v>
      </c>
      <c r="C2678" s="23">
        <v>46064</v>
      </c>
      <c r="D2678" s="88">
        <v>2073</v>
      </c>
      <c r="F2678" s="11" t="s">
        <v>2623</v>
      </c>
      <c r="G2678" t="s">
        <v>1615</v>
      </c>
    </row>
    <row r="2679" spans="1:7">
      <c r="A2679" s="239" t="s">
        <v>1082</v>
      </c>
      <c r="B2679" s="239" t="s">
        <v>1619</v>
      </c>
      <c r="C2679" s="23">
        <v>46065</v>
      </c>
      <c r="F2679" s="75" t="s">
        <v>1725</v>
      </c>
      <c r="G2679" t="s">
        <v>1615</v>
      </c>
    </row>
    <row r="2680" spans="1:7">
      <c r="A2680" s="243" t="s">
        <v>1097</v>
      </c>
      <c r="B2680" s="1174" t="s">
        <v>80</v>
      </c>
      <c r="C2680" s="23">
        <v>46065</v>
      </c>
      <c r="D2680" s="11">
        <v>397</v>
      </c>
      <c r="F2680" s="11" t="s">
        <v>2624</v>
      </c>
      <c r="G2680" t="s">
        <v>1615</v>
      </c>
    </row>
    <row r="2681" spans="1:7">
      <c r="A2681" s="243" t="s">
        <v>1203</v>
      </c>
      <c r="B2681" s="243" t="s">
        <v>1619</v>
      </c>
      <c r="C2681" s="23">
        <v>46065</v>
      </c>
      <c r="E2681" s="73">
        <v>711</v>
      </c>
      <c r="G2681" t="s">
        <v>1615</v>
      </c>
    </row>
    <row r="2682" spans="1:7">
      <c r="A2682" s="239" t="s">
        <v>1056</v>
      </c>
      <c r="B2682" s="239" t="s">
        <v>2539</v>
      </c>
      <c r="C2682" s="23">
        <v>46065</v>
      </c>
      <c r="D2682" s="11">
        <v>30</v>
      </c>
      <c r="G2682" t="s">
        <v>1615</v>
      </c>
    </row>
    <row r="2683" spans="1:7">
      <c r="A2683" s="243" t="s">
        <v>863</v>
      </c>
      <c r="B2683" s="1213" t="s">
        <v>56</v>
      </c>
      <c r="C2683" s="23">
        <v>46065</v>
      </c>
      <c r="D2683" s="88">
        <v>1289</v>
      </c>
      <c r="G2683" t="s">
        <v>1615</v>
      </c>
    </row>
    <row r="2684" spans="1:7">
      <c r="A2684" s="243" t="s">
        <v>1014</v>
      </c>
      <c r="B2684" s="243" t="s">
        <v>2539</v>
      </c>
      <c r="C2684" s="23">
        <v>46065</v>
      </c>
      <c r="E2684" s="249">
        <v>1230</v>
      </c>
      <c r="F2684" s="11" t="s">
        <v>2625</v>
      </c>
      <c r="G2684" t="s">
        <v>1615</v>
      </c>
    </row>
    <row r="2685" spans="1:7">
      <c r="A2685" s="243" t="s">
        <v>672</v>
      </c>
      <c r="B2685" s="243" t="s">
        <v>54</v>
      </c>
      <c r="C2685" s="23">
        <v>46065</v>
      </c>
      <c r="D2685" s="88">
        <v>1342</v>
      </c>
      <c r="F2685" s="11" t="s">
        <v>2626</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2627</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2629</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1097</v>
      </c>
      <c r="B2700" s="1174" t="s">
        <v>80</v>
      </c>
      <c r="C2700" s="23">
        <v>46071</v>
      </c>
      <c r="D2700" s="11">
        <v>1133</v>
      </c>
      <c r="F2700" s="11" t="s">
        <v>2631</v>
      </c>
      <c r="G2700" t="s">
        <v>1615</v>
      </c>
    </row>
    <row r="2701" spans="1:7">
      <c r="A2701" s="243" t="s">
        <v>1087</v>
      </c>
      <c r="B2701" s="243" t="s">
        <v>58</v>
      </c>
      <c r="C2701" s="23">
        <v>46071</v>
      </c>
      <c r="D2701" s="88">
        <v>1447</v>
      </c>
      <c r="F2701" s="11" t="s">
        <v>2632</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2633</v>
      </c>
      <c r="G2707" t="s">
        <v>1615</v>
      </c>
    </row>
    <row r="2708" spans="1:7">
      <c r="A2708" s="243" t="s">
        <v>1091</v>
      </c>
      <c r="B2708" s="243" t="s">
        <v>58</v>
      </c>
      <c r="C2708" s="23">
        <v>46072</v>
      </c>
      <c r="D2708" s="11">
        <v>538</v>
      </c>
      <c r="F2708" s="11" t="s">
        <v>2634</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1058</v>
      </c>
      <c r="B2713" s="239" t="s">
        <v>54</v>
      </c>
      <c r="C2713" s="23">
        <v>46073</v>
      </c>
      <c r="D2713" s="88">
        <v>1008</v>
      </c>
      <c r="G2713" t="s">
        <v>1615</v>
      </c>
    </row>
    <row r="2714" spans="1:7">
      <c r="A2714" s="239" t="s">
        <v>966</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1087</v>
      </c>
      <c r="B2718" s="243" t="s">
        <v>58</v>
      </c>
      <c r="C2718" s="23">
        <v>46076</v>
      </c>
      <c r="F2718" s="11" t="s">
        <v>2004</v>
      </c>
      <c r="G2718" t="s">
        <v>1615</v>
      </c>
    </row>
    <row r="2719" spans="1:7">
      <c r="A2719" s="239" t="s">
        <v>1097</v>
      </c>
      <c r="B2719" s="1174" t="s">
        <v>80</v>
      </c>
      <c r="C2719" s="23">
        <v>46076</v>
      </c>
      <c r="D2719" s="88">
        <v>1044</v>
      </c>
      <c r="F2719" s="11" t="s">
        <v>2638</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1097</v>
      </c>
      <c r="B2723" s="1174" t="s">
        <v>80</v>
      </c>
      <c r="C2723" s="23">
        <v>46077</v>
      </c>
      <c r="F2723" s="239" t="s">
        <v>2639</v>
      </c>
      <c r="G2723" t="s">
        <v>1615</v>
      </c>
    </row>
    <row r="2724" spans="1:7">
      <c r="A2724" s="243" t="s">
        <v>1091</v>
      </c>
      <c r="B2724" s="243" t="s">
        <v>58</v>
      </c>
      <c r="C2724" s="23">
        <v>46077</v>
      </c>
      <c r="D2724" s="88">
        <v>1056</v>
      </c>
      <c r="F2724" s="11" t="s">
        <v>2640</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1091</v>
      </c>
      <c r="B2728" s="239" t="s">
        <v>58</v>
      </c>
      <c r="C2728" s="23">
        <v>46078</v>
      </c>
      <c r="D2728" s="88">
        <v>2018</v>
      </c>
      <c r="F2728" s="11" t="s">
        <v>2641</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2064</v>
      </c>
      <c r="G2734" t="s">
        <v>1615</v>
      </c>
    </row>
    <row r="2735" spans="1:7">
      <c r="A2735" s="239" t="s">
        <v>863</v>
      </c>
      <c r="B2735" s="1213" t="s">
        <v>56</v>
      </c>
      <c r="C2735" s="23">
        <v>46079</v>
      </c>
      <c r="D2735" s="88">
        <v>1165</v>
      </c>
      <c r="G2735" t="s">
        <v>1615</v>
      </c>
    </row>
    <row r="2736" spans="1:7">
      <c r="A2736" s="243" t="s">
        <v>672</v>
      </c>
      <c r="B2736" s="243" t="s">
        <v>54</v>
      </c>
      <c r="C2736" s="23">
        <v>46079</v>
      </c>
      <c r="F2736" s="75" t="s">
        <v>2312</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2643</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2644</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2645</v>
      </c>
      <c r="G2747" t="s">
        <v>1616</v>
      </c>
    </row>
    <row r="2748" spans="1:7">
      <c r="A2748" s="177" t="s">
        <v>1101</v>
      </c>
      <c r="B2748" s="239" t="s">
        <v>58</v>
      </c>
      <c r="C2748" s="23">
        <v>46085</v>
      </c>
      <c r="F2748" s="11" t="s">
        <v>2646</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2450</v>
      </c>
      <c r="G2750" t="s">
        <v>1616</v>
      </c>
    </row>
    <row r="2751" spans="1:7">
      <c r="A2751" s="243" t="s">
        <v>1058</v>
      </c>
      <c r="B2751" s="243" t="s">
        <v>54</v>
      </c>
      <c r="C2751" s="23">
        <v>46085</v>
      </c>
      <c r="E2751" s="643"/>
      <c r="F2751" s="49" t="s">
        <v>2647</v>
      </c>
      <c r="G2751" t="s">
        <v>1616</v>
      </c>
    </row>
    <row r="2752" spans="1:7">
      <c r="A2752" s="243" t="s">
        <v>1058</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1101</v>
      </c>
      <c r="B2758" s="239" t="s">
        <v>58</v>
      </c>
      <c r="C2758" s="23">
        <v>46090</v>
      </c>
      <c r="D2758" s="88">
        <v>1561</v>
      </c>
      <c r="F2758" s="11" t="s">
        <v>2651</v>
      </c>
      <c r="G2758" t="s">
        <v>1616</v>
      </c>
    </row>
    <row r="2759" spans="1:7">
      <c r="A2759" s="239" t="s">
        <v>1006</v>
      </c>
      <c r="B2759" s="1213" t="s">
        <v>56</v>
      </c>
      <c r="C2759" s="23">
        <v>46090</v>
      </c>
      <c r="D2759" s="11">
        <v>570</v>
      </c>
      <c r="F2759" s="11" t="s">
        <v>2582</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1094</v>
      </c>
      <c r="B2768" s="239" t="s">
        <v>58</v>
      </c>
      <c r="C2768" s="23">
        <v>46092</v>
      </c>
      <c r="D2768" s="88">
        <v>1704</v>
      </c>
      <c r="F2768" s="11" t="s">
        <v>2653</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1041</v>
      </c>
      <c r="B2773" s="243" t="s">
        <v>54</v>
      </c>
      <c r="C2773" s="23">
        <v>46093</v>
      </c>
      <c r="F2773" s="11" t="s">
        <v>1901</v>
      </c>
      <c r="G2773" t="s">
        <v>1616</v>
      </c>
    </row>
    <row r="2774" spans="1:7">
      <c r="A2774" s="243" t="s">
        <v>861</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2274</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1185</v>
      </c>
      <c r="B2791" s="1174" t="s">
        <v>80</v>
      </c>
      <c r="C2791" s="23">
        <v>46098</v>
      </c>
      <c r="D2791" s="11">
        <v>560</v>
      </c>
      <c r="F2791" s="11" t="s">
        <v>2659</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1529</v>
      </c>
      <c r="B2795" s="1175" t="s">
        <v>1619</v>
      </c>
      <c r="C2795" s="23">
        <v>46098</v>
      </c>
      <c r="F2795" s="239" t="s">
        <v>1901</v>
      </c>
      <c r="G2795" t="s">
        <v>1616</v>
      </c>
    </row>
    <row r="2796" spans="1:7">
      <c r="A2796" s="1175" t="s">
        <v>1051</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1185</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1094</v>
      </c>
      <c r="B2804" s="243" t="s">
        <v>58</v>
      </c>
      <c r="C2804" s="23">
        <v>46100</v>
      </c>
      <c r="F2804" s="1215" t="s">
        <v>2664</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1924</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2124</v>
      </c>
      <c r="G2809" t="s">
        <v>1616</v>
      </c>
    </row>
    <row r="2810" spans="1:7">
      <c r="A2810" s="1212" t="s">
        <v>1006</v>
      </c>
      <c r="B2810" s="1213" t="s">
        <v>56</v>
      </c>
      <c r="C2810" s="23">
        <v>46100</v>
      </c>
      <c r="D2810" s="11">
        <v>287</v>
      </c>
      <c r="F2810" s="11" t="s">
        <v>2665</v>
      </c>
      <c r="G2810" t="s">
        <v>1616</v>
      </c>
    </row>
    <row r="2811" spans="1:7">
      <c r="A2811" s="1213" t="s">
        <v>1309</v>
      </c>
      <c r="B2811" s="1212" t="s">
        <v>54</v>
      </c>
      <c r="C2811" s="23">
        <v>46100</v>
      </c>
      <c r="D2811" s="88">
        <v>1412</v>
      </c>
      <c r="G2811" t="s">
        <v>1616</v>
      </c>
    </row>
    <row r="2812" spans="1:7">
      <c r="A2812" s="1212" t="s">
        <v>961</v>
      </c>
      <c r="B2812" s="1212" t="s">
        <v>2539</v>
      </c>
      <c r="C2812" s="23">
        <v>46100</v>
      </c>
      <c r="E2812" s="249">
        <v>1678</v>
      </c>
      <c r="F2812" s="11" t="s">
        <v>2666</v>
      </c>
      <c r="G2812" t="s">
        <v>1616</v>
      </c>
    </row>
    <row r="2813" spans="1:7">
      <c r="A2813" s="1212" t="s">
        <v>1051</v>
      </c>
      <c r="B2813" s="1212" t="s">
        <v>2539</v>
      </c>
      <c r="C2813" s="23">
        <v>46100</v>
      </c>
      <c r="E2813" s="73">
        <v>318</v>
      </c>
      <c r="F2813" s="1215" t="s">
        <v>2667</v>
      </c>
      <c r="G2813" t="s">
        <v>1616</v>
      </c>
    </row>
    <row r="2814" spans="1:7">
      <c r="A2814" s="1212" t="s">
        <v>961</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1041</v>
      </c>
      <c r="B2816" s="1212" t="s">
        <v>54</v>
      </c>
      <c r="C2816" s="23">
        <v>46101</v>
      </c>
      <c r="D2816" s="11">
        <v>41</v>
      </c>
      <c r="F2816" s="11" t="s">
        <v>2067</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1924</v>
      </c>
      <c r="G2821" t="s">
        <v>1616</v>
      </c>
    </row>
    <row r="2822" spans="1:7">
      <c r="A2822" s="1224" t="s">
        <v>1006</v>
      </c>
      <c r="B2822" s="1213" t="s">
        <v>56</v>
      </c>
      <c r="C2822" s="23">
        <v>46104</v>
      </c>
      <c r="F2822" s="1216" t="s">
        <v>1924</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2670</v>
      </c>
      <c r="C2826" s="23">
        <v>46105</v>
      </c>
      <c r="F2826" s="1216" t="s">
        <v>1901</v>
      </c>
      <c r="G2826" t="s">
        <v>1616</v>
      </c>
    </row>
    <row r="2827" spans="1:7">
      <c r="A2827" s="1212" t="s">
        <v>993</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1239</v>
      </c>
      <c r="B2829" s="239" t="s">
        <v>58</v>
      </c>
      <c r="C2829" s="23">
        <v>46106</v>
      </c>
      <c r="D2829" s="11">
        <v>918</v>
      </c>
      <c r="F2829" s="11" t="s">
        <v>2088</v>
      </c>
      <c r="G2829" t="s">
        <v>1616</v>
      </c>
    </row>
    <row r="2830" spans="1:7">
      <c r="A2830" s="1211" t="s">
        <v>866</v>
      </c>
      <c r="B2830" s="1211" t="s">
        <v>60</v>
      </c>
      <c r="C2830" s="23">
        <v>46106</v>
      </c>
      <c r="D2830" s="11">
        <v>278</v>
      </c>
      <c r="F2830" s="11" t="s">
        <v>2672</v>
      </c>
      <c r="G2830" t="s">
        <v>1616</v>
      </c>
    </row>
    <row r="2831" spans="1:7">
      <c r="A2831" s="1212" t="s">
        <v>993</v>
      </c>
      <c r="B2831" s="1213" t="s">
        <v>56</v>
      </c>
      <c r="C2831" s="23">
        <v>46106</v>
      </c>
      <c r="D2831" s="11">
        <v>897</v>
      </c>
      <c r="F2831" s="11" t="s">
        <v>2274</v>
      </c>
      <c r="G2831" t="s">
        <v>1616</v>
      </c>
    </row>
    <row r="2832" spans="1:7">
      <c r="A2832" s="1212" t="s">
        <v>1041</v>
      </c>
      <c r="B2832" s="1212" t="s">
        <v>2539</v>
      </c>
      <c r="C2832" s="23">
        <v>46106</v>
      </c>
      <c r="E2832" s="249">
        <v>8226</v>
      </c>
      <c r="F2832" s="11" t="s">
        <v>2673</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1901</v>
      </c>
      <c r="G2835" t="s">
        <v>1616</v>
      </c>
    </row>
    <row r="2836" spans="1:7">
      <c r="A2836" s="1212" t="s">
        <v>1306</v>
      </c>
      <c r="B2836" s="1212" t="s">
        <v>1619</v>
      </c>
      <c r="C2836" s="23">
        <v>46106</v>
      </c>
      <c r="D2836" s="11">
        <v>7</v>
      </c>
      <c r="F2836" s="11" t="s">
        <v>1753</v>
      </c>
      <c r="G2836" t="s">
        <v>1616</v>
      </c>
    </row>
    <row r="2837" spans="1:7">
      <c r="A2837" s="1212" t="s">
        <v>895</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2674</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2675</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2081</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1765</v>
      </c>
      <c r="G2858" t="s">
        <v>1616</v>
      </c>
    </row>
    <row r="2859" spans="1:7">
      <c r="A2859" s="1211" t="s">
        <v>866</v>
      </c>
      <c r="B2859" s="1211" t="s">
        <v>60</v>
      </c>
      <c r="C2859" s="23">
        <v>46113</v>
      </c>
      <c r="D2859" s="11">
        <v>12</v>
      </c>
      <c r="F2859" s="11" t="s">
        <v>2676</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2677</v>
      </c>
      <c r="G2864" t="s">
        <v>1617</v>
      </c>
    </row>
    <row r="2865" spans="1:7">
      <c r="A2865" s="1212" t="s">
        <v>866</v>
      </c>
      <c r="B2865" s="1212" t="s">
        <v>1619</v>
      </c>
      <c r="C2865" s="23">
        <v>46114</v>
      </c>
      <c r="E2865" s="73">
        <v>106</v>
      </c>
      <c r="F2865" s="11" t="s">
        <v>1753</v>
      </c>
      <c r="G2865" t="s">
        <v>1617</v>
      </c>
    </row>
    <row r="2866" spans="1:7">
      <c r="A2866" s="1212" t="s">
        <v>1009</v>
      </c>
      <c r="B2866" s="1213" t="s">
        <v>56</v>
      </c>
      <c r="C2866" s="23">
        <v>46114</v>
      </c>
      <c r="F2866" s="11" t="s">
        <v>1753</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2064</v>
      </c>
      <c r="G2871" t="s">
        <v>1617</v>
      </c>
    </row>
    <row r="2872" spans="1:7">
      <c r="A2872" s="177" t="s">
        <v>1335</v>
      </c>
      <c r="B2872" s="1212" t="s">
        <v>54</v>
      </c>
      <c r="C2872" s="23">
        <v>46115</v>
      </c>
      <c r="D2872" s="11">
        <v>15</v>
      </c>
      <c r="G2872" t="s">
        <v>1617</v>
      </c>
    </row>
    <row r="2873" spans="1:7">
      <c r="A2873" s="177" t="s">
        <v>1338</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2267</v>
      </c>
      <c r="C2877" s="23">
        <v>46119</v>
      </c>
      <c r="D2877" s="11">
        <v>102</v>
      </c>
      <c r="F2877" s="11" t="s">
        <v>2059</v>
      </c>
      <c r="G2877" t="s">
        <v>1617</v>
      </c>
    </row>
    <row r="2878" spans="1:7">
      <c r="A2878" s="1212" t="s">
        <v>1327</v>
      </c>
      <c r="B2878" s="1212" t="s">
        <v>2267</v>
      </c>
      <c r="C2878" s="23">
        <v>46119</v>
      </c>
      <c r="D2878" s="11">
        <v>417</v>
      </c>
      <c r="F2878" s="11" t="s">
        <v>1765</v>
      </c>
      <c r="G2878" t="s">
        <v>1617</v>
      </c>
    </row>
    <row r="2879" spans="1:7">
      <c r="A2879" s="1212" t="s">
        <v>1309</v>
      </c>
      <c r="B2879" s="1212" t="s">
        <v>54</v>
      </c>
      <c r="C2879" s="23">
        <v>46119</v>
      </c>
      <c r="F2879" s="11" t="s">
        <v>2678</v>
      </c>
      <c r="G2879" t="s">
        <v>1617</v>
      </c>
    </row>
    <row r="2880" spans="1:7">
      <c r="A2880" s="1212" t="s">
        <v>1011</v>
      </c>
      <c r="B2880" s="1213" t="s">
        <v>56</v>
      </c>
      <c r="C2880" s="23">
        <v>46119</v>
      </c>
      <c r="F2880" s="11" t="s">
        <v>1786</v>
      </c>
      <c r="G2880" t="s">
        <v>1617</v>
      </c>
    </row>
    <row r="2881" spans="1:7">
      <c r="A2881" s="1212" t="s">
        <v>1009</v>
      </c>
      <c r="B2881" s="1213" t="s">
        <v>56</v>
      </c>
      <c r="C2881" s="23">
        <v>46119</v>
      </c>
      <c r="D2881" s="11">
        <v>400</v>
      </c>
      <c r="F2881" s="11" t="s">
        <v>2679</v>
      </c>
      <c r="G2881" t="s">
        <v>1617</v>
      </c>
    </row>
    <row r="2882" spans="1:7">
      <c r="A2882" s="177" t="s">
        <v>1306</v>
      </c>
      <c r="B2882" s="90" t="s">
        <v>2539</v>
      </c>
      <c r="C2882" s="23">
        <v>46119</v>
      </c>
      <c r="E2882" s="73">
        <v>244</v>
      </c>
      <c r="F2882" s="11" t="s">
        <v>2680</v>
      </c>
      <c r="G2882" t="s">
        <v>1617</v>
      </c>
    </row>
    <row r="2883" spans="1:7">
      <c r="A2883" s="177" t="s">
        <v>1319</v>
      </c>
      <c r="B2883" s="90" t="s">
        <v>2539</v>
      </c>
      <c r="C2883" s="23">
        <v>46119</v>
      </c>
      <c r="E2883" s="249">
        <v>2366</v>
      </c>
      <c r="F2883" s="11" t="s">
        <v>2681</v>
      </c>
      <c r="G2883" t="s">
        <v>1617</v>
      </c>
    </row>
    <row r="2884" spans="1:7">
      <c r="A2884" s="177" t="s">
        <v>1322</v>
      </c>
      <c r="B2884" s="90" t="s">
        <v>2539</v>
      </c>
      <c r="C2884" s="23">
        <v>46119</v>
      </c>
      <c r="E2884" s="249">
        <v>2688</v>
      </c>
      <c r="F2884" s="11" t="s">
        <v>2682</v>
      </c>
      <c r="G2884" t="s">
        <v>1617</v>
      </c>
    </row>
    <row r="2885" spans="1:7">
      <c r="A2885" s="177" t="s">
        <v>1330</v>
      </c>
      <c r="B2885" s="90" t="s">
        <v>2539</v>
      </c>
      <c r="C2885" s="23">
        <v>46119</v>
      </c>
      <c r="E2885" s="73">
        <v>742</v>
      </c>
      <c r="F2885" s="11" t="s">
        <v>2683</v>
      </c>
      <c r="G2885" t="s">
        <v>1617</v>
      </c>
    </row>
    <row r="2886" spans="1:7">
      <c r="A2886" s="177" t="s">
        <v>1333</v>
      </c>
      <c r="B2886" s="90" t="s">
        <v>2539</v>
      </c>
      <c r="C2886" s="23">
        <v>46119</v>
      </c>
      <c r="E2886" s="249">
        <v>1048</v>
      </c>
      <c r="F2886" s="11" t="s">
        <v>2684</v>
      </c>
      <c r="G2886" t="s">
        <v>1617</v>
      </c>
    </row>
    <row r="2887" spans="1:7">
      <c r="A2887" s="177" t="s">
        <v>1335</v>
      </c>
      <c r="B2887" s="90" t="s">
        <v>2539</v>
      </c>
      <c r="C2887" s="23">
        <v>46119</v>
      </c>
      <c r="E2887" s="249">
        <v>1654</v>
      </c>
      <c r="F2887" s="11" t="s">
        <v>2685</v>
      </c>
      <c r="G2887" t="s">
        <v>1617</v>
      </c>
    </row>
    <row r="2888" spans="1:7">
      <c r="A2888" s="177" t="s">
        <v>1338</v>
      </c>
      <c r="B2888" s="90" t="s">
        <v>2539</v>
      </c>
      <c r="C2888" s="23">
        <v>46119</v>
      </c>
      <c r="E2888" s="249">
        <v>1456</v>
      </c>
      <c r="F2888" s="11" t="s">
        <v>2686</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2064</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2344</v>
      </c>
      <c r="C2894" s="23">
        <v>46126</v>
      </c>
      <c r="E2894" s="249">
        <v>4672</v>
      </c>
      <c r="F2894" s="11" t="s">
        <v>2687</v>
      </c>
      <c r="G2894" t="s">
        <v>1617</v>
      </c>
    </row>
    <row r="2895" spans="1:7">
      <c r="A2895" s="1212" t="s">
        <v>1011</v>
      </c>
      <c r="B2895" s="273" t="s">
        <v>2344</v>
      </c>
      <c r="C2895" s="23">
        <v>46126</v>
      </c>
      <c r="E2895" s="249">
        <v>1850</v>
      </c>
      <c r="F2895" s="11" t="s">
        <v>2688</v>
      </c>
      <c r="G2895" t="s">
        <v>1617</v>
      </c>
    </row>
    <row r="2896" spans="1:7">
      <c r="A2896" s="1212" t="s">
        <v>1309</v>
      </c>
      <c r="B2896" s="1212" t="s">
        <v>2539</v>
      </c>
      <c r="C2896" s="23">
        <v>46126</v>
      </c>
      <c r="E2896" s="249">
        <v>14650</v>
      </c>
      <c r="F2896" s="11" t="s">
        <v>2689</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2690</v>
      </c>
      <c r="G2898" t="s">
        <v>1617</v>
      </c>
    </row>
    <row r="2899" spans="1:7">
      <c r="A2899" s="177" t="s">
        <v>1327</v>
      </c>
      <c r="B2899" s="1212" t="s">
        <v>1619</v>
      </c>
      <c r="C2899" s="23">
        <v>46127</v>
      </c>
      <c r="E2899" s="73">
        <v>688</v>
      </c>
      <c r="F2899" s="11" t="s">
        <v>2691</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2693</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2539</v>
      </c>
      <c r="C2909" s="23">
        <v>46132</v>
      </c>
      <c r="E2909" s="249">
        <v>1268</v>
      </c>
      <c r="F2909" s="11" t="s">
        <v>2694</v>
      </c>
      <c r="G2909" t="s">
        <v>1617</v>
      </c>
    </row>
    <row r="2910" spans="1:7">
      <c r="A2910" s="1212" t="s">
        <v>817</v>
      </c>
      <c r="B2910" s="1212" t="s">
        <v>1619</v>
      </c>
      <c r="C2910" s="23">
        <v>46132</v>
      </c>
      <c r="F2910" s="11" t="s">
        <v>2695</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1317</v>
      </c>
      <c r="B2919" s="1212" t="s">
        <v>1619</v>
      </c>
      <c r="C2919" s="23">
        <v>46133</v>
      </c>
      <c r="D2919" s="11">
        <v>290</v>
      </c>
      <c r="G2919" t="s">
        <v>1617</v>
      </c>
    </row>
    <row r="2920" spans="1:7">
      <c r="A2920" s="239" t="s">
        <v>932</v>
      </c>
      <c r="B2920" s="239" t="s">
        <v>2696</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2696</v>
      </c>
      <c r="C2928" s="23">
        <v>46134</v>
      </c>
      <c r="D2928" s="11">
        <v>544</v>
      </c>
      <c r="G2928" t="s">
        <v>1617</v>
      </c>
    </row>
    <row r="2929" spans="1:7">
      <c r="A2929" s="239" t="s">
        <v>1256</v>
      </c>
      <c r="B2929" s="1174" t="s">
        <v>80</v>
      </c>
      <c r="C2929" s="23">
        <v>46135</v>
      </c>
      <c r="F2929" s="1215" t="s">
        <v>2697</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2114</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1765</v>
      </c>
      <c r="G2934" t="s">
        <v>1617</v>
      </c>
    </row>
    <row r="2935" spans="1:7">
      <c r="A2935" s="476" t="s">
        <v>895</v>
      </c>
      <c r="B2935" s="1213" t="s">
        <v>56</v>
      </c>
      <c r="C2935" s="23">
        <v>46135</v>
      </c>
      <c r="D2935" s="11">
        <v>770</v>
      </c>
      <c r="G2935" t="s">
        <v>1617</v>
      </c>
    </row>
    <row r="2936" spans="1:7">
      <c r="A2936" s="239" t="s">
        <v>933</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1256</v>
      </c>
      <c r="B2938" s="1174" t="s">
        <v>80</v>
      </c>
      <c r="C2938" s="23">
        <v>46136</v>
      </c>
      <c r="D2938" s="11">
        <v>8</v>
      </c>
      <c r="F2938" s="11" t="s">
        <v>2602</v>
      </c>
      <c r="G2938" t="s">
        <v>1617</v>
      </c>
    </row>
    <row r="2939" spans="1:7">
      <c r="A2939" s="243" t="s">
        <v>1259</v>
      </c>
      <c r="B2939" s="1174" t="s">
        <v>80</v>
      </c>
      <c r="C2939" s="23">
        <v>46136</v>
      </c>
      <c r="D2939" s="11">
        <v>33</v>
      </c>
      <c r="F2939" s="11" t="s">
        <v>2698</v>
      </c>
      <c r="G2939" t="s">
        <v>1617</v>
      </c>
    </row>
    <row r="2940" spans="1:7">
      <c r="A2940" s="1211" t="s">
        <v>1029</v>
      </c>
      <c r="B2940" s="1213" t="s">
        <v>56</v>
      </c>
      <c r="C2940" s="23">
        <v>46136</v>
      </c>
      <c r="D2940" s="88">
        <v>1587</v>
      </c>
      <c r="F2940" s="11" t="s">
        <v>2699</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1317</v>
      </c>
      <c r="B2944" s="1212" t="s">
        <v>2539</v>
      </c>
      <c r="C2944" s="23">
        <v>46136</v>
      </c>
      <c r="E2944" s="73">
        <v>400</v>
      </c>
      <c r="F2944" s="11" t="s">
        <v>2701</v>
      </c>
      <c r="G2944" t="s">
        <v>1617</v>
      </c>
    </row>
    <row r="2945" spans="1:7">
      <c r="A2945" s="1212" t="s">
        <v>895</v>
      </c>
      <c r="B2945" s="1213" t="s">
        <v>56</v>
      </c>
      <c r="C2945" s="23">
        <v>46136</v>
      </c>
      <c r="E2945" s="249">
        <v>3306</v>
      </c>
      <c r="F2945" s="11" t="s">
        <v>2702</v>
      </c>
      <c r="G2945" t="s">
        <v>1617</v>
      </c>
    </row>
    <row r="2946" spans="1:7">
      <c r="A2946" s="1213" t="s">
        <v>912</v>
      </c>
      <c r="B2946" s="1212" t="s">
        <v>66</v>
      </c>
      <c r="C2946" s="23">
        <v>46136</v>
      </c>
      <c r="D2946" s="249">
        <v>1085</v>
      </c>
      <c r="E2946" s="249"/>
      <c r="G2946" t="s">
        <v>1617</v>
      </c>
    </row>
    <row r="2947" spans="1:7">
      <c r="A2947" s="239" t="s">
        <v>933</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2222</v>
      </c>
      <c r="G2954" t="s">
        <v>1617</v>
      </c>
    </row>
    <row r="2955" spans="1:7">
      <c r="A2955" s="239" t="s">
        <v>933</v>
      </c>
      <c r="B2955" s="239" t="s">
        <v>2696</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2059</v>
      </c>
      <c r="G2962" t="s">
        <v>1617</v>
      </c>
    </row>
    <row r="2963" spans="1:7">
      <c r="A2963" s="239" t="s">
        <v>934</v>
      </c>
      <c r="B2963" s="239" t="s">
        <v>2696</v>
      </c>
      <c r="C2963" s="23">
        <v>46140</v>
      </c>
      <c r="D2963" s="11">
        <v>540</v>
      </c>
      <c r="G2963" t="s">
        <v>1617</v>
      </c>
    </row>
    <row r="2964" spans="1:7">
      <c r="A2964" s="239" t="s">
        <v>934</v>
      </c>
      <c r="B2964" s="239" t="s">
        <v>2696</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2703</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2696</v>
      </c>
      <c r="C2974" s="23">
        <v>46141</v>
      </c>
      <c r="D2974" s="11">
        <v>697</v>
      </c>
      <c r="G2974" t="s">
        <v>1617</v>
      </c>
    </row>
    <row r="2975" spans="1:7">
      <c r="A2975" s="239" t="s">
        <v>1259</v>
      </c>
      <c r="B2975" s="1174" t="s">
        <v>80</v>
      </c>
      <c r="C2975" s="23">
        <v>46142</v>
      </c>
      <c r="D2975" s="11">
        <v>451</v>
      </c>
      <c r="F2975" s="11" t="s">
        <v>1786</v>
      </c>
      <c r="G2975" t="s">
        <v>1617</v>
      </c>
    </row>
    <row r="2976" spans="1:7">
      <c r="A2976" s="243" t="s">
        <v>1259</v>
      </c>
      <c r="B2976" s="243" t="s">
        <v>60</v>
      </c>
      <c r="C2976" s="23">
        <v>46142</v>
      </c>
      <c r="E2976" s="249">
        <v>2984</v>
      </c>
      <c r="F2976" s="11" t="s">
        <v>2704</v>
      </c>
      <c r="G2976" t="s">
        <v>1617</v>
      </c>
    </row>
    <row r="2977" spans="1:7">
      <c r="A2977" s="243" t="s">
        <v>1256</v>
      </c>
      <c r="B2977" s="243" t="s">
        <v>60</v>
      </c>
      <c r="C2977" s="23">
        <v>46142</v>
      </c>
      <c r="E2977" s="249">
        <v>1662</v>
      </c>
      <c r="F2977" s="11" t="s">
        <v>2705</v>
      </c>
      <c r="G2977" t="s">
        <v>1617</v>
      </c>
    </row>
    <row r="2978" spans="1:7">
      <c r="A2978" s="239" t="s">
        <v>930</v>
      </c>
      <c r="B2978" s="239" t="s">
        <v>1291</v>
      </c>
      <c r="C2978" s="23">
        <v>46142</v>
      </c>
      <c r="F2978" s="11" t="s">
        <v>1707</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1753</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2706</v>
      </c>
    </row>
    <row r="2986" spans="1:7">
      <c r="A2986" s="1211" t="s">
        <v>817</v>
      </c>
      <c r="B2986" s="1211" t="s">
        <v>1619</v>
      </c>
      <c r="C2986" s="23">
        <v>46143</v>
      </c>
      <c r="F2986" s="11" t="s">
        <v>1846</v>
      </c>
      <c r="G2986" t="s">
        <v>2706</v>
      </c>
    </row>
    <row r="2987" spans="1:7">
      <c r="A2987" s="1212" t="s">
        <v>912</v>
      </c>
      <c r="B2987" s="1212" t="s">
        <v>66</v>
      </c>
      <c r="C2987" s="23">
        <v>46143</v>
      </c>
      <c r="D2987" s="88">
        <v>1563</v>
      </c>
      <c r="G2987" t="s">
        <v>2706</v>
      </c>
    </row>
    <row r="2988" spans="1:7">
      <c r="A2988" s="239" t="s">
        <v>930</v>
      </c>
      <c r="B2988" s="1174" t="s">
        <v>80</v>
      </c>
      <c r="C2988" s="23">
        <v>46146</v>
      </c>
      <c r="D2988" s="11">
        <v>847</v>
      </c>
      <c r="G2988" t="s">
        <v>2706</v>
      </c>
    </row>
    <row r="2989" spans="1:7">
      <c r="A2989" s="1211" t="s">
        <v>821</v>
      </c>
      <c r="B2989" s="1213" t="s">
        <v>56</v>
      </c>
      <c r="C2989" s="23">
        <v>46146</v>
      </c>
      <c r="D2989" s="11">
        <v>350</v>
      </c>
      <c r="G2989" t="s">
        <v>2706</v>
      </c>
    </row>
    <row r="2990" spans="1:7">
      <c r="A2990" s="1212" t="s">
        <v>1023</v>
      </c>
      <c r="B2990" s="1213" t="s">
        <v>56</v>
      </c>
      <c r="C2990" s="23">
        <v>46146</v>
      </c>
      <c r="D2990" s="11">
        <v>897</v>
      </c>
      <c r="G2990" t="s">
        <v>2706</v>
      </c>
    </row>
    <row r="2991" spans="1:7">
      <c r="A2991" s="1212" t="s">
        <v>1036</v>
      </c>
      <c r="B2991" s="1212" t="s">
        <v>54</v>
      </c>
      <c r="C2991" s="23">
        <v>46146</v>
      </c>
      <c r="D2991" s="11">
        <v>757</v>
      </c>
      <c r="G2991" t="s">
        <v>2706</v>
      </c>
    </row>
    <row r="2992" spans="1:7">
      <c r="A2992" s="1212" t="s">
        <v>912</v>
      </c>
      <c r="B2992" s="1212" t="s">
        <v>2707</v>
      </c>
      <c r="C2992" s="23">
        <v>46146</v>
      </c>
      <c r="D2992" s="11">
        <v>699</v>
      </c>
      <c r="G2992" t="s">
        <v>2706</v>
      </c>
    </row>
    <row r="2993" spans="1:7">
      <c r="A2993" s="239" t="s">
        <v>930</v>
      </c>
      <c r="B2993" s="1174" t="s">
        <v>80</v>
      </c>
      <c r="C2993" s="23">
        <v>46147</v>
      </c>
      <c r="D2993" s="11">
        <v>555</v>
      </c>
      <c r="G2993" t="s">
        <v>2706</v>
      </c>
    </row>
    <row r="2994" spans="1:7">
      <c r="A2994" s="1211" t="s">
        <v>817</v>
      </c>
      <c r="B2994" s="1211" t="s">
        <v>1619</v>
      </c>
      <c r="C2994" s="23">
        <v>46147</v>
      </c>
      <c r="D2994" s="11">
        <v>110</v>
      </c>
      <c r="G2994" t="s">
        <v>2706</v>
      </c>
    </row>
    <row r="2995" spans="1:7">
      <c r="A2995" s="1212" t="s">
        <v>1020</v>
      </c>
      <c r="B2995" s="1213" t="s">
        <v>56</v>
      </c>
      <c r="C2995" s="23">
        <v>46147</v>
      </c>
      <c r="D2995" s="11">
        <v>473</v>
      </c>
      <c r="G2995" t="s">
        <v>2706</v>
      </c>
    </row>
    <row r="2996" spans="1:7">
      <c r="A2996" s="1212" t="s">
        <v>1023</v>
      </c>
      <c r="B2996" s="1213" t="s">
        <v>56</v>
      </c>
      <c r="C2996" s="23">
        <v>46147</v>
      </c>
      <c r="D2996" s="11">
        <v>408</v>
      </c>
      <c r="G2996" t="s">
        <v>2706</v>
      </c>
    </row>
    <row r="2997" spans="1:7">
      <c r="A2997" s="1212" t="s">
        <v>912</v>
      </c>
      <c r="B2997" s="1212" t="s">
        <v>2707</v>
      </c>
      <c r="C2997" s="23">
        <v>46147</v>
      </c>
      <c r="D2997" s="11">
        <v>463</v>
      </c>
      <c r="G2997" t="s">
        <v>2706</v>
      </c>
    </row>
    <row r="2998" spans="1:7">
      <c r="A2998" s="1212" t="s">
        <v>1553</v>
      </c>
      <c r="B2998" s="1213" t="s">
        <v>56</v>
      </c>
      <c r="C2998" s="23">
        <v>46147</v>
      </c>
      <c r="D2998" s="88">
        <v>1174</v>
      </c>
      <c r="G2998" t="s">
        <v>2706</v>
      </c>
    </row>
    <row r="2999" spans="1:7">
      <c r="A2999" s="1212" t="s">
        <v>735</v>
      </c>
      <c r="B2999" s="1212" t="s">
        <v>1619</v>
      </c>
      <c r="C2999" s="23">
        <v>46147</v>
      </c>
      <c r="D2999" s="11">
        <v>521</v>
      </c>
      <c r="G2999" t="s">
        <v>2706</v>
      </c>
    </row>
    <row r="3000" spans="1:7">
      <c r="A3000" s="239" t="s">
        <v>930</v>
      </c>
      <c r="B3000" s="1174" t="s">
        <v>80</v>
      </c>
      <c r="C3000" s="23">
        <v>46148</v>
      </c>
      <c r="D3000" s="11">
        <v>831</v>
      </c>
      <c r="G3000" t="s">
        <v>2706</v>
      </c>
    </row>
    <row r="3001" spans="1:7">
      <c r="A3001" s="1211" t="s">
        <v>1045</v>
      </c>
      <c r="B3001" s="1211" t="s">
        <v>2539</v>
      </c>
      <c r="C3001" s="23">
        <v>46148</v>
      </c>
      <c r="E3001" s="249">
        <v>17400</v>
      </c>
      <c r="F3001" s="11" t="s">
        <v>2708</v>
      </c>
      <c r="G3001" t="s">
        <v>2706</v>
      </c>
    </row>
    <row r="3002" spans="1:7">
      <c r="A3002" s="1211" t="s">
        <v>1045</v>
      </c>
      <c r="B3002" s="1213" t="s">
        <v>56</v>
      </c>
      <c r="C3002" s="23">
        <v>46148</v>
      </c>
      <c r="F3002" s="11" t="s">
        <v>2709</v>
      </c>
      <c r="G3002" t="s">
        <v>2706</v>
      </c>
    </row>
    <row r="3003" spans="1:7">
      <c r="A3003" s="1212" t="s">
        <v>1020</v>
      </c>
      <c r="B3003" s="1213" t="s">
        <v>56</v>
      </c>
      <c r="C3003" s="23">
        <v>46148</v>
      </c>
      <c r="D3003" s="88">
        <v>1258</v>
      </c>
      <c r="G3003" t="s">
        <v>2706</v>
      </c>
    </row>
    <row r="3004" spans="1:7">
      <c r="A3004" s="1212" t="s">
        <v>832</v>
      </c>
      <c r="B3004" s="1212" t="s">
        <v>54</v>
      </c>
      <c r="C3004" s="23">
        <v>46148</v>
      </c>
      <c r="D3004" s="11">
        <v>873</v>
      </c>
      <c r="G3004" t="s">
        <v>2706</v>
      </c>
    </row>
    <row r="3005" spans="1:7">
      <c r="A3005" s="1212" t="s">
        <v>912</v>
      </c>
      <c r="B3005" s="1212" t="s">
        <v>2707</v>
      </c>
      <c r="C3005" s="23">
        <v>46148</v>
      </c>
      <c r="D3005" s="11">
        <v>561</v>
      </c>
      <c r="G3005" t="s">
        <v>2706</v>
      </c>
    </row>
    <row r="3006" spans="1:7">
      <c r="A3006" s="1212" t="s">
        <v>1553</v>
      </c>
      <c r="B3006" s="1213" t="s">
        <v>56</v>
      </c>
      <c r="C3006" s="23">
        <v>46148</v>
      </c>
      <c r="D3006" s="88">
        <v>1060</v>
      </c>
      <c r="G3006" t="s">
        <v>2706</v>
      </c>
    </row>
    <row r="3007" spans="1:7">
      <c r="A3007" s="1212" t="s">
        <v>735</v>
      </c>
      <c r="B3007" s="1212" t="s">
        <v>1619</v>
      </c>
      <c r="C3007" s="23">
        <v>46148</v>
      </c>
      <c r="D3007" s="11">
        <v>701</v>
      </c>
      <c r="G3007" t="s">
        <v>2706</v>
      </c>
    </row>
    <row r="3008" spans="1:7">
      <c r="A3008" s="239" t="s">
        <v>932</v>
      </c>
      <c r="B3008" s="239" t="s">
        <v>2696</v>
      </c>
      <c r="C3008" s="23">
        <v>46148</v>
      </c>
      <c r="D3008" s="11">
        <v>43</v>
      </c>
      <c r="F3008" s="11" t="s">
        <v>2710</v>
      </c>
      <c r="G3008" t="s">
        <v>2706</v>
      </c>
    </row>
    <row r="3009" spans="1:7">
      <c r="A3009" s="239" t="s">
        <v>934</v>
      </c>
      <c r="B3009" s="239" t="s">
        <v>2696</v>
      </c>
      <c r="C3009" s="23">
        <v>46148</v>
      </c>
      <c r="D3009" s="11">
        <v>140</v>
      </c>
      <c r="G3009" t="s">
        <v>2706</v>
      </c>
    </row>
    <row r="3010" spans="1:7">
      <c r="A3010" s="239" t="s">
        <v>930</v>
      </c>
      <c r="B3010" s="1174" t="s">
        <v>80</v>
      </c>
      <c r="C3010" s="23">
        <v>46149</v>
      </c>
      <c r="F3010" s="1408" t="s">
        <v>2480</v>
      </c>
      <c r="G3010" t="s">
        <v>2706</v>
      </c>
    </row>
    <row r="3011" spans="1:7">
      <c r="A3011" s="1211" t="s">
        <v>1020</v>
      </c>
      <c r="B3011" s="1213" t="s">
        <v>56</v>
      </c>
      <c r="C3011" s="23">
        <v>46149</v>
      </c>
      <c r="D3011" s="88">
        <v>1494</v>
      </c>
      <c r="G3011" t="s">
        <v>2706</v>
      </c>
    </row>
    <row r="3012" spans="1:7">
      <c r="A3012" s="1212" t="s">
        <v>832</v>
      </c>
      <c r="B3012" s="1212" t="s">
        <v>54</v>
      </c>
      <c r="C3012" s="23">
        <v>46149</v>
      </c>
      <c r="D3012" s="11">
        <v>449</v>
      </c>
      <c r="G3012" t="s">
        <v>2706</v>
      </c>
    </row>
    <row r="3013" spans="1:7">
      <c r="A3013" s="1212" t="s">
        <v>912</v>
      </c>
      <c r="B3013" s="1212" t="s">
        <v>2707</v>
      </c>
      <c r="C3013" s="23">
        <v>46149</v>
      </c>
      <c r="D3013" s="11">
        <v>129</v>
      </c>
      <c r="G3013" t="s">
        <v>2706</v>
      </c>
    </row>
    <row r="3014" spans="1:7">
      <c r="A3014" s="1213" t="s">
        <v>1553</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735</v>
      </c>
      <c r="B3016" s="1212" t="s">
        <v>1619</v>
      </c>
      <c r="C3016" s="23">
        <v>46149</v>
      </c>
      <c r="D3016" s="11">
        <v>707</v>
      </c>
      <c r="F3016" s="11" t="s">
        <v>1753</v>
      </c>
      <c r="G3016" t="s">
        <v>2706</v>
      </c>
    </row>
    <row r="3017" spans="1:7">
      <c r="A3017" s="1211" t="s">
        <v>821</v>
      </c>
      <c r="B3017" s="273" t="s">
        <v>2344</v>
      </c>
      <c r="C3017" s="23">
        <v>46149</v>
      </c>
      <c r="E3017" s="249">
        <v>7552</v>
      </c>
      <c r="F3017" s="11" t="s">
        <v>2711</v>
      </c>
      <c r="G3017" t="s">
        <v>2706</v>
      </c>
    </row>
    <row r="3018" spans="1:7">
      <c r="A3018" s="1212" t="s">
        <v>973</v>
      </c>
      <c r="B3018" s="1212" t="s">
        <v>54</v>
      </c>
      <c r="C3018" s="23">
        <v>46149</v>
      </c>
      <c r="D3018" s="11">
        <v>513</v>
      </c>
      <c r="G3018" t="s">
        <v>2706</v>
      </c>
    </row>
    <row r="3019" spans="1:7">
      <c r="A3019" s="239" t="s">
        <v>932</v>
      </c>
      <c r="B3019" s="239" t="s">
        <v>2696</v>
      </c>
      <c r="C3019" s="23">
        <v>46149</v>
      </c>
      <c r="D3019" s="11">
        <v>8</v>
      </c>
      <c r="F3019" s="11" t="s">
        <v>2712</v>
      </c>
      <c r="G3019" t="s">
        <v>2706</v>
      </c>
    </row>
    <row r="3020" spans="1:7">
      <c r="A3020" s="1211" t="s">
        <v>817</v>
      </c>
      <c r="B3020" s="273" t="s">
        <v>2344</v>
      </c>
      <c r="C3020" s="23">
        <v>46150</v>
      </c>
      <c r="E3020" s="249">
        <v>7946</v>
      </c>
      <c r="F3020" s="11" t="s">
        <v>2713</v>
      </c>
      <c r="G3020" t="s">
        <v>2706</v>
      </c>
    </row>
    <row r="3021" spans="1:7">
      <c r="A3021" s="1213" t="s">
        <v>1553</v>
      </c>
      <c r="B3021" s="1213" t="s">
        <v>56</v>
      </c>
      <c r="C3021" s="23">
        <v>46150</v>
      </c>
      <c r="D3021" s="11">
        <v>441</v>
      </c>
      <c r="G3021" t="s">
        <v>2706</v>
      </c>
    </row>
    <row r="3022" spans="1:7">
      <c r="A3022" s="1212" t="s">
        <v>1690</v>
      </c>
      <c r="B3022" s="1212" t="s">
        <v>2707</v>
      </c>
      <c r="C3022" s="23">
        <v>46150</v>
      </c>
      <c r="D3022" s="88">
        <v>1540</v>
      </c>
      <c r="G3022" t="s">
        <v>2706</v>
      </c>
    </row>
    <row r="3023" spans="1:7">
      <c r="A3023" s="1212" t="s">
        <v>735</v>
      </c>
      <c r="B3023" s="1212" t="s">
        <v>1619</v>
      </c>
      <c r="C3023" s="23">
        <v>46150</v>
      </c>
      <c r="D3023" s="11">
        <v>512</v>
      </c>
      <c r="G3023" t="s">
        <v>2706</v>
      </c>
    </row>
    <row r="3024" spans="1:7">
      <c r="A3024" s="1212" t="s">
        <v>735</v>
      </c>
      <c r="B3024" s="273" t="s">
        <v>2344</v>
      </c>
      <c r="C3024" s="23">
        <v>46150</v>
      </c>
      <c r="E3024" s="249">
        <v>2142</v>
      </c>
      <c r="F3024" s="11" t="s">
        <v>2714</v>
      </c>
      <c r="G3024" t="s">
        <v>2706</v>
      </c>
    </row>
    <row r="3025" spans="1:7">
      <c r="A3025" s="239" t="s">
        <v>933</v>
      </c>
      <c r="B3025" s="239" t="s">
        <v>2696</v>
      </c>
      <c r="C3025" s="23">
        <v>46150</v>
      </c>
      <c r="D3025" s="11">
        <v>630</v>
      </c>
      <c r="G3025" t="s">
        <v>2706</v>
      </c>
    </row>
    <row r="3026" spans="1:7">
      <c r="A3026" s="1174" t="s">
        <v>930</v>
      </c>
      <c r="B3026" s="1174" t="s">
        <v>80</v>
      </c>
      <c r="C3026" s="23">
        <v>46153</v>
      </c>
      <c r="D3026" s="11">
        <v>217</v>
      </c>
      <c r="G3026" t="s">
        <v>2706</v>
      </c>
    </row>
    <row r="3027" spans="1:7">
      <c r="A3027" s="1223" t="s">
        <v>1020</v>
      </c>
      <c r="B3027" s="1213" t="s">
        <v>56</v>
      </c>
      <c r="C3027" s="23">
        <v>46153</v>
      </c>
      <c r="D3027" s="88">
        <v>1070</v>
      </c>
      <c r="G3027" t="s">
        <v>2706</v>
      </c>
    </row>
    <row r="3028" spans="1:7">
      <c r="A3028" s="1412" t="s">
        <v>1036</v>
      </c>
      <c r="B3028" s="1224" t="s">
        <v>54</v>
      </c>
      <c r="C3028" s="23">
        <v>46153</v>
      </c>
      <c r="D3028" s="88">
        <v>1627</v>
      </c>
      <c r="F3028" s="11" t="s">
        <v>2715</v>
      </c>
      <c r="G3028" t="s">
        <v>2706</v>
      </c>
    </row>
    <row r="3029" spans="1:7">
      <c r="A3029" s="1413" t="s">
        <v>836</v>
      </c>
      <c r="B3029" s="1415" t="s">
        <v>68</v>
      </c>
      <c r="C3029" s="23">
        <v>46153</v>
      </c>
      <c r="D3029" s="11">
        <v>525</v>
      </c>
      <c r="G3029" t="s">
        <v>2706</v>
      </c>
    </row>
    <row r="3030" spans="1:7">
      <c r="A3030" s="1414" t="s">
        <v>694</v>
      </c>
      <c r="B3030" s="1414" t="s">
        <v>2707</v>
      </c>
      <c r="C3030" s="23">
        <v>46153</v>
      </c>
      <c r="D3030" s="11">
        <v>483</v>
      </c>
      <c r="G3030" t="s">
        <v>2706</v>
      </c>
    </row>
    <row r="3031" spans="1:7">
      <c r="A3031" s="1415" t="s">
        <v>1553</v>
      </c>
      <c r="B3031" s="1213" t="s">
        <v>56</v>
      </c>
      <c r="C3031" s="23">
        <v>46153</v>
      </c>
      <c r="F3031" s="1167" t="s">
        <v>1901</v>
      </c>
      <c r="G3031" t="s">
        <v>2706</v>
      </c>
    </row>
    <row r="3032" spans="1:7">
      <c r="A3032" s="1414" t="s">
        <v>735</v>
      </c>
      <c r="B3032" s="1414" t="s">
        <v>1619</v>
      </c>
      <c r="C3032" s="23">
        <v>46153</v>
      </c>
      <c r="F3032" s="1421" t="s">
        <v>1901</v>
      </c>
      <c r="G3032" t="s">
        <v>2706</v>
      </c>
    </row>
    <row r="3033" spans="1:7">
      <c r="A3033" s="1174" t="s">
        <v>933</v>
      </c>
      <c r="B3033" s="1174" t="s">
        <v>2696</v>
      </c>
      <c r="C3033" s="23">
        <v>46153</v>
      </c>
      <c r="D3033" s="11">
        <v>114</v>
      </c>
      <c r="F3033" s="1420"/>
      <c r="G3033" t="s">
        <v>2706</v>
      </c>
    </row>
    <row r="3034" spans="1:7">
      <c r="A3034" s="1174" t="s">
        <v>934</v>
      </c>
      <c r="B3034" s="1174" t="s">
        <v>2696</v>
      </c>
      <c r="C3034" s="23">
        <v>46153</v>
      </c>
      <c r="D3034" s="11">
        <v>763</v>
      </c>
      <c r="F3034" s="102"/>
      <c r="G3034" t="s">
        <v>2706</v>
      </c>
    </row>
    <row r="3035" spans="1:7">
      <c r="A3035" s="1211" t="s">
        <v>867</v>
      </c>
      <c r="B3035" s="1414" t="s">
        <v>1619</v>
      </c>
      <c r="C3035" s="23">
        <v>46154</v>
      </c>
      <c r="D3035" s="11">
        <v>443</v>
      </c>
      <c r="F3035" s="11" t="s">
        <v>2485</v>
      </c>
      <c r="G3035" t="s">
        <v>2706</v>
      </c>
    </row>
    <row r="3036" spans="1:7">
      <c r="A3036" s="1211" t="s">
        <v>1020</v>
      </c>
      <c r="B3036" s="1213" t="s">
        <v>56</v>
      </c>
      <c r="C3036" s="23">
        <v>46154</v>
      </c>
      <c r="D3036" s="11">
        <v>584</v>
      </c>
      <c r="G3036" t="s">
        <v>2706</v>
      </c>
    </row>
    <row r="3037" spans="1:7">
      <c r="A3037" s="1418" t="s">
        <v>836</v>
      </c>
      <c r="B3037" s="1212" t="s">
        <v>68</v>
      </c>
      <c r="C3037" s="23">
        <v>46154</v>
      </c>
      <c r="F3037" s="1421" t="s">
        <v>1901</v>
      </c>
      <c r="G3037" t="s">
        <v>2706</v>
      </c>
    </row>
    <row r="3038" spans="1:7">
      <c r="A3038" s="1213" t="s">
        <v>1023</v>
      </c>
      <c r="B3038" s="1213" t="s">
        <v>56</v>
      </c>
      <c r="C3038" s="23">
        <v>46154</v>
      </c>
      <c r="D3038" s="88">
        <v>2700</v>
      </c>
      <c r="F3038" s="11" t="s">
        <v>2716</v>
      </c>
      <c r="G3038" t="s">
        <v>2706</v>
      </c>
    </row>
    <row r="3039" spans="1:7">
      <c r="A3039" s="1212" t="s">
        <v>1553</v>
      </c>
      <c r="B3039" s="1213" t="s">
        <v>56</v>
      </c>
      <c r="C3039" s="23">
        <v>46154</v>
      </c>
      <c r="D3039" s="11">
        <v>679</v>
      </c>
      <c r="G3039" t="s">
        <v>2706</v>
      </c>
    </row>
    <row r="3040" spans="1:7">
      <c r="A3040" s="1213" t="s">
        <v>914</v>
      </c>
      <c r="B3040" s="1419" t="s">
        <v>2707</v>
      </c>
      <c r="C3040" s="23">
        <v>46154</v>
      </c>
      <c r="D3040" s="88">
        <v>1520</v>
      </c>
      <c r="G3040" t="s">
        <v>2706</v>
      </c>
    </row>
    <row r="3041" spans="1:7">
      <c r="A3041" s="1174" t="s">
        <v>934</v>
      </c>
      <c r="B3041" s="1174" t="s">
        <v>2696</v>
      </c>
      <c r="C3041" s="23">
        <v>46154</v>
      </c>
      <c r="D3041" s="11">
        <v>745</v>
      </c>
      <c r="G3041" t="s">
        <v>2706</v>
      </c>
    </row>
    <row r="3042" spans="1:7">
      <c r="A3042" s="1211" t="s">
        <v>867</v>
      </c>
      <c r="B3042" s="1414" t="s">
        <v>1619</v>
      </c>
      <c r="C3042" s="23">
        <v>46155</v>
      </c>
      <c r="D3042" s="11">
        <v>406</v>
      </c>
      <c r="F3042" s="11" t="s">
        <v>2182</v>
      </c>
      <c r="G3042" t="s">
        <v>2706</v>
      </c>
    </row>
    <row r="3043" spans="1:7">
      <c r="A3043" s="1422" t="s">
        <v>1522</v>
      </c>
      <c r="B3043" s="1213" t="s">
        <v>56</v>
      </c>
      <c r="C3043" s="23">
        <v>46155</v>
      </c>
      <c r="D3043" s="11">
        <v>675</v>
      </c>
      <c r="G3043" t="s">
        <v>2706</v>
      </c>
    </row>
    <row r="3044" spans="1:7">
      <c r="A3044" s="1212" t="s">
        <v>1032</v>
      </c>
      <c r="B3044" s="1213" t="s">
        <v>56</v>
      </c>
      <c r="C3044" s="23">
        <v>46155</v>
      </c>
      <c r="D3044" s="88">
        <v>1245</v>
      </c>
      <c r="G3044" t="s">
        <v>2706</v>
      </c>
    </row>
    <row r="3045" spans="1:7">
      <c r="A3045" s="1418" t="s">
        <v>836</v>
      </c>
      <c r="B3045" s="1212" t="s">
        <v>68</v>
      </c>
      <c r="C3045" s="23">
        <v>46155</v>
      </c>
      <c r="D3045" s="11">
        <v>787</v>
      </c>
      <c r="G3045" t="s">
        <v>2706</v>
      </c>
    </row>
    <row r="3046" spans="1:7">
      <c r="A3046" s="1212" t="s">
        <v>1553</v>
      </c>
      <c r="B3046" s="1213" t="s">
        <v>56</v>
      </c>
      <c r="C3046" s="23">
        <v>46155</v>
      </c>
      <c r="D3046" s="11">
        <v>263</v>
      </c>
      <c r="G3046" t="s">
        <v>2706</v>
      </c>
    </row>
    <row r="3047" spans="1:7">
      <c r="A3047" s="1213" t="s">
        <v>914</v>
      </c>
      <c r="B3047" s="1212" t="s">
        <v>2707</v>
      </c>
      <c r="C3047" s="23">
        <v>46155</v>
      </c>
      <c r="D3047" s="11">
        <v>413</v>
      </c>
      <c r="G3047" t="s">
        <v>2706</v>
      </c>
    </row>
    <row r="3048" spans="1:7">
      <c r="A3048" s="1419" t="s">
        <v>1316</v>
      </c>
      <c r="B3048" s="1419" t="s">
        <v>1619</v>
      </c>
      <c r="C3048" s="23">
        <v>46155</v>
      </c>
      <c r="D3048" s="11">
        <v>73</v>
      </c>
      <c r="G3048" t="s">
        <v>2706</v>
      </c>
    </row>
    <row r="3049" spans="1:7">
      <c r="A3049" s="1419" t="s">
        <v>973</v>
      </c>
      <c r="B3049" s="1419" t="s">
        <v>54</v>
      </c>
      <c r="C3049" s="23">
        <v>46155</v>
      </c>
      <c r="D3049" s="11">
        <v>427</v>
      </c>
      <c r="G3049" t="s">
        <v>2706</v>
      </c>
    </row>
    <row r="3050" spans="1:7">
      <c r="A3050" s="1419" t="s">
        <v>861</v>
      </c>
      <c r="B3050" s="1419" t="s">
        <v>1619</v>
      </c>
      <c r="C3050" s="23">
        <v>46155</v>
      </c>
      <c r="D3050" s="11">
        <v>258</v>
      </c>
      <c r="G3050" t="s">
        <v>2706</v>
      </c>
    </row>
    <row r="3051" spans="1:7">
      <c r="A3051" s="1419" t="s">
        <v>966</v>
      </c>
      <c r="B3051" s="1419" t="s">
        <v>2539</v>
      </c>
      <c r="C3051" s="23">
        <v>46155</v>
      </c>
      <c r="E3051" s="249">
        <v>6032</v>
      </c>
      <c r="F3051" s="11" t="s">
        <v>2717</v>
      </c>
      <c r="G3051" t="s">
        <v>2706</v>
      </c>
    </row>
    <row r="3052" spans="1:7">
      <c r="A3052" s="239" t="s">
        <v>934</v>
      </c>
      <c r="B3052" s="239" t="s">
        <v>2696</v>
      </c>
      <c r="C3052" s="23">
        <v>46155</v>
      </c>
      <c r="D3052" s="11">
        <v>673</v>
      </c>
      <c r="G3052" t="s">
        <v>2706</v>
      </c>
    </row>
    <row r="3053" spans="1:7">
      <c r="A3053" s="243" t="s">
        <v>815</v>
      </c>
      <c r="B3053" s="243" t="s">
        <v>2696</v>
      </c>
      <c r="C3053" s="23">
        <v>46155</v>
      </c>
      <c r="D3053" s="11">
        <v>292</v>
      </c>
      <c r="G3053" t="s">
        <v>2706</v>
      </c>
    </row>
    <row r="3054" spans="1:7">
      <c r="A3054" s="1211" t="s">
        <v>867</v>
      </c>
      <c r="B3054" s="1414" t="s">
        <v>1619</v>
      </c>
      <c r="C3054" s="23">
        <v>46156</v>
      </c>
      <c r="D3054" s="11">
        <v>361</v>
      </c>
      <c r="G3054" t="s">
        <v>2706</v>
      </c>
    </row>
    <row r="3055" spans="1:7">
      <c r="A3055" s="1211" t="s">
        <v>1553</v>
      </c>
      <c r="B3055" s="1213" t="s">
        <v>56</v>
      </c>
      <c r="C3055" s="23">
        <v>46156</v>
      </c>
      <c r="D3055" s="11">
        <v>46</v>
      </c>
      <c r="F3055" s="11" t="s">
        <v>2124</v>
      </c>
      <c r="G3055" t="s">
        <v>2706</v>
      </c>
    </row>
    <row r="3056" spans="1:7">
      <c r="A3056" s="1212" t="s">
        <v>914</v>
      </c>
      <c r="B3056" s="1212" t="s">
        <v>2707</v>
      </c>
      <c r="C3056" s="23">
        <v>46156</v>
      </c>
      <c r="D3056" s="88">
        <v>1539</v>
      </c>
      <c r="G3056" t="s">
        <v>2706</v>
      </c>
    </row>
    <row r="3057" spans="1:7">
      <c r="A3057" s="1212" t="s">
        <v>1314</v>
      </c>
      <c r="B3057" s="1212" t="s">
        <v>1619</v>
      </c>
      <c r="C3057" s="23">
        <v>46156</v>
      </c>
      <c r="D3057" s="11">
        <v>110</v>
      </c>
      <c r="G3057" t="s">
        <v>2706</v>
      </c>
    </row>
    <row r="3058" spans="1:7">
      <c r="A3058" s="1212" t="s">
        <v>1522</v>
      </c>
      <c r="B3058" s="1213" t="s">
        <v>56</v>
      </c>
      <c r="C3058" s="23">
        <v>46156</v>
      </c>
      <c r="D3058" s="88">
        <v>1313</v>
      </c>
      <c r="G3058" t="s">
        <v>2706</v>
      </c>
    </row>
    <row r="3059" spans="1:7">
      <c r="A3059" s="1212" t="s">
        <v>1032</v>
      </c>
      <c r="B3059" s="1213" t="s">
        <v>56</v>
      </c>
      <c r="C3059" s="23">
        <v>46156</v>
      </c>
      <c r="D3059" s="88">
        <v>1150</v>
      </c>
      <c r="G3059" t="s">
        <v>2706</v>
      </c>
    </row>
    <row r="3060" spans="1:7">
      <c r="A3060" s="1418" t="s">
        <v>836</v>
      </c>
      <c r="B3060" s="1212" t="s">
        <v>68</v>
      </c>
      <c r="C3060" s="23">
        <v>46156</v>
      </c>
      <c r="F3060" s="1167" t="s">
        <v>2114</v>
      </c>
      <c r="G3060" t="s">
        <v>2706</v>
      </c>
    </row>
    <row r="3061" spans="1:7">
      <c r="A3061" s="1212" t="s">
        <v>1524</v>
      </c>
      <c r="B3061" s="1213" t="s">
        <v>56</v>
      </c>
      <c r="C3061" s="23">
        <v>46156</v>
      </c>
      <c r="D3061" s="11">
        <v>145</v>
      </c>
      <c r="G3061" t="s">
        <v>2706</v>
      </c>
    </row>
    <row r="3062" spans="1:7">
      <c r="A3062" s="1418" t="s">
        <v>966</v>
      </c>
      <c r="B3062" s="1418" t="s">
        <v>2539</v>
      </c>
      <c r="C3062" s="23">
        <v>46156</v>
      </c>
      <c r="F3062" s="11" t="s">
        <v>2718</v>
      </c>
      <c r="G3062" t="s">
        <v>2706</v>
      </c>
    </row>
    <row r="3063" spans="1:7">
      <c r="A3063" s="177" t="s">
        <v>1316</v>
      </c>
      <c r="B3063" s="1418" t="s">
        <v>2539</v>
      </c>
      <c r="C3063" s="23">
        <v>46156</v>
      </c>
      <c r="D3063" s="11">
        <v>35</v>
      </c>
      <c r="F3063" s="11" t="s">
        <v>2719</v>
      </c>
      <c r="G3063" t="s">
        <v>2706</v>
      </c>
    </row>
    <row r="3064" spans="1:7">
      <c r="A3064" s="1223" t="s">
        <v>867</v>
      </c>
      <c r="B3064" s="1414" t="s">
        <v>1619</v>
      </c>
      <c r="C3064" s="23">
        <v>46157</v>
      </c>
      <c r="D3064" s="11">
        <v>345</v>
      </c>
      <c r="F3064" s="11" t="s">
        <v>2720</v>
      </c>
      <c r="G3064" t="s">
        <v>2706</v>
      </c>
    </row>
    <row r="3065" spans="1:7">
      <c r="A3065" s="1224" t="s">
        <v>1032</v>
      </c>
      <c r="B3065" s="1213" t="s">
        <v>56</v>
      </c>
      <c r="C3065" s="23">
        <v>46157</v>
      </c>
      <c r="D3065" s="88">
        <v>1240</v>
      </c>
      <c r="G3065" t="s">
        <v>2706</v>
      </c>
    </row>
    <row r="3066" spans="1:7">
      <c r="A3066" s="1412" t="s">
        <v>836</v>
      </c>
      <c r="B3066" s="1224" t="s">
        <v>68</v>
      </c>
      <c r="C3066" s="23">
        <v>46157</v>
      </c>
      <c r="D3066" s="11">
        <v>540</v>
      </c>
      <c r="G3066" t="s">
        <v>2706</v>
      </c>
    </row>
    <row r="3067" spans="1:7">
      <c r="A3067" s="1423" t="s">
        <v>856</v>
      </c>
      <c r="B3067" s="1414" t="s">
        <v>1619</v>
      </c>
      <c r="C3067" s="23">
        <v>46157</v>
      </c>
      <c r="D3067" s="11">
        <v>225</v>
      </c>
      <c r="G3067" t="s">
        <v>2706</v>
      </c>
    </row>
    <row r="3068" spans="1:7">
      <c r="A3068" s="1224" t="s">
        <v>914</v>
      </c>
      <c r="B3068" s="1224" t="s">
        <v>2707</v>
      </c>
      <c r="C3068" s="23">
        <v>46157</v>
      </c>
      <c r="D3068" s="11">
        <v>770</v>
      </c>
      <c r="G3068" t="s">
        <v>2706</v>
      </c>
    </row>
    <row r="3069" spans="1:7">
      <c r="A3069" s="1224" t="s">
        <v>694</v>
      </c>
      <c r="B3069" s="1224" t="s">
        <v>2707</v>
      </c>
      <c r="C3069" s="23">
        <v>46157</v>
      </c>
      <c r="D3069" s="11">
        <v>191</v>
      </c>
      <c r="G3069" t="s">
        <v>2706</v>
      </c>
    </row>
    <row r="3070" spans="1:7">
      <c r="A3070" s="1415" t="s">
        <v>1553</v>
      </c>
      <c r="B3070" s="273" t="s">
        <v>2344</v>
      </c>
      <c r="C3070" s="23">
        <v>46157</v>
      </c>
      <c r="E3070" s="249">
        <v>5050</v>
      </c>
      <c r="F3070" s="11" t="s">
        <v>2721</v>
      </c>
      <c r="G3070" t="s">
        <v>2706</v>
      </c>
    </row>
    <row r="3071" spans="1:7">
      <c r="A3071" s="1174" t="s">
        <v>934</v>
      </c>
      <c r="B3071" s="1174" t="s">
        <v>2696</v>
      </c>
      <c r="C3071" s="23">
        <v>46157</v>
      </c>
      <c r="D3071" s="11">
        <v>931</v>
      </c>
      <c r="G3071" t="s">
        <v>2706</v>
      </c>
    </row>
    <row r="3072" spans="1:7">
      <c r="A3072" s="1175" t="s">
        <v>815</v>
      </c>
      <c r="B3072" s="1175" t="s">
        <v>2696</v>
      </c>
      <c r="C3072" s="23">
        <v>46157</v>
      </c>
      <c r="D3072" s="88">
        <v>2380</v>
      </c>
      <c r="G3072" t="s">
        <v>2706</v>
      </c>
    </row>
    <row r="3073" spans="1:7">
      <c r="A3073" s="1223" t="s">
        <v>867</v>
      </c>
      <c r="B3073" s="1414" t="s">
        <v>1619</v>
      </c>
      <c r="C3073" s="23">
        <v>46160</v>
      </c>
      <c r="D3073" s="11">
        <v>766</v>
      </c>
      <c r="G3073" t="s">
        <v>2706</v>
      </c>
    </row>
    <row r="3074" spans="1:7">
      <c r="A3074" s="1211" t="s">
        <v>1032</v>
      </c>
      <c r="B3074" s="1213" t="s">
        <v>56</v>
      </c>
      <c r="C3074" s="23">
        <v>46160</v>
      </c>
      <c r="D3074" s="88">
        <v>1210</v>
      </c>
      <c r="G3074" t="s">
        <v>2706</v>
      </c>
    </row>
    <row r="3075" spans="1:7">
      <c r="A3075" s="1418" t="s">
        <v>836</v>
      </c>
      <c r="B3075" s="1212" t="s">
        <v>68</v>
      </c>
      <c r="C3075" s="23">
        <v>46160</v>
      </c>
      <c r="D3075" s="11">
        <v>585</v>
      </c>
      <c r="G3075" t="s">
        <v>2706</v>
      </c>
    </row>
    <row r="3076" spans="1:7">
      <c r="A3076" s="1418" t="s">
        <v>856</v>
      </c>
      <c r="B3076" s="1212" t="s">
        <v>1619</v>
      </c>
      <c r="C3076" s="23">
        <v>46160</v>
      </c>
      <c r="D3076" s="11">
        <v>280</v>
      </c>
      <c r="G3076" t="s">
        <v>2706</v>
      </c>
    </row>
    <row r="3077" spans="1:7">
      <c r="A3077" s="1212" t="s">
        <v>1522</v>
      </c>
      <c r="B3077" s="1213" t="s">
        <v>56</v>
      </c>
      <c r="C3077" s="23">
        <v>46160</v>
      </c>
      <c r="F3077" s="1167" t="s">
        <v>2114</v>
      </c>
      <c r="G3077" t="s">
        <v>2706</v>
      </c>
    </row>
    <row r="3078" spans="1:7">
      <c r="A3078" s="1212" t="s">
        <v>914</v>
      </c>
      <c r="B3078" s="1212" t="s">
        <v>2707</v>
      </c>
      <c r="C3078" s="23">
        <v>46160</v>
      </c>
      <c r="D3078" s="88">
        <v>1126</v>
      </c>
      <c r="G3078" t="s">
        <v>2706</v>
      </c>
    </row>
    <row r="3079" spans="1:7">
      <c r="A3079" s="1212" t="s">
        <v>694</v>
      </c>
      <c r="B3079" s="1212" t="s">
        <v>2707</v>
      </c>
      <c r="C3079" s="23">
        <v>46160</v>
      </c>
      <c r="D3079" s="11">
        <v>587</v>
      </c>
      <c r="G3079" t="s">
        <v>2706</v>
      </c>
    </row>
    <row r="3080" spans="1:7">
      <c r="A3080" s="1223" t="s">
        <v>867</v>
      </c>
      <c r="B3080" s="1414" t="s">
        <v>1619</v>
      </c>
      <c r="C3080" s="23">
        <v>46161</v>
      </c>
      <c r="D3080" s="11">
        <v>566</v>
      </c>
      <c r="F3080" s="11" t="s">
        <v>2507</v>
      </c>
      <c r="G3080" t="s">
        <v>2706</v>
      </c>
    </row>
    <row r="3081" spans="1:7">
      <c r="A3081" s="1211" t="s">
        <v>1032</v>
      </c>
      <c r="B3081" s="1213" t="s">
        <v>56</v>
      </c>
      <c r="C3081" s="23">
        <v>46161</v>
      </c>
      <c r="D3081" s="88">
        <v>1966</v>
      </c>
      <c r="G3081" t="s">
        <v>2706</v>
      </c>
    </row>
    <row r="3082" spans="1:7">
      <c r="A3082" s="1418" t="s">
        <v>836</v>
      </c>
      <c r="B3082" s="1212" t="s">
        <v>68</v>
      </c>
      <c r="C3082" s="23">
        <v>46161</v>
      </c>
      <c r="D3082" s="11">
        <v>464</v>
      </c>
      <c r="G3082" t="s">
        <v>2706</v>
      </c>
    </row>
    <row r="3083" spans="1:7">
      <c r="A3083" s="1418" t="s">
        <v>856</v>
      </c>
      <c r="B3083" s="1212" t="s">
        <v>1619</v>
      </c>
      <c r="C3083" s="23">
        <v>46161</v>
      </c>
      <c r="E3083" s="73">
        <v>705</v>
      </c>
      <c r="F3083" s="1167" t="s">
        <v>2722</v>
      </c>
      <c r="G3083" t="s">
        <v>2706</v>
      </c>
    </row>
    <row r="3084" spans="1:7">
      <c r="A3084" s="1212" t="s">
        <v>1522</v>
      </c>
      <c r="B3084" s="1213" t="s">
        <v>56</v>
      </c>
      <c r="C3084" s="23">
        <v>46161</v>
      </c>
      <c r="D3084" s="88">
        <v>1000</v>
      </c>
      <c r="G3084" t="s">
        <v>2706</v>
      </c>
    </row>
    <row r="3085" spans="1:7">
      <c r="A3085" s="1418" t="s">
        <v>966</v>
      </c>
      <c r="B3085" s="1212" t="s">
        <v>2539</v>
      </c>
      <c r="C3085" s="23">
        <v>46161</v>
      </c>
      <c r="D3085" s="11">
        <v>200</v>
      </c>
      <c r="G3085" t="s">
        <v>2706</v>
      </c>
    </row>
    <row r="3086" spans="1:7">
      <c r="A3086" s="1425" t="s">
        <v>966</v>
      </c>
      <c r="B3086" s="1419" t="s">
        <v>1619</v>
      </c>
      <c r="C3086" s="23">
        <v>46161</v>
      </c>
      <c r="D3086" s="11">
        <v>45</v>
      </c>
      <c r="E3086" s="73">
        <v>345</v>
      </c>
      <c r="F3086" s="11" t="s">
        <v>2723</v>
      </c>
      <c r="G3086" t="s">
        <v>2706</v>
      </c>
    </row>
    <row r="3087" spans="1:7">
      <c r="A3087" s="1212" t="s">
        <v>914</v>
      </c>
      <c r="B3087" s="1212" t="s">
        <v>2707</v>
      </c>
      <c r="C3087" s="23">
        <v>46161</v>
      </c>
      <c r="D3087" s="11">
        <v>879</v>
      </c>
      <c r="F3087" s="11" t="s">
        <v>2724</v>
      </c>
      <c r="G3087" t="s">
        <v>2706</v>
      </c>
    </row>
    <row r="3088" spans="1:7">
      <c r="A3088" s="1212" t="s">
        <v>694</v>
      </c>
      <c r="B3088" s="1212" t="s">
        <v>2707</v>
      </c>
      <c r="C3088" s="23">
        <v>46161</v>
      </c>
      <c r="D3088" s="11">
        <v>364</v>
      </c>
      <c r="G3088" t="s">
        <v>2706</v>
      </c>
    </row>
    <row r="3089" spans="1:7">
      <c r="A3089" s="239" t="s">
        <v>932</v>
      </c>
      <c r="B3089" s="239" t="s">
        <v>2696</v>
      </c>
      <c r="C3089" s="23">
        <v>46161</v>
      </c>
      <c r="F3089" s="11" t="s">
        <v>2725</v>
      </c>
      <c r="G3089" t="s">
        <v>2706</v>
      </c>
    </row>
    <row r="3090" spans="1:7">
      <c r="A3090" s="243" t="s">
        <v>815</v>
      </c>
      <c r="B3090" s="243" t="s">
        <v>2696</v>
      </c>
      <c r="C3090" s="23">
        <v>46161</v>
      </c>
      <c r="D3090" s="11">
        <v>766</v>
      </c>
      <c r="G3090" t="s">
        <v>2706</v>
      </c>
    </row>
    <row r="3091" spans="1:7">
      <c r="A3091" s="1223" t="s">
        <v>867</v>
      </c>
      <c r="B3091" s="1414" t="s">
        <v>1619</v>
      </c>
      <c r="C3091" s="23">
        <v>46162</v>
      </c>
      <c r="D3091" s="11">
        <v>488</v>
      </c>
      <c r="F3091" s="11" t="s">
        <v>2663</v>
      </c>
      <c r="G3091" t="s">
        <v>2706</v>
      </c>
    </row>
    <row r="3092" spans="1:7">
      <c r="A3092" s="1211" t="s">
        <v>1032</v>
      </c>
      <c r="B3092" s="1213" t="s">
        <v>56</v>
      </c>
      <c r="C3092" s="23">
        <v>46162</v>
      </c>
      <c r="D3092" s="11">
        <v>189</v>
      </c>
      <c r="F3092" s="11" t="s">
        <v>2726</v>
      </c>
      <c r="G3092" t="s">
        <v>2706</v>
      </c>
    </row>
    <row r="3093" spans="1:7">
      <c r="A3093" s="1418" t="s">
        <v>836</v>
      </c>
      <c r="B3093" s="1212" t="s">
        <v>68</v>
      </c>
      <c r="C3093" s="23">
        <v>46162</v>
      </c>
      <c r="D3093" s="11">
        <v>579</v>
      </c>
      <c r="G3093" t="s">
        <v>2706</v>
      </c>
    </row>
    <row r="3094" spans="1:7">
      <c r="A3094" s="1213" t="s">
        <v>1026</v>
      </c>
      <c r="B3094" s="1213" t="s">
        <v>56</v>
      </c>
      <c r="C3094" s="23">
        <v>46162</v>
      </c>
      <c r="D3094" s="88">
        <v>2164</v>
      </c>
      <c r="G3094" t="s">
        <v>2706</v>
      </c>
    </row>
    <row r="3095" spans="1:7">
      <c r="A3095" s="1212" t="s">
        <v>914</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815</v>
      </c>
      <c r="B3097" s="243" t="s">
        <v>2696</v>
      </c>
      <c r="C3097" s="23">
        <v>46162</v>
      </c>
      <c r="F3097" s="11" t="s">
        <v>2728</v>
      </c>
      <c r="G3097" t="s">
        <v>2706</v>
      </c>
    </row>
    <row r="3098" spans="1:7">
      <c r="A3098" s="1223" t="s">
        <v>867</v>
      </c>
      <c r="B3098" s="1414" t="s">
        <v>1619</v>
      </c>
      <c r="C3098" s="23">
        <v>46163</v>
      </c>
      <c r="G3098" t="s">
        <v>2706</v>
      </c>
    </row>
    <row r="3099" spans="1:7">
      <c r="A3099" s="1174" t="s">
        <v>1239</v>
      </c>
      <c r="B3099" s="1414" t="s">
        <v>1619</v>
      </c>
      <c r="C3099" s="23">
        <v>46163</v>
      </c>
      <c r="E3099" s="249">
        <v>1418</v>
      </c>
      <c r="F3099" s="11" t="s">
        <v>2729</v>
      </c>
      <c r="G3099" t="s">
        <v>2706</v>
      </c>
    </row>
    <row r="3100" spans="1:7">
      <c r="A3100" s="1438" t="s">
        <v>1020</v>
      </c>
      <c r="B3100" s="1213" t="s">
        <v>56</v>
      </c>
      <c r="C3100" s="23">
        <v>46163</v>
      </c>
      <c r="D3100" s="11">
        <v>60</v>
      </c>
      <c r="F3100" s="11" t="s">
        <v>2730</v>
      </c>
      <c r="G3100" t="s">
        <v>2706</v>
      </c>
    </row>
    <row r="3101" spans="1:7">
      <c r="A3101" s="1224" t="s">
        <v>1026</v>
      </c>
      <c r="B3101" s="1213" t="s">
        <v>56</v>
      </c>
      <c r="C3101" s="23">
        <v>46163</v>
      </c>
      <c r="D3101" s="88">
        <v>2748</v>
      </c>
      <c r="G3101" t="s">
        <v>2706</v>
      </c>
    </row>
    <row r="3102" spans="1:7">
      <c r="A3102" s="1412" t="s">
        <v>836</v>
      </c>
      <c r="B3102" s="1224" t="s">
        <v>68</v>
      </c>
      <c r="C3102" s="23">
        <v>46163</v>
      </c>
      <c r="D3102" s="11">
        <v>300</v>
      </c>
      <c r="G3102" t="s">
        <v>2706</v>
      </c>
    </row>
    <row r="3103" spans="1:7">
      <c r="A3103" s="1224" t="s">
        <v>914</v>
      </c>
      <c r="B3103" s="1224" t="s">
        <v>2707</v>
      </c>
      <c r="C3103" s="23">
        <v>46163</v>
      </c>
      <c r="D3103" s="11">
        <v>71</v>
      </c>
      <c r="G3103" t="s">
        <v>2706</v>
      </c>
    </row>
    <row r="3104" spans="1:7">
      <c r="A3104" s="1224" t="s">
        <v>694</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932</v>
      </c>
      <c r="B3106" s="1174" t="s">
        <v>2696</v>
      </c>
      <c r="C3106" s="23">
        <v>46163</v>
      </c>
      <c r="F3106" s="11" t="s">
        <v>122</v>
      </c>
      <c r="G3106" t="s">
        <v>2706</v>
      </c>
    </row>
    <row r="3107" spans="1:7">
      <c r="A3107" s="1175" t="s">
        <v>933</v>
      </c>
      <c r="B3107" s="1175" t="s">
        <v>2696</v>
      </c>
      <c r="C3107" s="23">
        <v>46163</v>
      </c>
      <c r="F3107" s="11" t="s">
        <v>122</v>
      </c>
      <c r="G3107" t="s">
        <v>2706</v>
      </c>
    </row>
    <row r="3108" spans="1:7">
      <c r="A3108" s="1223" t="s">
        <v>867</v>
      </c>
      <c r="B3108" s="1414" t="s">
        <v>1619</v>
      </c>
      <c r="C3108" s="23">
        <v>46164</v>
      </c>
      <c r="D3108" s="11">
        <v>225</v>
      </c>
      <c r="G3108" t="s">
        <v>2706</v>
      </c>
    </row>
    <row r="3109" spans="1:7">
      <c r="A3109" s="1211" t="s">
        <v>1026</v>
      </c>
      <c r="B3109" s="1213" t="s">
        <v>56</v>
      </c>
      <c r="C3109" s="23">
        <v>46164</v>
      </c>
      <c r="D3109" s="88">
        <v>1060</v>
      </c>
      <c r="G3109" t="s">
        <v>2706</v>
      </c>
    </row>
    <row r="3110" spans="1:7">
      <c r="A3110" s="1418" t="s">
        <v>836</v>
      </c>
      <c r="B3110" s="1212" t="s">
        <v>68</v>
      </c>
      <c r="C3110" s="23">
        <v>46164</v>
      </c>
      <c r="D3110" s="11">
        <v>216</v>
      </c>
      <c r="G3110" t="s">
        <v>2706</v>
      </c>
    </row>
    <row r="3111" spans="1:7">
      <c r="A3111" s="1440" t="s">
        <v>841</v>
      </c>
      <c r="B3111" s="1212" t="s">
        <v>68</v>
      </c>
      <c r="C3111" s="23">
        <v>46164</v>
      </c>
      <c r="D3111" s="11">
        <v>351</v>
      </c>
      <c r="G3111" t="s">
        <v>2706</v>
      </c>
    </row>
    <row r="3112" spans="1:7">
      <c r="A3112" s="1212" t="s">
        <v>694</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932</v>
      </c>
      <c r="B3114" s="239" t="s">
        <v>2696</v>
      </c>
      <c r="C3114" s="23">
        <v>46164</v>
      </c>
      <c r="F3114" s="11" t="s">
        <v>122</v>
      </c>
      <c r="G3114" t="s">
        <v>2706</v>
      </c>
    </row>
    <row r="3115" spans="1:7">
      <c r="A3115" s="243" t="s">
        <v>933</v>
      </c>
      <c r="B3115" s="243" t="s">
        <v>2696</v>
      </c>
      <c r="C3115" s="23">
        <v>46164</v>
      </c>
      <c r="D3115" s="11">
        <v>241</v>
      </c>
      <c r="F3115" s="11" t="s">
        <v>122</v>
      </c>
      <c r="G3115" t="s">
        <v>2706</v>
      </c>
    </row>
    <row r="3116" spans="1:7">
      <c r="C3116" s="23">
        <v>46167</v>
      </c>
      <c r="G3116" t="s">
        <v>2706</v>
      </c>
    </row>
    <row r="3117" spans="1:7">
      <c r="A3117" s="1211" t="s">
        <v>867</v>
      </c>
      <c r="B3117" s="1211" t="s">
        <v>1619</v>
      </c>
      <c r="C3117" s="23">
        <v>46168</v>
      </c>
      <c r="D3117" s="11">
        <v>465</v>
      </c>
      <c r="F3117" s="11" t="s">
        <v>2601</v>
      </c>
      <c r="G3117" t="s">
        <v>2706</v>
      </c>
    </row>
    <row r="3118" spans="1:7">
      <c r="A3118" s="1212" t="s">
        <v>881</v>
      </c>
      <c r="B3118" s="1212" t="s">
        <v>64</v>
      </c>
      <c r="C3118" s="23">
        <v>46168</v>
      </c>
      <c r="D3118" s="88">
        <v>1157</v>
      </c>
      <c r="G3118" t="s">
        <v>2706</v>
      </c>
    </row>
    <row r="3119" spans="1:7">
      <c r="A3119" s="1418" t="s">
        <v>836</v>
      </c>
      <c r="B3119" s="1212" t="s">
        <v>68</v>
      </c>
      <c r="C3119" s="23">
        <v>46168</v>
      </c>
      <c r="D3119" s="11">
        <v>65</v>
      </c>
      <c r="G3119" t="s">
        <v>2706</v>
      </c>
    </row>
    <row r="3120" spans="1:7">
      <c r="A3120" s="1440" t="s">
        <v>841</v>
      </c>
      <c r="B3120" s="1212" t="s">
        <v>68</v>
      </c>
      <c r="C3120" s="23">
        <v>46168</v>
      </c>
      <c r="D3120" s="11">
        <v>649</v>
      </c>
      <c r="G3120" t="s">
        <v>2706</v>
      </c>
    </row>
    <row r="3121" spans="1:7">
      <c r="A3121" s="1212" t="s">
        <v>1517</v>
      </c>
      <c r="B3121" s="1213" t="s">
        <v>56</v>
      </c>
      <c r="C3121" s="23">
        <v>46168</v>
      </c>
      <c r="D3121" s="88">
        <v>2456</v>
      </c>
      <c r="G3121" t="s">
        <v>2706</v>
      </c>
    </row>
    <row r="3122" spans="1:7">
      <c r="A3122" s="1212" t="s">
        <v>694</v>
      </c>
      <c r="B3122" s="1212" t="s">
        <v>2707</v>
      </c>
      <c r="C3122" s="23">
        <v>46168</v>
      </c>
      <c r="F3122" s="1216" t="s">
        <v>2733</v>
      </c>
      <c r="G3122" t="s">
        <v>2706</v>
      </c>
    </row>
    <row r="3123" spans="1:7">
      <c r="A3123" s="239" t="s">
        <v>935</v>
      </c>
      <c r="B3123" s="243" t="s">
        <v>2696</v>
      </c>
      <c r="C3123" s="23">
        <v>46168</v>
      </c>
      <c r="D3123" s="11">
        <v>591</v>
      </c>
      <c r="G3123" t="s">
        <v>2706</v>
      </c>
    </row>
    <row r="3124" spans="1:7">
      <c r="A3124" s="1211" t="s">
        <v>867</v>
      </c>
      <c r="B3124" s="1211" t="s">
        <v>1619</v>
      </c>
      <c r="C3124" s="23">
        <v>46169</v>
      </c>
      <c r="D3124" s="11">
        <v>193</v>
      </c>
      <c r="F3124" s="11" t="s">
        <v>2734</v>
      </c>
      <c r="G3124" t="s">
        <v>2706</v>
      </c>
    </row>
    <row r="3125" spans="1:7">
      <c r="A3125" s="1446" t="s">
        <v>841</v>
      </c>
      <c r="B3125" s="1211" t="s">
        <v>68</v>
      </c>
      <c r="C3125" s="23">
        <v>46169</v>
      </c>
      <c r="D3125" s="11">
        <v>130</v>
      </c>
      <c r="G3125" t="s">
        <v>2706</v>
      </c>
    </row>
    <row r="3126" spans="1:7">
      <c r="A3126" s="1212" t="s">
        <v>1517</v>
      </c>
      <c r="B3126" s="1213" t="s">
        <v>56</v>
      </c>
      <c r="C3126" s="23">
        <v>46169</v>
      </c>
      <c r="D3126" s="88">
        <v>2095</v>
      </c>
      <c r="G3126" t="s">
        <v>2706</v>
      </c>
    </row>
    <row r="3127" spans="1:7">
      <c r="A3127" s="1212" t="s">
        <v>829</v>
      </c>
      <c r="B3127" s="1213" t="s">
        <v>56</v>
      </c>
      <c r="C3127" s="23">
        <v>46169</v>
      </c>
      <c r="D3127" s="11">
        <v>420</v>
      </c>
      <c r="G3127" t="s">
        <v>2706</v>
      </c>
    </row>
    <row r="3128" spans="1:7">
      <c r="A3128" s="1212" t="s">
        <v>1524</v>
      </c>
      <c r="B3128" s="1223" t="s">
        <v>1619</v>
      </c>
      <c r="C3128" s="23">
        <v>46169</v>
      </c>
      <c r="E3128" s="73">
        <v>254</v>
      </c>
      <c r="F3128" s="11" t="s">
        <v>2735</v>
      </c>
      <c r="G3128" t="s">
        <v>2706</v>
      </c>
    </row>
    <row r="3129" spans="1:7">
      <c r="A3129" s="1213" t="s">
        <v>917</v>
      </c>
      <c r="B3129" s="1213" t="s">
        <v>2707</v>
      </c>
      <c r="C3129" s="23">
        <v>46169</v>
      </c>
      <c r="D3129" s="88">
        <v>1110</v>
      </c>
      <c r="G3129" t="s">
        <v>2706</v>
      </c>
    </row>
    <row r="3130" spans="1:7">
      <c r="A3130" s="239" t="s">
        <v>935</v>
      </c>
      <c r="B3130" s="243" t="s">
        <v>2696</v>
      </c>
      <c r="C3130" s="23">
        <v>46169</v>
      </c>
      <c r="D3130" s="11">
        <v>670</v>
      </c>
      <c r="G3130" t="s">
        <v>2706</v>
      </c>
    </row>
    <row r="3131" spans="1:7">
      <c r="A3131" s="239" t="s">
        <v>934</v>
      </c>
      <c r="B3131" s="243" t="s">
        <v>2696</v>
      </c>
      <c r="C3131" s="23">
        <v>46169</v>
      </c>
      <c r="D3131" s="11">
        <v>145</v>
      </c>
      <c r="G3131" t="s">
        <v>2706</v>
      </c>
    </row>
    <row r="3132" spans="1:7">
      <c r="A3132" s="1211" t="s">
        <v>867</v>
      </c>
      <c r="B3132" s="1211" t="s">
        <v>1619</v>
      </c>
      <c r="C3132" s="23">
        <v>46170</v>
      </c>
      <c r="D3132" s="88">
        <v>1067</v>
      </c>
      <c r="F3132" s="11" t="s">
        <v>2736</v>
      </c>
      <c r="G3132" t="s">
        <v>2706</v>
      </c>
    </row>
    <row r="3133" spans="1:7">
      <c r="A3133" s="1212" t="s">
        <v>870</v>
      </c>
      <c r="B3133" s="1212" t="s">
        <v>1619</v>
      </c>
      <c r="C3133" s="23">
        <v>46170</v>
      </c>
      <c r="D3133" s="11">
        <v>319</v>
      </c>
      <c r="F3133" s="11" t="s">
        <v>2737</v>
      </c>
      <c r="G3133" t="s">
        <v>2706</v>
      </c>
    </row>
    <row r="3134" spans="1:7">
      <c r="A3134" s="1212" t="s">
        <v>878</v>
      </c>
      <c r="B3134" s="1212" t="s">
        <v>68</v>
      </c>
      <c r="C3134" s="23">
        <v>46170</v>
      </c>
      <c r="D3134" s="88">
        <v>1251</v>
      </c>
      <c r="G3134" t="s">
        <v>2706</v>
      </c>
    </row>
    <row r="3135" spans="1:7">
      <c r="A3135" s="1422" t="s">
        <v>841</v>
      </c>
      <c r="B3135" s="1422" t="s">
        <v>68</v>
      </c>
      <c r="C3135" s="23">
        <v>46170</v>
      </c>
      <c r="D3135" s="11">
        <v>864</v>
      </c>
      <c r="E3135" s="134"/>
      <c r="F3135" s="49"/>
      <c r="G3135" t="s">
        <v>2706</v>
      </c>
    </row>
    <row r="3136" spans="1:7">
      <c r="A3136" s="1419" t="s">
        <v>829</v>
      </c>
      <c r="B3136" s="1213" t="s">
        <v>56</v>
      </c>
      <c r="C3136" s="23">
        <v>46170</v>
      </c>
      <c r="D3136" s="73">
        <v>690</v>
      </c>
      <c r="E3136" s="11"/>
      <c r="G3136" t="s">
        <v>2706</v>
      </c>
    </row>
    <row r="3137" spans="1:7">
      <c r="A3137" s="1213" t="s">
        <v>1039</v>
      </c>
      <c r="B3137" s="1213" t="s">
        <v>56</v>
      </c>
      <c r="C3137" s="23">
        <v>46170</v>
      </c>
      <c r="D3137" s="73"/>
      <c r="E3137" s="11"/>
      <c r="F3137" s="1420" t="s">
        <v>2114</v>
      </c>
      <c r="G3137" t="s">
        <v>2706</v>
      </c>
    </row>
    <row r="3138" spans="1:7">
      <c r="A3138" s="1212" t="s">
        <v>917</v>
      </c>
      <c r="B3138" s="1212" t="s">
        <v>2707</v>
      </c>
      <c r="C3138" s="23">
        <v>46170</v>
      </c>
      <c r="D3138" s="88">
        <v>1904</v>
      </c>
      <c r="E3138" s="181"/>
      <c r="F3138" s="102"/>
      <c r="G3138" t="s">
        <v>2706</v>
      </c>
    </row>
    <row r="3139" spans="1:7">
      <c r="A3139" s="1212" t="s">
        <v>694</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935</v>
      </c>
      <c r="B3141" s="243" t="s">
        <v>2696</v>
      </c>
      <c r="C3141" s="23">
        <v>46170</v>
      </c>
      <c r="D3141" s="11">
        <v>622</v>
      </c>
      <c r="G3141" t="s">
        <v>2706</v>
      </c>
    </row>
    <row r="3142" spans="1:7">
      <c r="A3142" s="1211" t="s">
        <v>867</v>
      </c>
      <c r="B3142" s="1211" t="s">
        <v>1619</v>
      </c>
      <c r="C3142" s="23">
        <v>46171</v>
      </c>
      <c r="D3142" s="11">
        <v>339</v>
      </c>
      <c r="G3142" t="s">
        <v>2706</v>
      </c>
    </row>
    <row r="3143" spans="1:7">
      <c r="A3143" s="1212" t="s">
        <v>870</v>
      </c>
      <c r="B3143" s="1212" t="s">
        <v>1619</v>
      </c>
      <c r="C3143" s="23">
        <v>46171</v>
      </c>
      <c r="D3143" s="11">
        <v>446</v>
      </c>
      <c r="F3143" s="11" t="s">
        <v>2738</v>
      </c>
      <c r="G3143" t="s">
        <v>2706</v>
      </c>
    </row>
    <row r="3144" spans="1:7">
      <c r="A3144" s="1212" t="s">
        <v>878</v>
      </c>
      <c r="B3144" s="1212" t="s">
        <v>68</v>
      </c>
      <c r="C3144" s="23">
        <v>46171</v>
      </c>
      <c r="D3144" s="88">
        <v>2149</v>
      </c>
      <c r="G3144" t="s">
        <v>2706</v>
      </c>
    </row>
    <row r="3145" spans="1:7">
      <c r="A3145" s="1212" t="s">
        <v>917</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935</v>
      </c>
      <c r="B3147" s="243" t="s">
        <v>2696</v>
      </c>
      <c r="C3147" s="23">
        <v>46171</v>
      </c>
      <c r="D3147" s="11">
        <v>664</v>
      </c>
      <c r="G3147" t="s">
        <v>2706</v>
      </c>
    </row>
    <row r="3148" spans="1:7">
      <c r="A3148" s="1223" t="s">
        <v>870</v>
      </c>
      <c r="B3148" s="1223" t="s">
        <v>1619</v>
      </c>
      <c r="C3148" s="23">
        <v>46174</v>
      </c>
      <c r="D3148" s="11">
        <v>693</v>
      </c>
      <c r="F3148" s="11" t="s">
        <v>2734</v>
      </c>
      <c r="G3148" t="s">
        <v>2066</v>
      </c>
    </row>
    <row r="3149" spans="1:7">
      <c r="A3149" s="1224" t="s">
        <v>878</v>
      </c>
      <c r="B3149" s="1224" t="s">
        <v>68</v>
      </c>
      <c r="C3149" s="23">
        <v>46174</v>
      </c>
      <c r="D3149" s="88">
        <v>1826</v>
      </c>
      <c r="G3149" t="s">
        <v>2066</v>
      </c>
    </row>
    <row r="3150" spans="1:7">
      <c r="A3150" s="1224" t="s">
        <v>571</v>
      </c>
      <c r="B3150" s="1224" t="s">
        <v>74</v>
      </c>
      <c r="C3150" s="23">
        <v>46174</v>
      </c>
      <c r="D3150" s="11">
        <v>514</v>
      </c>
      <c r="G3150" t="s">
        <v>2066</v>
      </c>
    </row>
    <row r="3151" spans="1:7">
      <c r="A3151" s="1471" t="s">
        <v>841</v>
      </c>
      <c r="B3151" s="1471" t="s">
        <v>68</v>
      </c>
      <c r="C3151" s="23">
        <v>46174</v>
      </c>
      <c r="D3151" s="11">
        <v>500</v>
      </c>
      <c r="F3151" s="11" t="s">
        <v>2450</v>
      </c>
      <c r="G3151" t="s">
        <v>2066</v>
      </c>
    </row>
    <row r="3152" spans="1:7">
      <c r="A3152" s="1224" t="s">
        <v>1026</v>
      </c>
      <c r="B3152" s="1213" t="s">
        <v>56</v>
      </c>
      <c r="C3152" s="23">
        <v>46174</v>
      </c>
      <c r="D3152" s="11">
        <v>883</v>
      </c>
      <c r="G3152" t="s">
        <v>2066</v>
      </c>
    </row>
    <row r="3153" spans="1:7">
      <c r="A3153" s="1224" t="s">
        <v>829</v>
      </c>
      <c r="B3153" s="1213" t="s">
        <v>56</v>
      </c>
      <c r="C3153" s="23">
        <v>46174</v>
      </c>
      <c r="D3153" s="11">
        <v>612</v>
      </c>
      <c r="G3153" t="s">
        <v>2066</v>
      </c>
    </row>
    <row r="3154" spans="1:7">
      <c r="A3154" s="1415" t="s">
        <v>708</v>
      </c>
      <c r="B3154" s="1415" t="s">
        <v>2707</v>
      </c>
      <c r="C3154" s="23">
        <v>46174</v>
      </c>
      <c r="D3154" s="88">
        <v>1084</v>
      </c>
      <c r="G3154" t="s">
        <v>2066</v>
      </c>
    </row>
    <row r="3155" spans="1:7">
      <c r="A3155" s="1224" t="s">
        <v>942</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1313</v>
      </c>
      <c r="B3158" s="1224" t="s">
        <v>1619</v>
      </c>
      <c r="C3158" s="23">
        <v>46174</v>
      </c>
      <c r="D3158" s="11">
        <v>500</v>
      </c>
      <c r="G3158" t="s">
        <v>2066</v>
      </c>
    </row>
    <row r="3159" spans="1:7">
      <c r="A3159" s="1174" t="s">
        <v>934</v>
      </c>
      <c r="B3159" s="1174" t="s">
        <v>2696</v>
      </c>
      <c r="C3159" s="23">
        <v>46174</v>
      </c>
      <c r="D3159" s="11">
        <v>54</v>
      </c>
      <c r="F3159" s="11" t="s">
        <v>2742</v>
      </c>
      <c r="G3159" t="s">
        <v>2066</v>
      </c>
    </row>
    <row r="3160" spans="1:7">
      <c r="A3160" s="1175" t="s">
        <v>935</v>
      </c>
      <c r="B3160" s="1175" t="s">
        <v>2696</v>
      </c>
      <c r="C3160" s="23">
        <v>46174</v>
      </c>
      <c r="D3160" s="11">
        <v>783</v>
      </c>
      <c r="G3160" t="s">
        <v>2066</v>
      </c>
    </row>
    <row r="3161" spans="1:7">
      <c r="A3161" s="177" t="s">
        <v>815</v>
      </c>
      <c r="B3161" s="1175" t="s">
        <v>2696</v>
      </c>
      <c r="C3161" s="23">
        <v>46174</v>
      </c>
      <c r="E3161" s="249">
        <v>4148</v>
      </c>
      <c r="F3161" s="11" t="s">
        <v>2743</v>
      </c>
      <c r="G3161" t="s">
        <v>2066</v>
      </c>
    </row>
    <row r="3162" spans="1:7">
      <c r="A3162" s="1211" t="s">
        <v>867</v>
      </c>
      <c r="B3162" s="1211" t="s">
        <v>1619</v>
      </c>
      <c r="C3162" s="23">
        <v>46175</v>
      </c>
      <c r="D3162" s="11">
        <v>411</v>
      </c>
      <c r="G3162" t="s">
        <v>2066</v>
      </c>
    </row>
    <row r="3163" spans="1:7">
      <c r="A3163" s="1212" t="s">
        <v>870</v>
      </c>
      <c r="B3163" s="1212" t="s">
        <v>1619</v>
      </c>
      <c r="C3163" s="23">
        <v>46175</v>
      </c>
      <c r="D3163" s="11">
        <v>596</v>
      </c>
      <c r="F3163" s="11" t="s">
        <v>2734</v>
      </c>
      <c r="G3163" t="s">
        <v>2066</v>
      </c>
    </row>
    <row r="3164" spans="1:7">
      <c r="A3164" s="1212" t="s">
        <v>878</v>
      </c>
      <c r="B3164" s="1212" t="s">
        <v>68</v>
      </c>
      <c r="C3164" s="23">
        <v>46175</v>
      </c>
      <c r="D3164" s="11">
        <v>882</v>
      </c>
      <c r="G3164" t="s">
        <v>2066</v>
      </c>
    </row>
    <row r="3165" spans="1:7">
      <c r="A3165" s="1212" t="s">
        <v>571</v>
      </c>
      <c r="B3165" s="1224" t="s">
        <v>74</v>
      </c>
      <c r="C3165" s="23">
        <v>46175</v>
      </c>
      <c r="D3165" s="11">
        <v>457</v>
      </c>
      <c r="G3165" t="s">
        <v>2066</v>
      </c>
    </row>
    <row r="3166" spans="1:7">
      <c r="A3166" s="1422" t="s">
        <v>841</v>
      </c>
      <c r="B3166" s="1422" t="s">
        <v>68</v>
      </c>
      <c r="C3166" s="23">
        <v>46175</v>
      </c>
      <c r="D3166" s="11">
        <v>985</v>
      </c>
      <c r="F3166" s="11" t="s">
        <v>2744</v>
      </c>
      <c r="G3166" t="s">
        <v>2066</v>
      </c>
    </row>
    <row r="3167" spans="1:7">
      <c r="A3167" s="1212" t="s">
        <v>1039</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1313</v>
      </c>
      <c r="B3169" s="1212" t="s">
        <v>1619</v>
      </c>
      <c r="C3169" s="23">
        <v>46175</v>
      </c>
      <c r="D3169" s="11">
        <v>260</v>
      </c>
      <c r="F3169" s="11" t="s">
        <v>2745</v>
      </c>
      <c r="G3169" t="s">
        <v>2066</v>
      </c>
    </row>
    <row r="3170" spans="1:7">
      <c r="A3170" s="1212" t="s">
        <v>942</v>
      </c>
      <c r="B3170" s="1212" t="s">
        <v>2267</v>
      </c>
      <c r="C3170" s="23">
        <v>46175</v>
      </c>
      <c r="D3170" s="88">
        <v>2630</v>
      </c>
      <c r="F3170" s="11" t="s">
        <v>2746</v>
      </c>
      <c r="G3170" t="s">
        <v>2066</v>
      </c>
    </row>
    <row r="3171" spans="1:7">
      <c r="A3171" s="1212" t="s">
        <v>917</v>
      </c>
      <c r="B3171" s="1212" t="s">
        <v>2707</v>
      </c>
      <c r="C3171" s="23">
        <v>46175</v>
      </c>
      <c r="D3171" s="88">
        <v>1309</v>
      </c>
      <c r="G3171" t="s">
        <v>2066</v>
      </c>
    </row>
    <row r="3172" spans="1:7">
      <c r="A3172" s="239" t="s">
        <v>932</v>
      </c>
      <c r="B3172" s="239" t="s">
        <v>2696</v>
      </c>
      <c r="C3172" s="23">
        <v>46175</v>
      </c>
      <c r="D3172" s="11">
        <v>63</v>
      </c>
      <c r="F3172" s="11" t="s">
        <v>2747</v>
      </c>
      <c r="G3172" t="s">
        <v>2066</v>
      </c>
    </row>
    <row r="3173" spans="1:7">
      <c r="A3173" s="239" t="s">
        <v>933</v>
      </c>
      <c r="B3173" s="239" t="s">
        <v>2696</v>
      </c>
      <c r="C3173" s="23">
        <v>46175</v>
      </c>
      <c r="D3173" s="11">
        <v>18</v>
      </c>
      <c r="F3173" s="11" t="s">
        <v>2748</v>
      </c>
      <c r="G3173" t="s">
        <v>2066</v>
      </c>
    </row>
    <row r="3174" spans="1:7">
      <c r="A3174" s="243" t="s">
        <v>935</v>
      </c>
      <c r="B3174" s="243" t="s">
        <v>2696</v>
      </c>
      <c r="C3174" s="23">
        <v>46175</v>
      </c>
      <c r="D3174" s="11">
        <v>733</v>
      </c>
      <c r="G3174" t="s">
        <v>2066</v>
      </c>
    </row>
    <row r="3175" spans="1:7">
      <c r="A3175" s="1211" t="s">
        <v>867</v>
      </c>
      <c r="B3175" s="1211" t="s">
        <v>1619</v>
      </c>
      <c r="C3175" s="23">
        <v>46176</v>
      </c>
      <c r="D3175" s="11">
        <v>237</v>
      </c>
      <c r="F3175" s="11" t="s">
        <v>2182</v>
      </c>
      <c r="G3175" t="s">
        <v>2066</v>
      </c>
    </row>
    <row r="3176" spans="1:7">
      <c r="A3176" s="1212" t="s">
        <v>870</v>
      </c>
      <c r="B3176" s="1212" t="s">
        <v>1619</v>
      </c>
      <c r="C3176" s="23">
        <v>46176</v>
      </c>
      <c r="D3176" s="11">
        <v>240</v>
      </c>
      <c r="F3176" s="11" t="s">
        <v>2737</v>
      </c>
      <c r="G3176" t="s">
        <v>2066</v>
      </c>
    </row>
    <row r="3177" spans="1:7">
      <c r="A3177" s="1212" t="s">
        <v>878</v>
      </c>
      <c r="B3177" s="1212" t="s">
        <v>68</v>
      </c>
      <c r="C3177" s="23">
        <v>46176</v>
      </c>
      <c r="D3177" s="88">
        <v>1681</v>
      </c>
      <c r="G3177" t="s">
        <v>2066</v>
      </c>
    </row>
    <row r="3178" spans="1:7">
      <c r="A3178" s="1212" t="s">
        <v>571</v>
      </c>
      <c r="B3178" s="1224" t="s">
        <v>74</v>
      </c>
      <c r="C3178" s="23">
        <v>46176</v>
      </c>
      <c r="D3178" s="11">
        <v>580</v>
      </c>
      <c r="G3178" t="s">
        <v>2066</v>
      </c>
    </row>
    <row r="3179" spans="1:7">
      <c r="A3179" s="1422" t="s">
        <v>841</v>
      </c>
      <c r="B3179" s="1422" t="s">
        <v>68</v>
      </c>
      <c r="C3179" s="23">
        <v>46176</v>
      </c>
      <c r="D3179" s="11">
        <v>860</v>
      </c>
      <c r="F3179" s="11" t="s">
        <v>2749</v>
      </c>
      <c r="G3179" t="s">
        <v>2066</v>
      </c>
    </row>
    <row r="3180" spans="1:7">
      <c r="A3180" s="1212" t="s">
        <v>1039</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942</v>
      </c>
      <c r="B3182" s="1419" t="s">
        <v>2267</v>
      </c>
      <c r="C3182" s="23">
        <v>46176</v>
      </c>
      <c r="D3182" s="88">
        <v>1848</v>
      </c>
      <c r="F3182" s="11" t="s">
        <v>2750</v>
      </c>
      <c r="G3182" t="s">
        <v>2066</v>
      </c>
    </row>
    <row r="3183" spans="1:7">
      <c r="A3183" s="1213" t="s">
        <v>917</v>
      </c>
      <c r="B3183" s="1213" t="s">
        <v>2707</v>
      </c>
      <c r="C3183" s="23">
        <v>46176</v>
      </c>
      <c r="D3183" s="11">
        <v>427</v>
      </c>
      <c r="G3183" t="s">
        <v>2066</v>
      </c>
    </row>
    <row r="3184" spans="1:7">
      <c r="A3184" s="1419" t="s">
        <v>708</v>
      </c>
      <c r="B3184" s="1419" t="s">
        <v>2707</v>
      </c>
      <c r="C3184" s="23">
        <v>46176</v>
      </c>
      <c r="D3184" s="88">
        <v>2699</v>
      </c>
      <c r="G3184" t="s">
        <v>2066</v>
      </c>
    </row>
    <row r="3185" spans="1:7">
      <c r="A3185" s="1422" t="s">
        <v>932</v>
      </c>
      <c r="B3185" s="239" t="s">
        <v>2696</v>
      </c>
      <c r="C3185" s="23">
        <v>46176</v>
      </c>
      <c r="F3185" s="1211" t="s">
        <v>2203</v>
      </c>
      <c r="G3185" t="s">
        <v>2066</v>
      </c>
    </row>
    <row r="3186" spans="1:7">
      <c r="A3186" s="1419" t="s">
        <v>933</v>
      </c>
      <c r="B3186" s="243" t="s">
        <v>2696</v>
      </c>
      <c r="C3186" s="23">
        <v>46176</v>
      </c>
      <c r="D3186" s="11">
        <v>57</v>
      </c>
      <c r="F3186" s="11" t="s">
        <v>2751</v>
      </c>
      <c r="G3186" t="s">
        <v>2066</v>
      </c>
    </row>
    <row r="3187" spans="1:7">
      <c r="A3187" s="1213" t="s">
        <v>935</v>
      </c>
      <c r="B3187" s="243" t="s">
        <v>2696</v>
      </c>
      <c r="C3187" s="23">
        <v>46176</v>
      </c>
      <c r="D3187" s="11">
        <v>970</v>
      </c>
      <c r="G3187" t="s">
        <v>2066</v>
      </c>
    </row>
    <row r="3188" spans="1:7">
      <c r="A3188" s="1211" t="s">
        <v>867</v>
      </c>
      <c r="B3188" s="1211" t="s">
        <v>1619</v>
      </c>
      <c r="C3188" s="23">
        <v>46177</v>
      </c>
      <c r="F3188" s="11" t="s">
        <v>2677</v>
      </c>
      <c r="G3188" t="s">
        <v>2066</v>
      </c>
    </row>
    <row r="3189" spans="1:7">
      <c r="A3189" s="1212" t="s">
        <v>870</v>
      </c>
      <c r="B3189" s="1212" t="s">
        <v>1619</v>
      </c>
      <c r="C3189" s="23">
        <v>46177</v>
      </c>
      <c r="D3189" s="11">
        <v>180</v>
      </c>
      <c r="G3189" t="s">
        <v>2066</v>
      </c>
    </row>
    <row r="3190" spans="1:7">
      <c r="A3190" s="1212" t="s">
        <v>878</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829</v>
      </c>
      <c r="B3192" s="1212" t="s">
        <v>1619</v>
      </c>
      <c r="C3192" s="23">
        <v>46177</v>
      </c>
      <c r="E3192" s="73">
        <v>544</v>
      </c>
      <c r="G3192" t="s">
        <v>2066</v>
      </c>
    </row>
    <row r="3193" spans="1:7">
      <c r="A3193" s="1422" t="s">
        <v>841</v>
      </c>
      <c r="B3193" s="1422" t="s">
        <v>68</v>
      </c>
      <c r="C3193" s="23">
        <v>46177</v>
      </c>
      <c r="D3193" s="11">
        <v>212</v>
      </c>
      <c r="F3193" s="11" t="s">
        <v>2753</v>
      </c>
      <c r="G3193" t="s">
        <v>2066</v>
      </c>
    </row>
    <row r="3194" spans="1:7">
      <c r="A3194" s="1212" t="s">
        <v>1039</v>
      </c>
      <c r="B3194" s="1213" t="s">
        <v>56</v>
      </c>
      <c r="C3194" s="23">
        <v>46177</v>
      </c>
      <c r="D3194" s="11">
        <v>796</v>
      </c>
      <c r="G3194" t="s">
        <v>2066</v>
      </c>
    </row>
    <row r="3195" spans="1:7">
      <c r="A3195" s="1440" t="s">
        <v>843</v>
      </c>
      <c r="B3195" s="1213" t="s">
        <v>68</v>
      </c>
      <c r="C3195" s="23">
        <v>46177</v>
      </c>
      <c r="D3195" s="11">
        <v>590</v>
      </c>
      <c r="G3195" t="s">
        <v>2066</v>
      </c>
    </row>
    <row r="3196" spans="1:7">
      <c r="A3196" s="1212" t="s">
        <v>917</v>
      </c>
      <c r="B3196" s="1212" t="s">
        <v>2707</v>
      </c>
      <c r="C3196" s="23">
        <v>46177</v>
      </c>
      <c r="D3196" s="11">
        <v>421</v>
      </c>
      <c r="G3196" t="s">
        <v>2066</v>
      </c>
    </row>
    <row r="3197" spans="1:7">
      <c r="A3197" s="1212" t="s">
        <v>915</v>
      </c>
      <c r="B3197" s="1212" t="s">
        <v>2707</v>
      </c>
      <c r="C3197" s="23">
        <v>46177</v>
      </c>
      <c r="D3197" s="88">
        <v>2715</v>
      </c>
      <c r="G3197" t="s">
        <v>2066</v>
      </c>
    </row>
    <row r="3198" spans="1:7">
      <c r="A3198" s="1212" t="s">
        <v>921</v>
      </c>
      <c r="B3198" s="1212" t="s">
        <v>2707</v>
      </c>
      <c r="C3198" s="23">
        <v>46177</v>
      </c>
      <c r="D3198" s="11">
        <v>804</v>
      </c>
      <c r="G3198" t="s">
        <v>2066</v>
      </c>
    </row>
    <row r="3199" spans="1:7">
      <c r="A3199" s="1213" t="s">
        <v>933</v>
      </c>
      <c r="B3199" s="243" t="s">
        <v>2696</v>
      </c>
      <c r="C3199" s="23">
        <v>46177</v>
      </c>
      <c r="D3199" s="11">
        <v>248</v>
      </c>
      <c r="F3199" s="11" t="s">
        <v>2754</v>
      </c>
      <c r="G3199" t="s">
        <v>2066</v>
      </c>
    </row>
    <row r="3200" spans="1:7">
      <c r="A3200" s="1213" t="s">
        <v>935</v>
      </c>
      <c r="B3200" s="243" t="s">
        <v>2696</v>
      </c>
      <c r="C3200" s="23">
        <v>46177</v>
      </c>
      <c r="D3200" s="11">
        <v>917</v>
      </c>
      <c r="G3200" t="s">
        <v>2066</v>
      </c>
    </row>
    <row r="3201" spans="1:7">
      <c r="A3201" s="1211" t="s">
        <v>867</v>
      </c>
      <c r="B3201" s="1211" t="s">
        <v>1619</v>
      </c>
      <c r="C3201" s="23">
        <v>46178</v>
      </c>
      <c r="D3201" s="11">
        <v>26</v>
      </c>
      <c r="F3201" s="11" t="s">
        <v>2755</v>
      </c>
      <c r="G3201" t="s">
        <v>2066</v>
      </c>
    </row>
    <row r="3202" spans="1:7">
      <c r="A3202" s="1212" t="s">
        <v>870</v>
      </c>
      <c r="B3202" s="1212" t="s">
        <v>1619</v>
      </c>
      <c r="C3202" s="23">
        <v>46178</v>
      </c>
      <c r="D3202" s="11">
        <v>150</v>
      </c>
      <c r="G3202" t="s">
        <v>2066</v>
      </c>
    </row>
    <row r="3203" spans="1:7">
      <c r="A3203" s="1212" t="s">
        <v>873</v>
      </c>
      <c r="B3203" s="1212" t="s">
        <v>58</v>
      </c>
      <c r="C3203" s="23">
        <v>46178</v>
      </c>
      <c r="D3203" s="88">
        <v>1404</v>
      </c>
      <c r="G3203" t="s">
        <v>2066</v>
      </c>
    </row>
    <row r="3204" spans="1:7">
      <c r="A3204" s="1212" t="s">
        <v>878</v>
      </c>
      <c r="B3204" s="1212" t="s">
        <v>68</v>
      </c>
      <c r="C3204" s="23">
        <v>46178</v>
      </c>
      <c r="D3204" s="11">
        <v>243</v>
      </c>
      <c r="G3204" t="s">
        <v>2066</v>
      </c>
    </row>
    <row r="3205" spans="1:7">
      <c r="A3205" s="1212" t="s">
        <v>571</v>
      </c>
      <c r="B3205" s="1224" t="s">
        <v>74</v>
      </c>
      <c r="C3205" s="23">
        <v>46178</v>
      </c>
      <c r="D3205" s="11">
        <v>351</v>
      </c>
      <c r="G3205" t="s">
        <v>2066</v>
      </c>
    </row>
    <row r="3206" spans="1:7">
      <c r="A3206" s="1211" t="s">
        <v>1039</v>
      </c>
      <c r="B3206" s="1213" t="s">
        <v>56</v>
      </c>
      <c r="C3206" s="23">
        <v>46178</v>
      </c>
      <c r="D3206" s="11">
        <v>800</v>
      </c>
      <c r="G3206" t="s">
        <v>2066</v>
      </c>
    </row>
    <row r="3207" spans="1:7">
      <c r="A3207" s="1440" t="s">
        <v>843</v>
      </c>
      <c r="B3207" s="1213" t="s">
        <v>68</v>
      </c>
      <c r="C3207" s="23">
        <v>46178</v>
      </c>
      <c r="D3207" s="11">
        <v>261</v>
      </c>
      <c r="G3207" t="s">
        <v>2066</v>
      </c>
    </row>
    <row r="3208" spans="1:7">
      <c r="A3208" s="1212" t="s">
        <v>915</v>
      </c>
      <c r="B3208" s="1212" t="s">
        <v>2707</v>
      </c>
      <c r="C3208" s="23">
        <v>46178</v>
      </c>
      <c r="D3208" s="88">
        <v>1377</v>
      </c>
      <c r="G3208" t="s">
        <v>2066</v>
      </c>
    </row>
    <row r="3209" spans="1:7">
      <c r="A3209" s="1212" t="s">
        <v>694</v>
      </c>
      <c r="B3209" s="1212" t="s">
        <v>2707</v>
      </c>
      <c r="C3209" s="23">
        <v>46178</v>
      </c>
      <c r="D3209" s="11">
        <v>241</v>
      </c>
      <c r="G3209" t="s">
        <v>2066</v>
      </c>
    </row>
    <row r="3210" spans="1:7">
      <c r="A3210" s="1212" t="s">
        <v>921</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935</v>
      </c>
      <c r="B3212" s="243" t="s">
        <v>2696</v>
      </c>
      <c r="C3212" s="23">
        <v>46178</v>
      </c>
      <c r="D3212" s="11">
        <v>589</v>
      </c>
      <c r="G3212" t="s">
        <v>2066</v>
      </c>
    </row>
    <row r="3213" spans="1:7">
      <c r="A3213" s="1422" t="s">
        <v>867</v>
      </c>
      <c r="B3213" s="1422" t="s">
        <v>1619</v>
      </c>
      <c r="C3213" s="23">
        <v>46181</v>
      </c>
      <c r="F3213" s="11" t="s">
        <v>122</v>
      </c>
      <c r="G3213" t="s">
        <v>2066</v>
      </c>
    </row>
    <row r="3214" spans="1:7">
      <c r="A3214" s="1419" t="s">
        <v>870</v>
      </c>
      <c r="B3214" s="1419" t="s">
        <v>1619</v>
      </c>
      <c r="C3214" s="23">
        <v>46181</v>
      </c>
      <c r="F3214" s="1216" t="s">
        <v>2212</v>
      </c>
      <c r="G3214" t="s">
        <v>2066</v>
      </c>
    </row>
    <row r="3215" spans="1:7">
      <c r="A3215" s="1213" t="s">
        <v>873</v>
      </c>
      <c r="B3215" s="1213" t="s">
        <v>58</v>
      </c>
      <c r="C3215" s="23">
        <v>46181</v>
      </c>
      <c r="D3215" s="88">
        <v>1403</v>
      </c>
      <c r="F3215" s="11" t="s">
        <v>2756</v>
      </c>
      <c r="G3215" t="s">
        <v>2066</v>
      </c>
    </row>
    <row r="3216" spans="1:7">
      <c r="A3216" s="1419" t="s">
        <v>878</v>
      </c>
      <c r="B3216" s="1419" t="s">
        <v>68</v>
      </c>
      <c r="C3216" s="23">
        <v>46181</v>
      </c>
      <c r="F3216" s="1216" t="s">
        <v>2733</v>
      </c>
      <c r="G3216" t="s">
        <v>2066</v>
      </c>
    </row>
    <row r="3217" spans="1:7">
      <c r="A3217" s="1213" t="s">
        <v>881</v>
      </c>
      <c r="B3217" s="1213" t="s">
        <v>64</v>
      </c>
      <c r="C3217" s="23">
        <v>46181</v>
      </c>
      <c r="D3217" s="88">
        <v>1643</v>
      </c>
      <c r="G3217" t="s">
        <v>2066</v>
      </c>
    </row>
    <row r="3218" spans="1:7">
      <c r="A3218" s="1419" t="s">
        <v>571</v>
      </c>
      <c r="B3218" s="1224" t="s">
        <v>74</v>
      </c>
      <c r="C3218" s="23">
        <v>46181</v>
      </c>
      <c r="D3218" s="11">
        <v>370</v>
      </c>
      <c r="G3218" t="s">
        <v>2066</v>
      </c>
    </row>
    <row r="3219" spans="1:7">
      <c r="A3219" s="1213" t="s">
        <v>886</v>
      </c>
      <c r="B3219" s="1213" t="s">
        <v>58</v>
      </c>
      <c r="C3219" s="23">
        <v>46181</v>
      </c>
      <c r="D3219" s="11">
        <v>935</v>
      </c>
      <c r="F3219" s="11" t="s">
        <v>2757</v>
      </c>
      <c r="G3219" t="s">
        <v>2066</v>
      </c>
    </row>
    <row r="3220" spans="1:7">
      <c r="A3220" s="1419" t="s">
        <v>937</v>
      </c>
      <c r="B3220" s="1419" t="s">
        <v>2758</v>
      </c>
      <c r="C3220" s="23">
        <v>46181</v>
      </c>
      <c r="D3220" s="11">
        <v>557</v>
      </c>
      <c r="G3220" t="s">
        <v>2066</v>
      </c>
    </row>
    <row r="3221" spans="1:7">
      <c r="A3221" s="1419" t="s">
        <v>841</v>
      </c>
      <c r="B3221" s="1419" t="s">
        <v>68</v>
      </c>
      <c r="C3221" s="23">
        <v>46181</v>
      </c>
      <c r="D3221" s="11">
        <v>314</v>
      </c>
      <c r="G3221" t="s">
        <v>2066</v>
      </c>
    </row>
    <row r="3222" spans="1:7">
      <c r="A3222" s="1211" t="s">
        <v>1039</v>
      </c>
      <c r="B3222" s="1213" t="s">
        <v>56</v>
      </c>
      <c r="C3222" s="23">
        <v>46181</v>
      </c>
      <c r="D3222" s="11">
        <v>363</v>
      </c>
      <c r="G3222" t="s">
        <v>2066</v>
      </c>
    </row>
    <row r="3223" spans="1:7">
      <c r="A3223" s="1418" t="s">
        <v>843</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915</v>
      </c>
      <c r="B3225" s="1212" t="s">
        <v>2707</v>
      </c>
      <c r="C3225" s="23">
        <v>46181</v>
      </c>
      <c r="D3225" s="11">
        <v>675</v>
      </c>
      <c r="G3225" t="s">
        <v>2066</v>
      </c>
    </row>
    <row r="3226" spans="1:7">
      <c r="A3226" s="1212" t="s">
        <v>921</v>
      </c>
      <c r="B3226" s="1213" t="s">
        <v>2707</v>
      </c>
      <c r="C3226" s="23">
        <v>46181</v>
      </c>
      <c r="D3226" s="88">
        <v>1052</v>
      </c>
      <c r="G3226" t="s">
        <v>2066</v>
      </c>
    </row>
    <row r="3227" spans="1:7">
      <c r="A3227" s="1419" t="s">
        <v>922</v>
      </c>
      <c r="B3227" s="1419" t="s">
        <v>1619</v>
      </c>
      <c r="C3227" s="23">
        <v>46181</v>
      </c>
      <c r="D3227" s="11">
        <v>554</v>
      </c>
      <c r="G3227" t="s">
        <v>2066</v>
      </c>
    </row>
    <row r="3228" spans="1:7">
      <c r="A3228" s="1422" t="s">
        <v>934</v>
      </c>
      <c r="B3228" s="243" t="s">
        <v>2696</v>
      </c>
      <c r="C3228" s="23">
        <v>46181</v>
      </c>
      <c r="F3228" s="239" t="s">
        <v>2759</v>
      </c>
      <c r="G3228" t="s">
        <v>2066</v>
      </c>
    </row>
    <row r="3229" spans="1:7">
      <c r="A3229" s="1213" t="s">
        <v>935</v>
      </c>
      <c r="B3229" s="243" t="s">
        <v>2696</v>
      </c>
      <c r="C3229" s="23">
        <v>46181</v>
      </c>
      <c r="D3229" s="11">
        <v>230</v>
      </c>
      <c r="F3229" s="11" t="s">
        <v>2760</v>
      </c>
      <c r="G3229" t="s">
        <v>2066</v>
      </c>
    </row>
    <row r="3230" spans="1:7">
      <c r="A3230" s="1471" t="s">
        <v>873</v>
      </c>
      <c r="B3230" s="1471" t="s">
        <v>58</v>
      </c>
      <c r="C3230" s="23">
        <v>46182</v>
      </c>
      <c r="D3230" s="88">
        <v>1668</v>
      </c>
      <c r="F3230" s="11" t="s">
        <v>2761</v>
      </c>
      <c r="G3230" t="s">
        <v>2066</v>
      </c>
    </row>
    <row r="3231" spans="1:7">
      <c r="A3231" s="1414" t="s">
        <v>878</v>
      </c>
      <c r="B3231" s="1414" t="s">
        <v>68</v>
      </c>
      <c r="C3231" s="23">
        <v>46182</v>
      </c>
      <c r="D3231" s="11">
        <v>68</v>
      </c>
      <c r="G3231" t="s">
        <v>2066</v>
      </c>
    </row>
    <row r="3232" spans="1:7">
      <c r="A3232" s="1415" t="s">
        <v>881</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886</v>
      </c>
      <c r="B3234" s="1415" t="s">
        <v>58</v>
      </c>
      <c r="C3234" s="23">
        <v>46182</v>
      </c>
      <c r="D3234" s="88">
        <v>2201</v>
      </c>
      <c r="G3234" t="s">
        <v>2066</v>
      </c>
    </row>
    <row r="3235" spans="1:7">
      <c r="A3235" s="1414" t="s">
        <v>937</v>
      </c>
      <c r="B3235" s="1414" t="s">
        <v>2758</v>
      </c>
      <c r="C3235" s="23">
        <v>46182</v>
      </c>
      <c r="D3235" s="11">
        <v>788</v>
      </c>
      <c r="G3235" t="s">
        <v>2066</v>
      </c>
    </row>
    <row r="3236" spans="1:7">
      <c r="A3236" s="1223" t="s">
        <v>1039</v>
      </c>
      <c r="B3236" s="1213" t="s">
        <v>56</v>
      </c>
      <c r="C3236" s="23">
        <v>46182</v>
      </c>
      <c r="F3236" s="11" t="s">
        <v>122</v>
      </c>
      <c r="G3236" t="s">
        <v>2066</v>
      </c>
    </row>
    <row r="3237" spans="1:7">
      <c r="A3237" s="1224" t="s">
        <v>915</v>
      </c>
      <c r="B3237" s="1224" t="s">
        <v>2707</v>
      </c>
      <c r="C3237" s="23">
        <v>46182</v>
      </c>
      <c r="D3237" s="11">
        <v>668</v>
      </c>
      <c r="G3237" t="s">
        <v>2066</v>
      </c>
    </row>
    <row r="3238" spans="1:7">
      <c r="A3238" s="1224" t="s">
        <v>921</v>
      </c>
      <c r="B3238" s="1415" t="s">
        <v>2707</v>
      </c>
      <c r="C3238" s="23">
        <v>46182</v>
      </c>
      <c r="D3238" s="88">
        <v>1291</v>
      </c>
      <c r="G3238" t="s">
        <v>2066</v>
      </c>
    </row>
    <row r="3239" spans="1:7">
      <c r="A3239" s="1414" t="s">
        <v>922</v>
      </c>
      <c r="B3239" s="1414" t="s">
        <v>1619</v>
      </c>
      <c r="C3239" s="23">
        <v>46182</v>
      </c>
      <c r="D3239" s="11">
        <v>592</v>
      </c>
      <c r="G3239" t="s">
        <v>2066</v>
      </c>
    </row>
    <row r="3240" spans="1:7">
      <c r="A3240" s="1471" t="s">
        <v>932</v>
      </c>
      <c r="B3240" s="1174" t="s">
        <v>2696</v>
      </c>
      <c r="C3240" s="23">
        <v>46182</v>
      </c>
      <c r="D3240" s="11">
        <v>9</v>
      </c>
      <c r="F3240" s="11" t="s">
        <v>2763</v>
      </c>
      <c r="G3240" t="s">
        <v>2066</v>
      </c>
    </row>
    <row r="3241" spans="1:7">
      <c r="A3241" s="1471" t="s">
        <v>933</v>
      </c>
      <c r="B3241" s="1174" t="s">
        <v>2696</v>
      </c>
      <c r="C3241" s="23">
        <v>46182</v>
      </c>
      <c r="D3241" s="11">
        <v>14</v>
      </c>
      <c r="F3241" s="11" t="s">
        <v>2763</v>
      </c>
      <c r="G3241" t="s">
        <v>2066</v>
      </c>
    </row>
    <row r="3242" spans="1:7">
      <c r="A3242" s="1415" t="s">
        <v>934</v>
      </c>
      <c r="B3242" s="1175" t="s">
        <v>2696</v>
      </c>
      <c r="C3242" s="23">
        <v>46182</v>
      </c>
      <c r="D3242" s="11">
        <v>441</v>
      </c>
      <c r="F3242" s="11" t="s">
        <v>2764</v>
      </c>
      <c r="G3242" t="s">
        <v>2066</v>
      </c>
    </row>
    <row r="3243" spans="1:7">
      <c r="A3243" s="1422" t="s">
        <v>870</v>
      </c>
      <c r="B3243" s="262" t="s">
        <v>1619</v>
      </c>
      <c r="C3243" s="23">
        <v>46183</v>
      </c>
      <c r="D3243" s="11">
        <v>510</v>
      </c>
      <c r="F3243" s="11" t="s">
        <v>2765</v>
      </c>
      <c r="G3243" t="s">
        <v>2066</v>
      </c>
    </row>
    <row r="3244" spans="1:7">
      <c r="A3244" s="1213" t="s">
        <v>873</v>
      </c>
      <c r="B3244" s="1422" t="s">
        <v>58</v>
      </c>
      <c r="C3244" s="23">
        <v>46183</v>
      </c>
      <c r="D3244" s="88">
        <v>1670</v>
      </c>
      <c r="F3244" s="11" t="s">
        <v>2766</v>
      </c>
      <c r="G3244" t="s">
        <v>2066</v>
      </c>
    </row>
    <row r="3245" spans="1:7">
      <c r="A3245" s="1419" t="s">
        <v>878</v>
      </c>
      <c r="B3245" s="1419" t="s">
        <v>68</v>
      </c>
      <c r="C3245" s="23">
        <v>46183</v>
      </c>
      <c r="F3245" s="1216" t="s">
        <v>1901</v>
      </c>
      <c r="G3245" t="s">
        <v>2066</v>
      </c>
    </row>
    <row r="3246" spans="1:7">
      <c r="A3246" s="1213" t="s">
        <v>881</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886</v>
      </c>
      <c r="B3248" s="1213" t="s">
        <v>58</v>
      </c>
      <c r="C3248" s="23">
        <v>46183</v>
      </c>
      <c r="D3248" s="88">
        <v>2415</v>
      </c>
      <c r="F3248" s="49" t="s">
        <v>2767</v>
      </c>
      <c r="G3248" t="s">
        <v>2066</v>
      </c>
    </row>
    <row r="3249" spans="1:7">
      <c r="A3249" s="1419" t="s">
        <v>937</v>
      </c>
      <c r="B3249" s="1419" t="s">
        <v>2758</v>
      </c>
      <c r="C3249" s="23">
        <v>46183</v>
      </c>
      <c r="D3249" s="11">
        <v>911</v>
      </c>
      <c r="F3249" s="51" t="s">
        <v>2768</v>
      </c>
      <c r="G3249" t="s">
        <v>2066</v>
      </c>
    </row>
    <row r="3250" spans="1:7">
      <c r="A3250" s="1211" t="s">
        <v>1520</v>
      </c>
      <c r="B3250" s="1213" t="s">
        <v>56</v>
      </c>
      <c r="C3250" s="23">
        <v>46183</v>
      </c>
      <c r="D3250" s="88">
        <v>1095</v>
      </c>
      <c r="F3250" s="102"/>
      <c r="G3250" t="s">
        <v>2066</v>
      </c>
    </row>
    <row r="3251" spans="1:7">
      <c r="A3251" s="1212" t="s">
        <v>915</v>
      </c>
      <c r="B3251" s="1212" t="s">
        <v>2707</v>
      </c>
      <c r="C3251" s="23">
        <v>46183</v>
      </c>
      <c r="D3251" s="11">
        <v>44</v>
      </c>
      <c r="G3251" t="s">
        <v>2066</v>
      </c>
    </row>
    <row r="3252" spans="1:7">
      <c r="A3252" s="1212" t="s">
        <v>921</v>
      </c>
      <c r="B3252" s="1213" t="s">
        <v>2707</v>
      </c>
      <c r="C3252" s="23">
        <v>46183</v>
      </c>
      <c r="D3252" s="11">
        <v>781</v>
      </c>
      <c r="G3252" t="s">
        <v>2066</v>
      </c>
    </row>
    <row r="3253" spans="1:7">
      <c r="A3253" s="1419" t="s">
        <v>922</v>
      </c>
      <c r="B3253" s="1419" t="s">
        <v>1619</v>
      </c>
      <c r="C3253" s="23">
        <v>46183</v>
      </c>
      <c r="F3253" s="1216" t="s">
        <v>2114</v>
      </c>
      <c r="G3253" t="s">
        <v>2066</v>
      </c>
    </row>
    <row r="3254" spans="1:7">
      <c r="A3254" s="1422" t="s">
        <v>934</v>
      </c>
      <c r="B3254" s="239" t="s">
        <v>2696</v>
      </c>
      <c r="C3254" s="23">
        <v>46183</v>
      </c>
      <c r="D3254" s="11">
        <v>7</v>
      </c>
      <c r="F3254" s="239" t="s">
        <v>2769</v>
      </c>
      <c r="G3254" t="s">
        <v>2066</v>
      </c>
    </row>
    <row r="3255" spans="1:7">
      <c r="A3255" s="1213" t="s">
        <v>935</v>
      </c>
      <c r="B3255" s="243" t="s">
        <v>2696</v>
      </c>
      <c r="C3255" s="23">
        <v>46183</v>
      </c>
      <c r="D3255" s="11">
        <v>31</v>
      </c>
      <c r="F3255" s="1212" t="s">
        <v>2770</v>
      </c>
      <c r="G3255" t="s">
        <v>2066</v>
      </c>
    </row>
    <row r="3256" spans="1:7">
      <c r="A3256" s="1471" t="s">
        <v>870</v>
      </c>
      <c r="B3256" s="1500" t="s">
        <v>1619</v>
      </c>
      <c r="C3256" s="23">
        <v>46184</v>
      </c>
      <c r="D3256" s="11">
        <v>320</v>
      </c>
      <c r="F3256" s="11" t="s">
        <v>2771</v>
      </c>
      <c r="G3256" t="s">
        <v>2066</v>
      </c>
    </row>
    <row r="3257" spans="1:7">
      <c r="A3257" s="1415" t="s">
        <v>873</v>
      </c>
      <c r="B3257" s="1471" t="s">
        <v>58</v>
      </c>
      <c r="C3257" s="23">
        <v>46184</v>
      </c>
      <c r="D3257" s="88">
        <v>1364</v>
      </c>
      <c r="F3257" s="11" t="s">
        <v>2772</v>
      </c>
      <c r="G3257" t="s">
        <v>2066</v>
      </c>
    </row>
    <row r="3258" spans="1:7">
      <c r="A3258" s="1414" t="s">
        <v>878</v>
      </c>
      <c r="B3258" s="1414" t="s">
        <v>68</v>
      </c>
      <c r="C3258" s="23">
        <v>46184</v>
      </c>
      <c r="F3258" s="11" t="s">
        <v>1901</v>
      </c>
      <c r="G3258" t="s">
        <v>2066</v>
      </c>
    </row>
    <row r="3259" spans="1:7">
      <c r="A3259" s="1415" t="s">
        <v>886</v>
      </c>
      <c r="B3259" s="1415" t="s">
        <v>58</v>
      </c>
      <c r="C3259" s="23">
        <v>46184</v>
      </c>
      <c r="D3259" s="88">
        <v>1484</v>
      </c>
      <c r="G3259" t="s">
        <v>2066</v>
      </c>
    </row>
    <row r="3260" spans="1:7">
      <c r="A3260" s="1415" t="s">
        <v>892</v>
      </c>
      <c r="B3260" s="1415" t="s">
        <v>58</v>
      </c>
      <c r="C3260" s="23">
        <v>46184</v>
      </c>
      <c r="D3260" s="11">
        <v>800</v>
      </c>
      <c r="G3260" t="s">
        <v>2066</v>
      </c>
    </row>
    <row r="3261" spans="1:7">
      <c r="A3261" s="1414" t="s">
        <v>937</v>
      </c>
      <c r="B3261" s="1414" t="s">
        <v>2758</v>
      </c>
      <c r="C3261" s="23">
        <v>46184</v>
      </c>
      <c r="D3261" s="11">
        <v>820</v>
      </c>
      <c r="F3261" s="11" t="s">
        <v>2773</v>
      </c>
      <c r="G3261" t="s">
        <v>2066</v>
      </c>
    </row>
    <row r="3262" spans="1:7">
      <c r="A3262" s="1471" t="s">
        <v>847</v>
      </c>
      <c r="B3262" s="1213" t="s">
        <v>56</v>
      </c>
      <c r="C3262" s="23">
        <v>46184</v>
      </c>
      <c r="F3262" s="11" t="s">
        <v>1901</v>
      </c>
      <c r="G3262" t="s">
        <v>2066</v>
      </c>
    </row>
    <row r="3263" spans="1:7">
      <c r="A3263" s="1224" t="s">
        <v>849</v>
      </c>
      <c r="B3263" s="1213" t="s">
        <v>56</v>
      </c>
      <c r="C3263" s="23">
        <v>46184</v>
      </c>
      <c r="D3263" s="11">
        <v>981</v>
      </c>
      <c r="G3263" t="s">
        <v>2066</v>
      </c>
    </row>
    <row r="3264" spans="1:7">
      <c r="A3264" s="1415" t="s">
        <v>1520</v>
      </c>
      <c r="B3264" s="1213" t="s">
        <v>56</v>
      </c>
      <c r="C3264" s="23">
        <v>46184</v>
      </c>
      <c r="D3264" s="88">
        <v>1806</v>
      </c>
      <c r="G3264" t="s">
        <v>2066</v>
      </c>
    </row>
    <row r="3265" spans="1:7">
      <c r="A3265" s="1224" t="s">
        <v>689</v>
      </c>
      <c r="B3265" s="1414" t="s">
        <v>2707</v>
      </c>
      <c r="C3265" s="23">
        <v>46184</v>
      </c>
      <c r="D3265" s="88">
        <v>1809</v>
      </c>
      <c r="G3265" t="s">
        <v>2066</v>
      </c>
    </row>
    <row r="3266" spans="1:7">
      <c r="A3266" s="1415" t="s">
        <v>915</v>
      </c>
      <c r="B3266" s="1224" t="s">
        <v>2707</v>
      </c>
      <c r="C3266" s="23">
        <v>46184</v>
      </c>
      <c r="D3266" s="11">
        <v>256</v>
      </c>
      <c r="G3266" t="s">
        <v>2066</v>
      </c>
    </row>
    <row r="3267" spans="1:7">
      <c r="A3267" s="1224" t="s">
        <v>694</v>
      </c>
      <c r="B3267" s="1414" t="s">
        <v>2707</v>
      </c>
      <c r="C3267" s="23">
        <v>46184</v>
      </c>
      <c r="D3267" s="11">
        <v>525</v>
      </c>
      <c r="G3267" t="s">
        <v>2066</v>
      </c>
    </row>
    <row r="3268" spans="1:7">
      <c r="A3268" s="1415" t="s">
        <v>917</v>
      </c>
      <c r="B3268" s="1224" t="s">
        <v>2707</v>
      </c>
      <c r="C3268" s="23">
        <v>46184</v>
      </c>
      <c r="D3268" s="11">
        <v>43</v>
      </c>
      <c r="G3268" t="s">
        <v>2066</v>
      </c>
    </row>
    <row r="3269" spans="1:7">
      <c r="A3269" s="1224" t="s">
        <v>921</v>
      </c>
      <c r="B3269" s="1224" t="s">
        <v>2707</v>
      </c>
      <c r="C3269" s="23">
        <v>46184</v>
      </c>
      <c r="D3269" s="11">
        <v>294</v>
      </c>
      <c r="G3269" t="s">
        <v>2066</v>
      </c>
    </row>
    <row r="3270" spans="1:7">
      <c r="A3270" s="1471" t="s">
        <v>934</v>
      </c>
      <c r="B3270" s="1174" t="s">
        <v>2696</v>
      </c>
      <c r="C3270" s="23">
        <v>46184</v>
      </c>
      <c r="D3270" s="11">
        <v>36</v>
      </c>
      <c r="F3270" s="11" t="s">
        <v>2774</v>
      </c>
      <c r="G3270" t="s">
        <v>2066</v>
      </c>
    </row>
    <row r="3271" spans="1:7">
      <c r="A3271" s="1415" t="s">
        <v>935</v>
      </c>
      <c r="B3271" s="1175" t="s">
        <v>2696</v>
      </c>
      <c r="C3271" s="23">
        <v>46184</v>
      </c>
      <c r="D3271" s="11">
        <v>24</v>
      </c>
      <c r="F3271" s="11" t="s">
        <v>2775</v>
      </c>
      <c r="G3271" t="s">
        <v>2066</v>
      </c>
    </row>
    <row r="3272" spans="1:7">
      <c r="A3272" s="1415" t="s">
        <v>936</v>
      </c>
      <c r="B3272" s="1175" t="s">
        <v>2696</v>
      </c>
      <c r="C3272" s="23">
        <v>46184</v>
      </c>
      <c r="D3272" s="11">
        <v>682</v>
      </c>
      <c r="G3272" t="s">
        <v>2066</v>
      </c>
    </row>
    <row r="3273" spans="1:7">
      <c r="A3273" s="1422" t="s">
        <v>870</v>
      </c>
      <c r="B3273" s="1422" t="s">
        <v>1619</v>
      </c>
      <c r="C3273" s="23">
        <v>46185</v>
      </c>
      <c r="D3273" s="11">
        <v>155</v>
      </c>
      <c r="F3273" s="11" t="s">
        <v>2776</v>
      </c>
      <c r="G3273" t="s">
        <v>2066</v>
      </c>
    </row>
    <row r="3274" spans="1:7">
      <c r="A3274" s="1419" t="s">
        <v>878</v>
      </c>
      <c r="B3274" s="1419" t="s">
        <v>68</v>
      </c>
      <c r="C3274" s="23">
        <v>46185</v>
      </c>
      <c r="D3274" s="88">
        <v>2404</v>
      </c>
      <c r="G3274" t="s">
        <v>2066</v>
      </c>
    </row>
    <row r="3275" spans="1:7">
      <c r="A3275" s="1213" t="s">
        <v>886</v>
      </c>
      <c r="B3275" s="1213" t="s">
        <v>58</v>
      </c>
      <c r="C3275" s="23">
        <v>46185</v>
      </c>
      <c r="D3275" s="11">
        <v>792</v>
      </c>
      <c r="F3275" s="11" t="s">
        <v>2777</v>
      </c>
      <c r="G3275" t="s">
        <v>2066</v>
      </c>
    </row>
    <row r="3276" spans="1:7">
      <c r="A3276" s="1419" t="s">
        <v>887</v>
      </c>
      <c r="B3276" s="1419" t="s">
        <v>58</v>
      </c>
      <c r="C3276" s="23">
        <v>46185</v>
      </c>
      <c r="D3276" s="88">
        <v>2663</v>
      </c>
      <c r="G3276" t="s">
        <v>2066</v>
      </c>
    </row>
    <row r="3277" spans="1:7">
      <c r="A3277" s="1213" t="s">
        <v>891</v>
      </c>
      <c r="B3277" s="1213" t="s">
        <v>68</v>
      </c>
      <c r="C3277" s="23">
        <v>46185</v>
      </c>
      <c r="D3277" s="88">
        <v>1192</v>
      </c>
      <c r="G3277" t="s">
        <v>2066</v>
      </c>
    </row>
    <row r="3278" spans="1:7">
      <c r="A3278" s="1419" t="s">
        <v>937</v>
      </c>
      <c r="B3278" s="1419" t="s">
        <v>2758</v>
      </c>
      <c r="C3278" s="23">
        <v>46185</v>
      </c>
      <c r="F3278" s="11" t="s">
        <v>2757</v>
      </c>
      <c r="G3278" t="s">
        <v>2066</v>
      </c>
    </row>
    <row r="3279" spans="1:7">
      <c r="A3279" s="1422" t="s">
        <v>847</v>
      </c>
      <c r="B3279" s="1213" t="s">
        <v>56</v>
      </c>
      <c r="C3279" s="23">
        <v>46185</v>
      </c>
      <c r="D3279" s="88">
        <v>1633</v>
      </c>
      <c r="G3279" t="s">
        <v>2066</v>
      </c>
    </row>
    <row r="3280" spans="1:7">
      <c r="A3280" s="1212" t="s">
        <v>849</v>
      </c>
      <c r="B3280" s="1213" t="s">
        <v>56</v>
      </c>
      <c r="C3280" s="23">
        <v>46185</v>
      </c>
      <c r="D3280" s="88">
        <v>1038</v>
      </c>
      <c r="G3280" t="s">
        <v>2066</v>
      </c>
    </row>
    <row r="3281" spans="1:7">
      <c r="A3281" s="1212" t="s">
        <v>689</v>
      </c>
      <c r="B3281" s="1419" t="s">
        <v>2707</v>
      </c>
      <c r="C3281" s="23">
        <v>46185</v>
      </c>
      <c r="D3281" s="88">
        <v>1876</v>
      </c>
      <c r="G3281" t="s">
        <v>2066</v>
      </c>
    </row>
    <row r="3282" spans="1:7">
      <c r="A3282" s="1213" t="s">
        <v>915</v>
      </c>
      <c r="B3282" s="1212" t="s">
        <v>2707</v>
      </c>
      <c r="C3282" s="23">
        <v>46185</v>
      </c>
      <c r="D3282" s="11">
        <v>42</v>
      </c>
      <c r="G3282" t="s">
        <v>2066</v>
      </c>
    </row>
    <row r="3283" spans="1:7">
      <c r="A3283" s="1213" t="s">
        <v>921</v>
      </c>
      <c r="B3283" s="1212" t="s">
        <v>2707</v>
      </c>
      <c r="C3283" s="23">
        <v>46185</v>
      </c>
      <c r="D3283" s="11">
        <v>413</v>
      </c>
      <c r="G3283" t="s">
        <v>2066</v>
      </c>
    </row>
    <row r="3284" spans="1:7">
      <c r="A3284" s="1422" t="s">
        <v>935</v>
      </c>
      <c r="B3284" s="239" t="s">
        <v>2696</v>
      </c>
      <c r="C3284" s="23">
        <v>46185</v>
      </c>
      <c r="D3284" s="11">
        <v>19</v>
      </c>
      <c r="F3284" s="11" t="s">
        <v>2778</v>
      </c>
      <c r="G3284" t="s">
        <v>2066</v>
      </c>
    </row>
    <row r="3285" spans="1:7">
      <c r="A3285" s="1213" t="s">
        <v>936</v>
      </c>
      <c r="B3285" s="243" t="s">
        <v>2696</v>
      </c>
      <c r="C3285" s="23">
        <v>46185</v>
      </c>
      <c r="D3285" s="11">
        <v>370</v>
      </c>
      <c r="G3285" t="s">
        <v>2066</v>
      </c>
    </row>
    <row r="3286" spans="1:7">
      <c r="A3286" s="1422" t="s">
        <v>870</v>
      </c>
      <c r="B3286" s="1422" t="s">
        <v>1619</v>
      </c>
      <c r="C3286" s="23">
        <v>46188</v>
      </c>
      <c r="D3286" s="11">
        <v>350</v>
      </c>
      <c r="F3286" s="11" t="s">
        <v>2734</v>
      </c>
      <c r="G3286" t="s">
        <v>2066</v>
      </c>
    </row>
    <row r="3287" spans="1:7">
      <c r="A3287" s="1213" t="s">
        <v>873</v>
      </c>
      <c r="B3287" s="1213" t="s">
        <v>58</v>
      </c>
      <c r="C3287" s="23">
        <v>46188</v>
      </c>
      <c r="F3287" s="11" t="s">
        <v>2779</v>
      </c>
      <c r="G3287" t="s">
        <v>2066</v>
      </c>
    </row>
    <row r="3288" spans="1:7">
      <c r="A3288" s="1419" t="s">
        <v>875</v>
      </c>
      <c r="B3288" s="1212" t="s">
        <v>78</v>
      </c>
      <c r="C3288" s="23">
        <v>46188</v>
      </c>
      <c r="D3288" s="88">
        <v>1161</v>
      </c>
      <c r="G3288" t="s">
        <v>2066</v>
      </c>
    </row>
    <row r="3289" spans="1:7">
      <c r="A3289" s="1213" t="s">
        <v>876</v>
      </c>
      <c r="B3289" s="1213" t="s">
        <v>58</v>
      </c>
      <c r="C3289" s="23">
        <v>46188</v>
      </c>
      <c r="D3289" s="88">
        <v>1639</v>
      </c>
      <c r="F3289" s="11" t="s">
        <v>2780</v>
      </c>
      <c r="G3289" t="s">
        <v>2066</v>
      </c>
    </row>
    <row r="3290" spans="1:7">
      <c r="A3290" s="1419" t="s">
        <v>881</v>
      </c>
      <c r="B3290" s="1419" t="s">
        <v>64</v>
      </c>
      <c r="C3290" s="23">
        <v>46188</v>
      </c>
      <c r="F3290" s="1216" t="s">
        <v>2781</v>
      </c>
      <c r="G3290" t="s">
        <v>2066</v>
      </c>
    </row>
    <row r="3291" spans="1:7">
      <c r="A3291" s="1213" t="s">
        <v>886</v>
      </c>
      <c r="B3291" s="1213" t="s">
        <v>58</v>
      </c>
      <c r="C3291" s="23">
        <v>46188</v>
      </c>
      <c r="F3291" s="1517" t="s">
        <v>2782</v>
      </c>
      <c r="G3291" t="s">
        <v>2066</v>
      </c>
    </row>
    <row r="3292" spans="1:7">
      <c r="A3292" s="1419" t="s">
        <v>887</v>
      </c>
      <c r="B3292" s="1419" t="s">
        <v>58</v>
      </c>
      <c r="C3292" s="23">
        <v>46188</v>
      </c>
      <c r="D3292" s="88">
        <v>1830</v>
      </c>
      <c r="F3292" s="11" t="s">
        <v>2783</v>
      </c>
      <c r="G3292" t="s">
        <v>2066</v>
      </c>
    </row>
    <row r="3293" spans="1:7">
      <c r="A3293" s="1213" t="s">
        <v>891</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937</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602</v>
      </c>
      <c r="B3297" s="1212" t="s">
        <v>496</v>
      </c>
      <c r="C3297" s="23">
        <v>46188</v>
      </c>
      <c r="D3297" s="11">
        <v>139</v>
      </c>
      <c r="G3297" t="s">
        <v>2066</v>
      </c>
    </row>
    <row r="3298" spans="1:7">
      <c r="A3298" s="1211" t="s">
        <v>849</v>
      </c>
      <c r="B3298" s="1211" t="s">
        <v>56</v>
      </c>
      <c r="C3298" s="23">
        <v>46188</v>
      </c>
      <c r="D3298" s="11">
        <v>806</v>
      </c>
      <c r="G3298" t="s">
        <v>2066</v>
      </c>
    </row>
    <row r="3299" spans="1:7">
      <c r="A3299" s="1212" t="s">
        <v>689</v>
      </c>
      <c r="B3299" s="1419" t="s">
        <v>2707</v>
      </c>
      <c r="C3299" s="23">
        <v>46188</v>
      </c>
      <c r="D3299" s="11">
        <v>636</v>
      </c>
      <c r="G3299" t="s">
        <v>2066</v>
      </c>
    </row>
    <row r="3300" spans="1:7">
      <c r="A3300" s="1213" t="s">
        <v>708</v>
      </c>
      <c r="B3300" s="1212" t="s">
        <v>2707</v>
      </c>
      <c r="C3300" s="23">
        <v>46188</v>
      </c>
      <c r="D3300" s="88">
        <v>1076</v>
      </c>
      <c r="G3300" t="s">
        <v>2066</v>
      </c>
    </row>
    <row r="3301" spans="1:7">
      <c r="A3301" s="1422" t="s">
        <v>935</v>
      </c>
      <c r="B3301" s="239" t="s">
        <v>2696</v>
      </c>
      <c r="C3301" s="23">
        <v>46188</v>
      </c>
      <c r="D3301" s="11">
        <v>27</v>
      </c>
      <c r="F3301" s="11" t="s">
        <v>2774</v>
      </c>
      <c r="G3301" t="s">
        <v>2066</v>
      </c>
    </row>
    <row r="3302" spans="1:7">
      <c r="A3302" s="1213" t="s">
        <v>936</v>
      </c>
      <c r="B3302" s="243" t="s">
        <v>2696</v>
      </c>
      <c r="C3302" s="23">
        <v>46188</v>
      </c>
      <c r="D3302" s="11">
        <v>587</v>
      </c>
      <c r="G3302" t="s">
        <v>2066</v>
      </c>
    </row>
    <row r="3303" spans="1:7">
      <c r="A3303" s="1422" t="s">
        <v>870</v>
      </c>
      <c r="B3303" s="1422" t="s">
        <v>1619</v>
      </c>
      <c r="C3303" s="23">
        <v>46189</v>
      </c>
      <c r="D3303" s="11">
        <v>180</v>
      </c>
      <c r="G3303" t="s">
        <v>2066</v>
      </c>
    </row>
    <row r="3304" spans="1:7">
      <c r="A3304" s="1419" t="s">
        <v>875</v>
      </c>
      <c r="B3304" s="1212" t="s">
        <v>78</v>
      </c>
      <c r="C3304" s="23">
        <v>46189</v>
      </c>
      <c r="F3304" s="1216" t="s">
        <v>1901</v>
      </c>
      <c r="G3304" t="s">
        <v>2066</v>
      </c>
    </row>
    <row r="3305" spans="1:7">
      <c r="A3305" s="1213" t="s">
        <v>876</v>
      </c>
      <c r="B3305" s="1213" t="s">
        <v>58</v>
      </c>
      <c r="C3305" s="23">
        <v>46189</v>
      </c>
      <c r="D3305" s="88">
        <v>2989</v>
      </c>
      <c r="E3305" s="134"/>
      <c r="F3305" s="49" t="s">
        <v>2785</v>
      </c>
      <c r="G3305" t="s">
        <v>2066</v>
      </c>
    </row>
    <row r="3306" spans="1:7">
      <c r="A3306" s="1419" t="s">
        <v>881</v>
      </c>
      <c r="B3306" s="1419" t="s">
        <v>64</v>
      </c>
      <c r="C3306" s="23">
        <v>46189</v>
      </c>
      <c r="D3306" s="249">
        <v>1083</v>
      </c>
      <c r="E3306" s="11"/>
      <c r="F3306" s="90" t="s">
        <v>2786</v>
      </c>
      <c r="G3306" t="s">
        <v>2066</v>
      </c>
    </row>
    <row r="3307" spans="1:7">
      <c r="A3307" s="1213" t="s">
        <v>886</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891</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937</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602</v>
      </c>
      <c r="B3313" s="1212" t="s">
        <v>496</v>
      </c>
      <c r="C3313" s="23">
        <v>46189</v>
      </c>
      <c r="D3313" s="11">
        <v>361</v>
      </c>
      <c r="G3313" t="s">
        <v>2066</v>
      </c>
    </row>
    <row r="3314" spans="1:7">
      <c r="A3314" s="1419" t="s">
        <v>1565</v>
      </c>
      <c r="B3314" s="1212" t="s">
        <v>78</v>
      </c>
      <c r="C3314" s="23">
        <v>46189</v>
      </c>
      <c r="D3314" s="11">
        <v>579</v>
      </c>
      <c r="G3314" t="s">
        <v>2066</v>
      </c>
    </row>
    <row r="3315" spans="1:7">
      <c r="A3315" s="1211" t="s">
        <v>847</v>
      </c>
      <c r="B3315" s="1211" t="s">
        <v>56</v>
      </c>
      <c r="C3315" s="23">
        <v>46189</v>
      </c>
      <c r="F3315" s="1216" t="s">
        <v>1901</v>
      </c>
      <c r="G3315" t="s">
        <v>2066</v>
      </c>
    </row>
    <row r="3316" spans="1:7">
      <c r="A3316" s="1212" t="s">
        <v>849</v>
      </c>
      <c r="B3316" s="1212" t="s">
        <v>56</v>
      </c>
      <c r="C3316" s="23">
        <v>46189</v>
      </c>
      <c r="D3316" s="11">
        <v>977</v>
      </c>
      <c r="G3316" t="s">
        <v>2066</v>
      </c>
    </row>
    <row r="3317" spans="1:7">
      <c r="A3317" s="1418" t="s">
        <v>856</v>
      </c>
      <c r="B3317" s="1212" t="s">
        <v>1619</v>
      </c>
      <c r="C3317" s="23">
        <v>46189</v>
      </c>
      <c r="D3317" s="11">
        <v>120</v>
      </c>
      <c r="G3317" t="s">
        <v>2066</v>
      </c>
    </row>
    <row r="3318" spans="1:7">
      <c r="A3318" s="1212" t="s">
        <v>702</v>
      </c>
      <c r="B3318" s="1212" t="s">
        <v>2707</v>
      </c>
      <c r="C3318" s="23">
        <v>46189</v>
      </c>
      <c r="D3318" s="11">
        <v>608</v>
      </c>
      <c r="G3318" t="s">
        <v>2066</v>
      </c>
    </row>
    <row r="3319" spans="1:7">
      <c r="A3319" s="1212" t="s">
        <v>708</v>
      </c>
      <c r="B3319" s="1212" t="s">
        <v>2707</v>
      </c>
      <c r="C3319" s="23">
        <v>46189</v>
      </c>
      <c r="D3319" s="11">
        <v>999</v>
      </c>
      <c r="G3319" t="s">
        <v>2066</v>
      </c>
    </row>
    <row r="3320" spans="1:7">
      <c r="A3320" s="1212" t="s">
        <v>920</v>
      </c>
      <c r="B3320" s="1212" t="s">
        <v>2707</v>
      </c>
      <c r="C3320" s="23">
        <v>46189</v>
      </c>
      <c r="D3320" s="88">
        <v>3059</v>
      </c>
      <c r="G3320" t="s">
        <v>2066</v>
      </c>
    </row>
    <row r="3321" spans="1:7">
      <c r="A3321" s="1422" t="s">
        <v>935</v>
      </c>
      <c r="B3321" s="239" t="s">
        <v>2696</v>
      </c>
      <c r="C3321" s="23">
        <v>46189</v>
      </c>
      <c r="D3321" s="11">
        <v>32</v>
      </c>
      <c r="F3321" s="11" t="s">
        <v>2790</v>
      </c>
      <c r="G3321" t="s">
        <v>2066</v>
      </c>
    </row>
    <row r="3322" spans="1:7">
      <c r="A3322" s="1213" t="s">
        <v>936</v>
      </c>
      <c r="B3322" s="243" t="s">
        <v>2696</v>
      </c>
      <c r="C3322" s="23">
        <v>46189</v>
      </c>
      <c r="D3322" s="11">
        <v>708</v>
      </c>
      <c r="G3322" t="s">
        <v>2066</v>
      </c>
    </row>
    <row r="3323" spans="1:7">
      <c r="A3323" s="1422" t="s">
        <v>870</v>
      </c>
      <c r="B3323" s="1422" t="s">
        <v>1619</v>
      </c>
      <c r="C3323" s="23">
        <v>46190</v>
      </c>
      <c r="D3323" s="11">
        <v>529</v>
      </c>
      <c r="F3323" s="11" t="s">
        <v>2791</v>
      </c>
      <c r="G3323" t="s">
        <v>2066</v>
      </c>
    </row>
    <row r="3324" spans="1:7">
      <c r="A3324" s="1419" t="s">
        <v>875</v>
      </c>
      <c r="B3324" s="1419" t="s">
        <v>78</v>
      </c>
      <c r="C3324" s="23">
        <v>46190</v>
      </c>
      <c r="D3324" s="88">
        <v>2191</v>
      </c>
      <c r="G3324" t="s">
        <v>2066</v>
      </c>
    </row>
    <row r="3325" spans="1:7">
      <c r="A3325" s="1213" t="s">
        <v>876</v>
      </c>
      <c r="B3325" s="1213" t="s">
        <v>58</v>
      </c>
      <c r="C3325" s="23">
        <v>46190</v>
      </c>
      <c r="D3325" s="88">
        <v>1756</v>
      </c>
      <c r="F3325" s="11" t="s">
        <v>2792</v>
      </c>
      <c r="G3325" t="s">
        <v>2066</v>
      </c>
    </row>
    <row r="3326" spans="1:7">
      <c r="A3326" s="1419" t="s">
        <v>881</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886</v>
      </c>
      <c r="B3328" s="1419" t="s">
        <v>58</v>
      </c>
      <c r="C3328" s="23">
        <v>46190</v>
      </c>
      <c r="D3328" s="11">
        <v>289</v>
      </c>
      <c r="F3328" s="11" t="s">
        <v>2450</v>
      </c>
      <c r="G3328" t="s">
        <v>2066</v>
      </c>
    </row>
    <row r="3329" spans="1:7">
      <c r="A3329" s="1213" t="s">
        <v>888</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891</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937</v>
      </c>
      <c r="B3333" s="1213" t="s">
        <v>2758</v>
      </c>
      <c r="C3333" s="23">
        <v>46190</v>
      </c>
      <c r="D3333" s="11">
        <v>550</v>
      </c>
      <c r="F3333" s="11" t="s">
        <v>2796</v>
      </c>
      <c r="G3333" t="s">
        <v>2066</v>
      </c>
    </row>
    <row r="3334" spans="1:7">
      <c r="A3334" s="1419" t="s">
        <v>938</v>
      </c>
      <c r="B3334" s="1419" t="s">
        <v>1619</v>
      </c>
      <c r="C3334" s="23">
        <v>46190</v>
      </c>
      <c r="D3334" s="11">
        <v>179</v>
      </c>
      <c r="F3334" s="11" t="s">
        <v>2182</v>
      </c>
      <c r="G3334" t="s">
        <v>2066</v>
      </c>
    </row>
    <row r="3335" spans="1:7">
      <c r="A3335" s="1213" t="s">
        <v>602</v>
      </c>
      <c r="B3335" s="1212" t="s">
        <v>496</v>
      </c>
      <c r="C3335" s="23">
        <v>46190</v>
      </c>
      <c r="D3335" s="88">
        <v>2000</v>
      </c>
      <c r="G3335" t="s">
        <v>2066</v>
      </c>
    </row>
    <row r="3336" spans="1:7">
      <c r="A3336" s="1419" t="s">
        <v>1565</v>
      </c>
      <c r="B3336" s="1419" t="s">
        <v>78</v>
      </c>
      <c r="C3336" s="23">
        <v>46190</v>
      </c>
      <c r="F3336" s="11" t="s">
        <v>2797</v>
      </c>
      <c r="G3336" t="s">
        <v>2066</v>
      </c>
    </row>
    <row r="3337" spans="1:7">
      <c r="A3337" s="1211" t="s">
        <v>847</v>
      </c>
      <c r="B3337" s="1211" t="s">
        <v>56</v>
      </c>
      <c r="C3337" s="23">
        <v>46190</v>
      </c>
      <c r="D3337" s="88">
        <v>1210</v>
      </c>
      <c r="G3337" t="s">
        <v>2066</v>
      </c>
    </row>
    <row r="3338" spans="1:7">
      <c r="A3338" s="1212" t="s">
        <v>849</v>
      </c>
      <c r="B3338" s="1212" t="s">
        <v>56</v>
      </c>
      <c r="C3338" s="23">
        <v>46190</v>
      </c>
      <c r="D3338" s="11">
        <v>621</v>
      </c>
      <c r="G3338" t="s">
        <v>2066</v>
      </c>
    </row>
    <row r="3339" spans="1:7">
      <c r="A3339" s="1418" t="s">
        <v>856</v>
      </c>
      <c r="B3339" s="1212" t="s">
        <v>1619</v>
      </c>
      <c r="C3339" s="23">
        <v>46190</v>
      </c>
      <c r="F3339" s="11" t="s">
        <v>1901</v>
      </c>
      <c r="G3339" t="s">
        <v>2066</v>
      </c>
    </row>
    <row r="3340" spans="1:7">
      <c r="A3340" s="1212" t="s">
        <v>702</v>
      </c>
      <c r="B3340" s="1212" t="s">
        <v>2707</v>
      </c>
      <c r="C3340" s="23">
        <v>46190</v>
      </c>
      <c r="D3340" s="11">
        <v>784</v>
      </c>
      <c r="G3340" t="s">
        <v>2066</v>
      </c>
    </row>
    <row r="3341" spans="1:7">
      <c r="A3341" s="1212" t="s">
        <v>919</v>
      </c>
      <c r="B3341" s="1212" t="s">
        <v>2707</v>
      </c>
      <c r="C3341" s="23">
        <v>46190</v>
      </c>
      <c r="D3341" s="88">
        <v>1611</v>
      </c>
      <c r="G3341" t="s">
        <v>2066</v>
      </c>
    </row>
    <row r="3342" spans="1:7">
      <c r="A3342" s="1212" t="s">
        <v>920</v>
      </c>
      <c r="B3342" s="1212" t="s">
        <v>2707</v>
      </c>
      <c r="C3342" s="23">
        <v>46190</v>
      </c>
      <c r="D3342" s="11">
        <v>820</v>
      </c>
      <c r="G3342" t="s">
        <v>2066</v>
      </c>
    </row>
    <row r="3343" spans="1:7">
      <c r="A3343" s="1422" t="s">
        <v>935</v>
      </c>
      <c r="B3343" s="239" t="s">
        <v>2696</v>
      </c>
      <c r="C3343" s="23">
        <v>46190</v>
      </c>
      <c r="D3343" s="11">
        <v>32</v>
      </c>
      <c r="F3343" s="11" t="s">
        <v>2798</v>
      </c>
      <c r="G3343" t="s">
        <v>2066</v>
      </c>
    </row>
    <row r="3344" spans="1:7">
      <c r="A3344" s="1213" t="s">
        <v>936</v>
      </c>
      <c r="B3344" s="243" t="s">
        <v>2696</v>
      </c>
      <c r="C3344" s="23">
        <v>46190</v>
      </c>
      <c r="D3344" s="11">
        <v>512</v>
      </c>
      <c r="G3344" t="s">
        <v>2066</v>
      </c>
    </row>
    <row r="3345" spans="1:7">
      <c r="A3345" s="1211" t="s">
        <v>870</v>
      </c>
      <c r="B3345" s="1211" t="s">
        <v>1619</v>
      </c>
      <c r="C3345" s="23">
        <v>46191</v>
      </c>
      <c r="D3345" s="11">
        <v>415</v>
      </c>
      <c r="F3345" s="11" t="s">
        <v>2734</v>
      </c>
      <c r="G3345" t="s">
        <v>2066</v>
      </c>
    </row>
    <row r="3346" spans="1:7">
      <c r="A3346" s="1212" t="s">
        <v>875</v>
      </c>
      <c r="B3346" s="1212" t="s">
        <v>78</v>
      </c>
      <c r="C3346" s="23">
        <v>46191</v>
      </c>
      <c r="D3346" s="11">
        <v>520</v>
      </c>
      <c r="G3346" t="s">
        <v>2066</v>
      </c>
    </row>
    <row r="3347" spans="1:7">
      <c r="A3347" s="1212" t="s">
        <v>876</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888</v>
      </c>
      <c r="B3349" s="1212" t="s">
        <v>58</v>
      </c>
      <c r="C3349" s="23">
        <v>46191</v>
      </c>
      <c r="D3349" s="786">
        <v>1745</v>
      </c>
      <c r="F3349" s="11" t="s">
        <v>2800</v>
      </c>
      <c r="G3349" t="s">
        <v>2066</v>
      </c>
    </row>
    <row r="3350" spans="1:7">
      <c r="A3350" s="1212" t="s">
        <v>890</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891</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937</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938</v>
      </c>
      <c r="B3359" s="1212" t="s">
        <v>1619</v>
      </c>
      <c r="C3359" s="23">
        <v>46191</v>
      </c>
      <c r="F3359" s="1216" t="s">
        <v>2803</v>
      </c>
      <c r="G3359" t="s">
        <v>2066</v>
      </c>
    </row>
    <row r="3360" spans="1:7">
      <c r="A3360" s="1212" t="s">
        <v>602</v>
      </c>
      <c r="B3360" s="1212" t="s">
        <v>496</v>
      </c>
      <c r="C3360" s="23">
        <v>46191</v>
      </c>
      <c r="D3360" s="88">
        <v>2076</v>
      </c>
      <c r="F3360" s="11" t="s">
        <v>2582</v>
      </c>
      <c r="G3360" t="s">
        <v>2066</v>
      </c>
    </row>
    <row r="3361" spans="1:7">
      <c r="A3361" s="1212" t="s">
        <v>1565</v>
      </c>
      <c r="B3361" s="1212" t="s">
        <v>78</v>
      </c>
      <c r="C3361" s="23">
        <v>46191</v>
      </c>
      <c r="D3361" s="88">
        <v>2842</v>
      </c>
      <c r="F3361" s="11" t="s">
        <v>2804</v>
      </c>
      <c r="G3361" t="s">
        <v>2066</v>
      </c>
    </row>
    <row r="3362" spans="1:7">
      <c r="A3362" s="1211" t="s">
        <v>847</v>
      </c>
      <c r="B3362" s="1211" t="s">
        <v>56</v>
      </c>
      <c r="C3362" s="23">
        <v>46191</v>
      </c>
      <c r="D3362" s="88">
        <v>1249</v>
      </c>
      <c r="G3362" t="s">
        <v>2066</v>
      </c>
    </row>
    <row r="3363" spans="1:7">
      <c r="A3363" s="1418" t="s">
        <v>853</v>
      </c>
      <c r="B3363" s="1212" t="s">
        <v>56</v>
      </c>
      <c r="C3363" s="23">
        <v>46191</v>
      </c>
      <c r="D3363" s="11">
        <v>865</v>
      </c>
      <c r="G3363" t="s">
        <v>2066</v>
      </c>
    </row>
    <row r="3364" spans="1:7">
      <c r="A3364" s="1418" t="s">
        <v>856</v>
      </c>
      <c r="B3364" s="1212" t="s">
        <v>1619</v>
      </c>
      <c r="C3364" s="23">
        <v>46191</v>
      </c>
      <c r="D3364" s="11">
        <v>40</v>
      </c>
      <c r="E3364" s="249">
        <v>1118</v>
      </c>
      <c r="F3364" s="11" t="s">
        <v>2805</v>
      </c>
      <c r="G3364" t="s">
        <v>2066</v>
      </c>
    </row>
    <row r="3365" spans="1:7">
      <c r="A3365" s="1419" t="s">
        <v>702</v>
      </c>
      <c r="B3365" s="1419" t="s">
        <v>2707</v>
      </c>
      <c r="C3365" s="23">
        <v>46191</v>
      </c>
      <c r="D3365" s="11">
        <v>337</v>
      </c>
      <c r="G3365" t="s">
        <v>2066</v>
      </c>
    </row>
    <row r="3366" spans="1:7">
      <c r="A3366" s="1213" t="s">
        <v>919</v>
      </c>
      <c r="B3366" s="1213" t="s">
        <v>2707</v>
      </c>
      <c r="C3366" s="23">
        <v>46191</v>
      </c>
      <c r="D3366" s="88">
        <v>2862</v>
      </c>
      <c r="G3366" t="s">
        <v>2066</v>
      </c>
    </row>
    <row r="3367" spans="1:7">
      <c r="A3367" s="1419" t="s">
        <v>709</v>
      </c>
      <c r="B3367" s="1419" t="s">
        <v>2707</v>
      </c>
      <c r="C3367" s="23">
        <v>46191</v>
      </c>
      <c r="D3367" s="11">
        <v>382</v>
      </c>
      <c r="G3367" t="s">
        <v>2066</v>
      </c>
    </row>
    <row r="3368" spans="1:7">
      <c r="A3368" s="1213" t="s">
        <v>922</v>
      </c>
      <c r="B3368" s="1213" t="s">
        <v>2707</v>
      </c>
      <c r="C3368" s="23">
        <v>46191</v>
      </c>
      <c r="D3368" s="37">
        <v>3</v>
      </c>
      <c r="F3368" s="11" t="s">
        <v>2806</v>
      </c>
      <c r="G3368" t="s">
        <v>2066</v>
      </c>
    </row>
    <row r="3369" spans="1:7">
      <c r="A3369" s="1422" t="s">
        <v>935</v>
      </c>
      <c r="B3369" s="239" t="s">
        <v>2696</v>
      </c>
      <c r="C3369" s="23">
        <v>46191</v>
      </c>
      <c r="D3369" s="37">
        <v>65</v>
      </c>
      <c r="G3369" t="s">
        <v>2066</v>
      </c>
    </row>
    <row r="3370" spans="1:7">
      <c r="A3370" s="1213" t="s">
        <v>936</v>
      </c>
      <c r="B3370" s="243" t="s">
        <v>2696</v>
      </c>
      <c r="C3370" s="23">
        <v>46191</v>
      </c>
      <c r="D3370" s="37">
        <v>661</v>
      </c>
      <c r="F3370" s="11" t="s">
        <v>2807</v>
      </c>
      <c r="G3370" t="s">
        <v>2066</v>
      </c>
    </row>
    <row r="3371" spans="1:7">
      <c r="A3371" s="1534" t="s">
        <v>844</v>
      </c>
      <c r="B3371" s="1211" t="s">
        <v>56</v>
      </c>
      <c r="C3371" s="23">
        <v>46192</v>
      </c>
      <c r="D3371" s="11">
        <v>822</v>
      </c>
      <c r="G3371" t="s">
        <v>2066</v>
      </c>
    </row>
    <row r="3372" spans="1:7">
      <c r="A3372" s="1418" t="s">
        <v>853</v>
      </c>
      <c r="B3372" s="1212" t="s">
        <v>56</v>
      </c>
      <c r="C3372" s="23">
        <v>46192</v>
      </c>
      <c r="F3372" s="11" t="s">
        <v>2114</v>
      </c>
      <c r="G3372" t="s">
        <v>2066</v>
      </c>
    </row>
    <row r="3373" spans="1:7">
      <c r="A3373" s="1212" t="s">
        <v>708</v>
      </c>
      <c r="B3373" s="1212" t="s">
        <v>2707</v>
      </c>
      <c r="C3373" s="23">
        <v>46192</v>
      </c>
      <c r="D3373" s="37">
        <v>309</v>
      </c>
      <c r="G3373" t="s">
        <v>2066</v>
      </c>
    </row>
    <row r="3374" spans="1:7">
      <c r="A3374" s="1212" t="s">
        <v>919</v>
      </c>
      <c r="B3374" s="1212" t="s">
        <v>2707</v>
      </c>
      <c r="C3374" s="23">
        <v>46192</v>
      </c>
      <c r="D3374" s="11">
        <v>894</v>
      </c>
      <c r="G3374" t="s">
        <v>2066</v>
      </c>
    </row>
    <row r="3375" spans="1:7">
      <c r="A3375" s="1213" t="s">
        <v>920</v>
      </c>
      <c r="B3375" s="1213" t="s">
        <v>2707</v>
      </c>
      <c r="C3375" s="23">
        <v>46192</v>
      </c>
      <c r="D3375" s="11">
        <v>553</v>
      </c>
      <c r="G3375" t="s">
        <v>2066</v>
      </c>
    </row>
    <row r="3376" spans="1:7">
      <c r="A3376" s="1419" t="s">
        <v>709</v>
      </c>
      <c r="B3376" s="1419" t="s">
        <v>2707</v>
      </c>
      <c r="C3376" s="23">
        <v>46192</v>
      </c>
      <c r="F3376" s="11" t="s">
        <v>2808</v>
      </c>
      <c r="G3376" t="s">
        <v>2066</v>
      </c>
    </row>
    <row r="3377" spans="1:7">
      <c r="A3377" s="1213" t="s">
        <v>922</v>
      </c>
      <c r="B3377" s="1213" t="s">
        <v>1619</v>
      </c>
      <c r="C3377" s="23">
        <v>46192</v>
      </c>
      <c r="D3377" s="11">
        <v>402</v>
      </c>
      <c r="G3377" t="s">
        <v>2066</v>
      </c>
    </row>
    <row r="3378" spans="1:7">
      <c r="A3378" s="1422" t="s">
        <v>935</v>
      </c>
      <c r="B3378" s="239" t="s">
        <v>2696</v>
      </c>
      <c r="C3378" s="23">
        <v>46192</v>
      </c>
      <c r="D3378" s="11">
        <v>31</v>
      </c>
      <c r="F3378" s="11" t="s">
        <v>2809</v>
      </c>
      <c r="G3378" t="s">
        <v>2066</v>
      </c>
    </row>
    <row r="3379" spans="1:7">
      <c r="A3379" s="1213" t="s">
        <v>936</v>
      </c>
      <c r="B3379" s="243" t="s">
        <v>2696</v>
      </c>
      <c r="C3379" s="23">
        <v>46192</v>
      </c>
      <c r="D3379" s="11">
        <v>303</v>
      </c>
      <c r="G3379" t="s">
        <v>2066</v>
      </c>
    </row>
    <row r="3380" spans="1:7">
      <c r="A3380" s="1213" t="s">
        <v>870</v>
      </c>
      <c r="B3380" s="243" t="s">
        <v>1619</v>
      </c>
      <c r="C3380" s="23">
        <v>46195</v>
      </c>
      <c r="D3380" s="11">
        <v>171</v>
      </c>
      <c r="G3380" t="s">
        <v>2066</v>
      </c>
    </row>
    <row r="3381" spans="1:7">
      <c r="A3381" s="1419" t="s">
        <v>875</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888</v>
      </c>
      <c r="B3383" s="1212" t="s">
        <v>58</v>
      </c>
      <c r="C3383" s="23">
        <v>46195</v>
      </c>
      <c r="D3383" s="11">
        <v>825</v>
      </c>
      <c r="F3383" s="11" t="s">
        <v>2810</v>
      </c>
      <c r="G3383" t="s">
        <v>2066</v>
      </c>
    </row>
    <row r="3384" spans="1:7">
      <c r="A3384" s="1212" t="s">
        <v>890</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891</v>
      </c>
      <c r="B3388" s="1213" t="s">
        <v>68</v>
      </c>
      <c r="C3388" s="23">
        <v>46195</v>
      </c>
      <c r="D3388" s="11">
        <v>391</v>
      </c>
      <c r="G3388" t="s">
        <v>2066</v>
      </c>
    </row>
    <row r="3389" spans="1:7">
      <c r="A3389" s="1419" t="s">
        <v>581</v>
      </c>
      <c r="B3389" s="1419" t="s">
        <v>68</v>
      </c>
      <c r="C3389" s="23">
        <v>46195</v>
      </c>
      <c r="D3389" s="88">
        <v>1140</v>
      </c>
      <c r="G3389" t="s">
        <v>2066</v>
      </c>
    </row>
    <row r="3390" spans="1:7">
      <c r="A3390" s="1213" t="s">
        <v>937</v>
      </c>
      <c r="B3390" s="1213" t="s">
        <v>2758</v>
      </c>
      <c r="C3390" s="23">
        <v>46195</v>
      </c>
      <c r="F3390" s="11" t="s">
        <v>2812</v>
      </c>
      <c r="G3390" t="s">
        <v>2066</v>
      </c>
    </row>
    <row r="3391" spans="1:7">
      <c r="A3391" s="1213" t="s">
        <v>937</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938</v>
      </c>
      <c r="B3394" s="1419" t="s">
        <v>1619</v>
      </c>
      <c r="C3394" s="23">
        <v>46195</v>
      </c>
      <c r="D3394" s="37">
        <v>281</v>
      </c>
      <c r="G3394" t="s">
        <v>2066</v>
      </c>
    </row>
    <row r="3395" spans="1:7">
      <c r="A3395" s="1213" t="s">
        <v>941</v>
      </c>
      <c r="B3395" s="1212" t="s">
        <v>496</v>
      </c>
      <c r="C3395" s="23">
        <v>46195</v>
      </c>
      <c r="D3395" s="11">
        <v>620</v>
      </c>
      <c r="G3395" t="s">
        <v>2066</v>
      </c>
    </row>
    <row r="3396" spans="1:7">
      <c r="A3396" s="1419" t="s">
        <v>602</v>
      </c>
      <c r="B3396" s="1212" t="s">
        <v>496</v>
      </c>
      <c r="C3396" s="23">
        <v>46195</v>
      </c>
      <c r="D3396" s="11">
        <v>364</v>
      </c>
      <c r="G3396" t="s">
        <v>2066</v>
      </c>
    </row>
    <row r="3397" spans="1:7">
      <c r="A3397" s="1213" t="s">
        <v>1565</v>
      </c>
      <c r="B3397" s="1213" t="s">
        <v>78</v>
      </c>
      <c r="C3397" s="23">
        <v>46195</v>
      </c>
      <c r="D3397" s="88">
        <v>2283</v>
      </c>
      <c r="G3397" t="s">
        <v>2066</v>
      </c>
    </row>
    <row r="3398" spans="1:7">
      <c r="A3398" s="1211" t="s">
        <v>638</v>
      </c>
      <c r="B3398" s="1212" t="s">
        <v>80</v>
      </c>
      <c r="C3398" s="23">
        <v>46195</v>
      </c>
      <c r="D3398" s="88">
        <v>1115</v>
      </c>
      <c r="G3398" t="s">
        <v>2066</v>
      </c>
    </row>
    <row r="3399" spans="1:7">
      <c r="A3399" s="1534" t="s">
        <v>844</v>
      </c>
      <c r="B3399" s="1211" t="s">
        <v>56</v>
      </c>
      <c r="C3399" s="23">
        <v>46195</v>
      </c>
      <c r="D3399" s="11">
        <v>648</v>
      </c>
      <c r="G3399" t="s">
        <v>2066</v>
      </c>
    </row>
    <row r="3400" spans="1:7">
      <c r="A3400" s="1418" t="s">
        <v>853</v>
      </c>
      <c r="B3400" s="1212" t="s">
        <v>56</v>
      </c>
      <c r="C3400" s="23">
        <v>46195</v>
      </c>
      <c r="D3400" s="11">
        <v>859</v>
      </c>
      <c r="G3400" t="s">
        <v>2066</v>
      </c>
    </row>
    <row r="3401" spans="1:7">
      <c r="A3401" s="1212" t="s">
        <v>708</v>
      </c>
      <c r="B3401" s="1212" t="s">
        <v>2707</v>
      </c>
      <c r="C3401" s="23">
        <v>46195</v>
      </c>
      <c r="D3401" s="11">
        <v>511</v>
      </c>
      <c r="G3401" t="s">
        <v>2066</v>
      </c>
    </row>
    <row r="3402" spans="1:7">
      <c r="A3402" s="1212" t="s">
        <v>919</v>
      </c>
      <c r="B3402" s="1212" t="s">
        <v>2707</v>
      </c>
      <c r="C3402" s="23">
        <v>46195</v>
      </c>
      <c r="F3402" s="11" t="s">
        <v>2733</v>
      </c>
      <c r="G3402" t="s">
        <v>2066</v>
      </c>
    </row>
    <row r="3403" spans="1:7">
      <c r="A3403" s="1419" t="s">
        <v>709</v>
      </c>
      <c r="B3403" s="1419" t="s">
        <v>2707</v>
      </c>
      <c r="C3403" s="23">
        <v>46195</v>
      </c>
      <c r="F3403" s="11" t="s">
        <v>2733</v>
      </c>
      <c r="G3403" t="s">
        <v>2066</v>
      </c>
    </row>
    <row r="3404" spans="1:7">
      <c r="A3404" s="1213" t="s">
        <v>922</v>
      </c>
      <c r="B3404" s="1213" t="s">
        <v>1619</v>
      </c>
      <c r="C3404" s="23">
        <v>46195</v>
      </c>
      <c r="D3404" s="11">
        <v>697</v>
      </c>
      <c r="G3404" t="s">
        <v>2066</v>
      </c>
    </row>
    <row r="3405" spans="1:7">
      <c r="A3405" s="1213" t="s">
        <v>1023</v>
      </c>
      <c r="B3405" s="1213" t="s">
        <v>1619</v>
      </c>
      <c r="C3405" s="23">
        <v>46195</v>
      </c>
      <c r="E3405" s="73">
        <v>617</v>
      </c>
      <c r="G3405" t="s">
        <v>2066</v>
      </c>
    </row>
    <row r="3406" spans="1:7">
      <c r="A3406" s="1213" t="s">
        <v>1026</v>
      </c>
      <c r="B3406" s="1213" t="s">
        <v>1619</v>
      </c>
      <c r="C3406" s="23">
        <v>46195</v>
      </c>
      <c r="E3406" s="73">
        <v>420</v>
      </c>
      <c r="G3406" t="s">
        <v>2066</v>
      </c>
    </row>
    <row r="3407" spans="1:7">
      <c r="A3407" s="1213" t="s">
        <v>1029</v>
      </c>
      <c r="B3407" s="1213" t="s">
        <v>1619</v>
      </c>
      <c r="C3407" s="23">
        <v>46195</v>
      </c>
      <c r="E3407" s="249">
        <v>1563</v>
      </c>
      <c r="G3407" t="s">
        <v>2066</v>
      </c>
    </row>
    <row r="3408" spans="1:7">
      <c r="A3408" s="1213" t="s">
        <v>1032</v>
      </c>
      <c r="B3408" s="1213" t="s">
        <v>1619</v>
      </c>
      <c r="C3408" s="23">
        <v>46195</v>
      </c>
      <c r="E3408" s="73">
        <v>387</v>
      </c>
      <c r="G3408" t="s">
        <v>2066</v>
      </c>
    </row>
    <row r="3409" spans="1:7">
      <c r="A3409" s="1213" t="s">
        <v>936</v>
      </c>
      <c r="B3409" s="243" t="s">
        <v>2696</v>
      </c>
      <c r="C3409" s="23">
        <v>46195</v>
      </c>
      <c r="D3409" s="11">
        <v>672</v>
      </c>
      <c r="F3409" s="11" t="s">
        <v>2763</v>
      </c>
      <c r="G3409" t="s">
        <v>2066</v>
      </c>
    </row>
    <row r="3410" spans="1:7">
      <c r="A3410" s="177" t="s">
        <v>815</v>
      </c>
      <c r="B3410" s="243" t="s">
        <v>2696</v>
      </c>
      <c r="C3410" s="23">
        <v>46195</v>
      </c>
      <c r="F3410" s="11" t="s">
        <v>1753</v>
      </c>
      <c r="G3410" t="s">
        <v>2066</v>
      </c>
    </row>
    <row r="3411" spans="1:7">
      <c r="A3411" s="1543" t="s">
        <v>870</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887</v>
      </c>
      <c r="B3413" s="1212" t="s">
        <v>58</v>
      </c>
      <c r="C3413" s="23">
        <v>46196</v>
      </c>
      <c r="F3413" s="1541" t="s">
        <v>2814</v>
      </c>
      <c r="G3413" t="s">
        <v>2066</v>
      </c>
    </row>
    <row r="3414" spans="1:7">
      <c r="A3414" s="1212" t="s">
        <v>888</v>
      </c>
      <c r="B3414" s="1212" t="s">
        <v>58</v>
      </c>
      <c r="C3414" s="23">
        <v>46196</v>
      </c>
      <c r="D3414" s="11">
        <v>950</v>
      </c>
      <c r="F3414" s="11" t="s">
        <v>2815</v>
      </c>
      <c r="G3414" t="s">
        <v>2066</v>
      </c>
    </row>
    <row r="3415" spans="1:7">
      <c r="A3415" s="1212" t="s">
        <v>890</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891</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938</v>
      </c>
      <c r="B3421" s="1419" t="s">
        <v>1619</v>
      </c>
      <c r="C3421" s="23">
        <v>46196</v>
      </c>
      <c r="D3421" s="11">
        <v>115</v>
      </c>
      <c r="G3421" t="s">
        <v>2066</v>
      </c>
    </row>
    <row r="3422" spans="1:7">
      <c r="A3422" s="1213" t="s">
        <v>941</v>
      </c>
      <c r="B3422" s="1212" t="s">
        <v>496</v>
      </c>
      <c r="C3422" s="23">
        <v>46196</v>
      </c>
      <c r="F3422" s="1216" t="s">
        <v>2808</v>
      </c>
      <c r="G3422" t="s">
        <v>2066</v>
      </c>
    </row>
    <row r="3423" spans="1:7">
      <c r="A3423" s="1419" t="s">
        <v>602</v>
      </c>
      <c r="B3423" s="1212" t="s">
        <v>496</v>
      </c>
      <c r="C3423" s="23">
        <v>46196</v>
      </c>
      <c r="F3423" s="11" t="s">
        <v>2481</v>
      </c>
      <c r="G3423" t="s">
        <v>2066</v>
      </c>
    </row>
    <row r="3424" spans="1:7">
      <c r="A3424" s="1213" t="s">
        <v>1565</v>
      </c>
      <c r="B3424" s="1213" t="s">
        <v>78</v>
      </c>
      <c r="C3424" s="23">
        <v>46196</v>
      </c>
      <c r="D3424" s="88">
        <v>1160</v>
      </c>
      <c r="F3424" s="11" t="s">
        <v>2817</v>
      </c>
      <c r="G3424" t="s">
        <v>2066</v>
      </c>
    </row>
    <row r="3425" spans="1:7">
      <c r="A3425" s="1211" t="s">
        <v>638</v>
      </c>
      <c r="B3425" s="1212" t="s">
        <v>80</v>
      </c>
      <c r="C3425" s="23">
        <v>46196</v>
      </c>
      <c r="D3425" s="11">
        <v>891</v>
      </c>
      <c r="G3425" t="s">
        <v>2066</v>
      </c>
    </row>
    <row r="3426" spans="1:7">
      <c r="A3426" s="1534" t="s">
        <v>844</v>
      </c>
      <c r="B3426" s="1211" t="s">
        <v>56</v>
      </c>
      <c r="C3426" s="23">
        <v>46196</v>
      </c>
      <c r="D3426" s="88">
        <v>1155</v>
      </c>
      <c r="G3426" t="s">
        <v>2066</v>
      </c>
    </row>
    <row r="3427" spans="1:7">
      <c r="A3427" s="1418" t="s">
        <v>853</v>
      </c>
      <c r="B3427" s="1212" t="s">
        <v>56</v>
      </c>
      <c r="C3427" s="23">
        <v>46196</v>
      </c>
      <c r="D3427" s="11">
        <v>971</v>
      </c>
      <c r="G3427" t="s">
        <v>2066</v>
      </c>
    </row>
    <row r="3428" spans="1:7">
      <c r="A3428" s="1212" t="s">
        <v>702</v>
      </c>
      <c r="B3428" s="1212" t="s">
        <v>2707</v>
      </c>
      <c r="C3428" s="23">
        <v>46196</v>
      </c>
      <c r="D3428" s="11">
        <v>689</v>
      </c>
      <c r="G3428" t="s">
        <v>2066</v>
      </c>
    </row>
    <row r="3429" spans="1:7">
      <c r="A3429" s="1212" t="s">
        <v>919</v>
      </c>
      <c r="B3429" s="1212" t="s">
        <v>2707</v>
      </c>
      <c r="C3429" s="23">
        <v>46196</v>
      </c>
      <c r="D3429" s="11">
        <v>210</v>
      </c>
      <c r="G3429" t="s">
        <v>2066</v>
      </c>
    </row>
    <row r="3430" spans="1:7">
      <c r="A3430" s="1212" t="s">
        <v>920</v>
      </c>
      <c r="B3430" s="1212" t="s">
        <v>2707</v>
      </c>
      <c r="C3430" s="23">
        <v>46196</v>
      </c>
      <c r="D3430" s="11">
        <v>193</v>
      </c>
      <c r="G3430" t="s">
        <v>2066</v>
      </c>
    </row>
    <row r="3431" spans="1:7">
      <c r="A3431" s="1419" t="s">
        <v>709</v>
      </c>
      <c r="B3431" s="1419" t="s">
        <v>2707</v>
      </c>
      <c r="C3431" s="23">
        <v>46196</v>
      </c>
      <c r="D3431" s="11">
        <v>949</v>
      </c>
      <c r="G3431" t="s">
        <v>2066</v>
      </c>
    </row>
    <row r="3432" spans="1:7">
      <c r="A3432" s="1213" t="s">
        <v>936</v>
      </c>
      <c r="B3432" s="243" t="s">
        <v>2696</v>
      </c>
      <c r="C3432" s="23">
        <v>46196</v>
      </c>
      <c r="D3432" s="11">
        <v>710</v>
      </c>
      <c r="F3432" s="11" t="s">
        <v>2818</v>
      </c>
      <c r="G3432" t="s">
        <v>2066</v>
      </c>
    </row>
    <row r="3433" spans="1:7">
      <c r="A3433" s="1211" t="s">
        <v>870</v>
      </c>
      <c r="B3433" s="1211" t="s">
        <v>1619</v>
      </c>
      <c r="C3433" s="23">
        <v>46197</v>
      </c>
      <c r="D3433" s="11">
        <v>93</v>
      </c>
      <c r="G3433" t="s">
        <v>2066</v>
      </c>
    </row>
    <row r="3434" spans="1:7">
      <c r="A3434" s="1212" t="s">
        <v>875</v>
      </c>
      <c r="B3434" s="1212" t="s">
        <v>78</v>
      </c>
      <c r="C3434" s="23">
        <v>46197</v>
      </c>
      <c r="D3434" s="88">
        <v>2241</v>
      </c>
      <c r="G3434" t="s">
        <v>2066</v>
      </c>
    </row>
    <row r="3435" spans="1:7">
      <c r="A3435" s="1212" t="s">
        <v>876</v>
      </c>
      <c r="B3435" s="1212" t="s">
        <v>58</v>
      </c>
      <c r="C3435" s="23">
        <v>46197</v>
      </c>
      <c r="D3435" s="88">
        <v>1179</v>
      </c>
      <c r="F3435" s="11" t="s">
        <v>2815</v>
      </c>
      <c r="G3435" t="s">
        <v>2066</v>
      </c>
    </row>
    <row r="3436" spans="1:7">
      <c r="A3436" s="1212" t="s">
        <v>882</v>
      </c>
      <c r="B3436" s="1212" t="s">
        <v>58</v>
      </c>
      <c r="C3436" s="23">
        <v>46197</v>
      </c>
      <c r="D3436" s="11">
        <v>520</v>
      </c>
      <c r="F3436" s="11" t="s">
        <v>2493</v>
      </c>
      <c r="G3436" t="s">
        <v>2066</v>
      </c>
    </row>
    <row r="3437" spans="1:7">
      <c r="A3437" s="1212" t="s">
        <v>888</v>
      </c>
      <c r="B3437" s="1212" t="s">
        <v>58</v>
      </c>
      <c r="C3437" s="23">
        <v>46197</v>
      </c>
      <c r="D3437" s="11">
        <v>502</v>
      </c>
      <c r="F3437" s="11" t="s">
        <v>2460</v>
      </c>
      <c r="G3437" t="s">
        <v>2066</v>
      </c>
    </row>
    <row r="3438" spans="1:7">
      <c r="A3438" s="1212" t="s">
        <v>890</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938</v>
      </c>
      <c r="B3445" s="1212" t="s">
        <v>1619</v>
      </c>
      <c r="C3445" s="23">
        <v>46197</v>
      </c>
      <c r="D3445" s="11">
        <v>253</v>
      </c>
      <c r="G3445" t="s">
        <v>2066</v>
      </c>
    </row>
    <row r="3446" spans="1:7">
      <c r="A3446" s="1212" t="s">
        <v>941</v>
      </c>
      <c r="B3446" s="1212" t="s">
        <v>496</v>
      </c>
      <c r="C3446" s="23">
        <v>46197</v>
      </c>
      <c r="F3446" s="11" t="s">
        <v>1901</v>
      </c>
      <c r="G3446" t="s">
        <v>2066</v>
      </c>
    </row>
    <row r="3447" spans="1:7">
      <c r="A3447" s="1212" t="s">
        <v>602</v>
      </c>
      <c r="B3447" s="1212" t="s">
        <v>496</v>
      </c>
      <c r="C3447" s="23">
        <v>46197</v>
      </c>
      <c r="F3447" s="11" t="s">
        <v>1901</v>
      </c>
      <c r="G3447" t="s">
        <v>2066</v>
      </c>
    </row>
    <row r="3448" spans="1:7">
      <c r="A3448" s="1212" t="s">
        <v>1565</v>
      </c>
      <c r="B3448" s="1212" t="s">
        <v>78</v>
      </c>
      <c r="C3448" s="23">
        <v>46197</v>
      </c>
      <c r="D3448" s="11">
        <v>803</v>
      </c>
      <c r="G3448" t="s">
        <v>2066</v>
      </c>
    </row>
    <row r="3449" spans="1:7">
      <c r="A3449" s="1211" t="s">
        <v>638</v>
      </c>
      <c r="B3449" s="1212" t="s">
        <v>80</v>
      </c>
      <c r="C3449" s="23">
        <v>46197</v>
      </c>
      <c r="D3449" s="88">
        <v>1345</v>
      </c>
      <c r="G3449" t="s">
        <v>2066</v>
      </c>
    </row>
    <row r="3450" spans="1:7">
      <c r="A3450" s="1534" t="s">
        <v>844</v>
      </c>
      <c r="B3450" s="1211" t="s">
        <v>56</v>
      </c>
      <c r="C3450" s="23">
        <v>46197</v>
      </c>
      <c r="D3450" s="11">
        <v>778</v>
      </c>
      <c r="F3450" s="90" t="s">
        <v>2820</v>
      </c>
      <c r="G3450" t="s">
        <v>2066</v>
      </c>
    </row>
    <row r="3451" spans="1:7">
      <c r="A3451" s="1418" t="s">
        <v>853</v>
      </c>
      <c r="B3451" s="1212" t="s">
        <v>56</v>
      </c>
      <c r="C3451" s="23">
        <v>46197</v>
      </c>
      <c r="D3451" s="11">
        <v>667</v>
      </c>
      <c r="G3451" t="s">
        <v>2066</v>
      </c>
    </row>
    <row r="3452" spans="1:7">
      <c r="A3452" s="1212" t="s">
        <v>918</v>
      </c>
      <c r="B3452" s="1212" t="s">
        <v>2707</v>
      </c>
      <c r="C3452" s="23">
        <v>46197</v>
      </c>
      <c r="F3452" s="11" t="s">
        <v>1901</v>
      </c>
      <c r="G3452" t="s">
        <v>2066</v>
      </c>
    </row>
    <row r="3453" spans="1:7">
      <c r="A3453" s="1212" t="s">
        <v>708</v>
      </c>
      <c r="B3453" s="1212" t="s">
        <v>2707</v>
      </c>
      <c r="C3453" s="23">
        <v>46197</v>
      </c>
      <c r="D3453" s="11">
        <v>84</v>
      </c>
      <c r="G3453" t="s">
        <v>2066</v>
      </c>
    </row>
    <row r="3454" spans="1:7">
      <c r="A3454" s="1419" t="s">
        <v>709</v>
      </c>
      <c r="B3454" s="1419" t="s">
        <v>2707</v>
      </c>
      <c r="C3454" s="23">
        <v>46197</v>
      </c>
      <c r="D3454" s="11">
        <v>514</v>
      </c>
      <c r="G3454" t="s">
        <v>2066</v>
      </c>
    </row>
    <row r="3455" spans="1:7">
      <c r="A3455" s="1213" t="s">
        <v>936</v>
      </c>
      <c r="B3455" s="243" t="s">
        <v>2696</v>
      </c>
      <c r="C3455" s="23">
        <v>46197</v>
      </c>
      <c r="D3455" s="11">
        <v>823</v>
      </c>
      <c r="F3455" s="11" t="s">
        <v>2821</v>
      </c>
      <c r="G3455" t="s">
        <v>2066</v>
      </c>
    </row>
    <row r="3456" spans="1:7">
      <c r="A3456" s="1211" t="s">
        <v>882</v>
      </c>
      <c r="B3456" s="1211" t="s">
        <v>58</v>
      </c>
      <c r="C3456" s="23">
        <v>46198</v>
      </c>
      <c r="D3456" s="88">
        <v>1599</v>
      </c>
      <c r="F3456" s="11" t="s">
        <v>2822</v>
      </c>
      <c r="G3456" t="s">
        <v>2066</v>
      </c>
    </row>
    <row r="3457" spans="1:7">
      <c r="A3457" s="1212" t="s">
        <v>888</v>
      </c>
      <c r="B3457" s="1212" t="s">
        <v>58</v>
      </c>
      <c r="C3457" s="23">
        <v>46198</v>
      </c>
      <c r="D3457" s="11">
        <v>838</v>
      </c>
      <c r="F3457" s="11" t="s">
        <v>2823</v>
      </c>
      <c r="G3457" t="s">
        <v>2066</v>
      </c>
    </row>
    <row r="3458" spans="1:7">
      <c r="A3458" s="1213" t="s">
        <v>889</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1565</v>
      </c>
      <c r="B3463" s="1419" t="s">
        <v>78</v>
      </c>
      <c r="C3463" s="23">
        <v>46198</v>
      </c>
      <c r="F3463" s="1559" t="s">
        <v>2826</v>
      </c>
      <c r="G3463" t="s">
        <v>2066</v>
      </c>
    </row>
    <row r="3464" spans="1:7">
      <c r="A3464" s="1211" t="s">
        <v>638</v>
      </c>
      <c r="B3464" s="1212" t="s">
        <v>80</v>
      </c>
      <c r="C3464" s="23">
        <v>46198</v>
      </c>
      <c r="D3464" s="88">
        <v>1328</v>
      </c>
      <c r="F3464" s="102"/>
      <c r="G3464" t="s">
        <v>2066</v>
      </c>
    </row>
    <row r="3465" spans="1:7">
      <c r="A3465" s="1534" t="s">
        <v>845</v>
      </c>
      <c r="B3465" s="1211" t="s">
        <v>56</v>
      </c>
      <c r="C3465" s="23">
        <v>46198</v>
      </c>
      <c r="D3465" s="88">
        <v>1436</v>
      </c>
      <c r="G3465" t="s">
        <v>2066</v>
      </c>
    </row>
    <row r="3466" spans="1:7">
      <c r="A3466" s="1418" t="s">
        <v>853</v>
      </c>
      <c r="B3466" s="1212" t="s">
        <v>56</v>
      </c>
      <c r="C3466" s="23">
        <v>46198</v>
      </c>
      <c r="D3466" s="88">
        <v>1025</v>
      </c>
      <c r="G3466" t="s">
        <v>2066</v>
      </c>
    </row>
    <row r="3467" spans="1:7">
      <c r="A3467" s="1212" t="s">
        <v>918</v>
      </c>
      <c r="B3467" s="1212" t="s">
        <v>2707</v>
      </c>
      <c r="C3467" s="23">
        <v>46198</v>
      </c>
      <c r="D3467" s="11">
        <v>951</v>
      </c>
      <c r="G3467" t="s">
        <v>2066</v>
      </c>
    </row>
    <row r="3468" spans="1:7">
      <c r="A3468" s="1212" t="s">
        <v>708</v>
      </c>
      <c r="B3468" s="1212" t="s">
        <v>2707</v>
      </c>
      <c r="C3468" s="23">
        <v>46198</v>
      </c>
      <c r="D3468" s="11">
        <v>75</v>
      </c>
      <c r="G3468" t="s">
        <v>2066</v>
      </c>
    </row>
    <row r="3469" spans="1:7">
      <c r="A3469" s="1212" t="s">
        <v>709</v>
      </c>
      <c r="B3469" s="1212" t="s">
        <v>2707</v>
      </c>
      <c r="C3469" s="23">
        <v>46198</v>
      </c>
      <c r="D3469" s="11">
        <v>790</v>
      </c>
      <c r="G3469" t="s">
        <v>2066</v>
      </c>
    </row>
    <row r="3470" spans="1:7">
      <c r="A3470" s="1212" t="s">
        <v>713</v>
      </c>
      <c r="B3470" s="1212" t="s">
        <v>2827</v>
      </c>
      <c r="C3470" s="23">
        <v>46198</v>
      </c>
      <c r="D3470" s="11">
        <v>492</v>
      </c>
      <c r="G3470" t="s">
        <v>2066</v>
      </c>
    </row>
    <row r="3471" spans="1:7">
      <c r="A3471" s="1419" t="s">
        <v>924</v>
      </c>
      <c r="B3471" s="1419" t="s">
        <v>70</v>
      </c>
      <c r="C3471" s="23">
        <v>46198</v>
      </c>
      <c r="D3471" s="11">
        <v>343</v>
      </c>
      <c r="G3471" t="s">
        <v>2066</v>
      </c>
    </row>
    <row r="3472" spans="1:7">
      <c r="A3472" s="1213" t="s">
        <v>936</v>
      </c>
      <c r="B3472" s="243" t="s">
        <v>2696</v>
      </c>
      <c r="C3472" s="23">
        <v>46198</v>
      </c>
      <c r="D3472" s="11">
        <v>601</v>
      </c>
      <c r="F3472" s="11" t="s">
        <v>2828</v>
      </c>
      <c r="G3472" t="s">
        <v>2066</v>
      </c>
    </row>
    <row r="3473" spans="1:7">
      <c r="A3473" s="1211" t="s">
        <v>882</v>
      </c>
      <c r="B3473" s="1211" t="s">
        <v>58</v>
      </c>
      <c r="C3473" s="23">
        <v>46199</v>
      </c>
      <c r="D3473" s="88">
        <v>1500</v>
      </c>
      <c r="F3473" s="11" t="s">
        <v>2829</v>
      </c>
      <c r="G3473" t="s">
        <v>2066</v>
      </c>
    </row>
    <row r="3474" spans="1:7">
      <c r="A3474" s="1213" t="s">
        <v>889</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638</v>
      </c>
      <c r="B3478" s="1212" t="s">
        <v>80</v>
      </c>
      <c r="C3478" s="23">
        <v>46199</v>
      </c>
      <c r="F3478" s="1561" t="s">
        <v>2124</v>
      </c>
      <c r="G3478" t="s">
        <v>2066</v>
      </c>
    </row>
    <row r="3479" spans="1:7">
      <c r="A3479" s="1534" t="s">
        <v>845</v>
      </c>
      <c r="B3479" s="1211" t="s">
        <v>56</v>
      </c>
      <c r="C3479" s="23">
        <v>46199</v>
      </c>
      <c r="D3479" s="11">
        <v>877</v>
      </c>
      <c r="E3479" s="134"/>
      <c r="F3479" s="49"/>
      <c r="G3479" t="s">
        <v>2066</v>
      </c>
    </row>
    <row r="3480" spans="1:7">
      <c r="A3480" s="1418" t="s">
        <v>853</v>
      </c>
      <c r="B3480" s="1212" t="s">
        <v>56</v>
      </c>
      <c r="C3480" s="23">
        <v>46199</v>
      </c>
      <c r="D3480" s="73"/>
      <c r="E3480" s="11"/>
      <c r="F3480" s="1562" t="s">
        <v>2212</v>
      </c>
      <c r="G3480" t="s">
        <v>2066</v>
      </c>
    </row>
    <row r="3481" spans="1:7">
      <c r="A3481" s="1212" t="s">
        <v>919</v>
      </c>
      <c r="B3481" s="1212" t="s">
        <v>2707</v>
      </c>
      <c r="C3481" s="23">
        <v>46199</v>
      </c>
      <c r="E3481" s="960"/>
      <c r="F3481" s="250" t="s">
        <v>2831</v>
      </c>
      <c r="G3481" t="s">
        <v>2066</v>
      </c>
    </row>
    <row r="3482" spans="1:7">
      <c r="A3482" s="1212" t="s">
        <v>922</v>
      </c>
      <c r="B3482" s="1212" t="s">
        <v>1619</v>
      </c>
      <c r="C3482" s="23">
        <v>46199</v>
      </c>
      <c r="D3482" s="73">
        <v>3</v>
      </c>
      <c r="E3482" s="11"/>
      <c r="F3482" s="1564" t="s">
        <v>2832</v>
      </c>
      <c r="G3482" t="s">
        <v>2066</v>
      </c>
    </row>
    <row r="3483" spans="1:7">
      <c r="A3483" s="1212" t="s">
        <v>713</v>
      </c>
      <c r="B3483" s="1212" t="s">
        <v>2827</v>
      </c>
      <c r="C3483" s="23">
        <v>46199</v>
      </c>
      <c r="D3483" s="73"/>
      <c r="E3483" s="11"/>
      <c r="F3483" s="1563" t="s">
        <v>2305</v>
      </c>
      <c r="G3483" t="s">
        <v>2066</v>
      </c>
    </row>
    <row r="3484" spans="1:7">
      <c r="A3484" s="1419" t="s">
        <v>924</v>
      </c>
      <c r="B3484" s="1419" t="s">
        <v>70</v>
      </c>
      <c r="C3484" s="23">
        <v>46199</v>
      </c>
      <c r="D3484" s="73"/>
      <c r="E3484" s="11"/>
      <c r="F3484" s="1563" t="s">
        <v>2305</v>
      </c>
      <c r="G3484" t="s">
        <v>2066</v>
      </c>
    </row>
    <row r="3485" spans="1:7">
      <c r="A3485" s="1213" t="s">
        <v>936</v>
      </c>
      <c r="B3485" s="243" t="s">
        <v>2696</v>
      </c>
      <c r="C3485" s="23">
        <v>46199</v>
      </c>
      <c r="D3485" s="11">
        <v>597</v>
      </c>
      <c r="E3485" s="960"/>
      <c r="F3485" s="49" t="s">
        <v>2833</v>
      </c>
      <c r="G3485" t="s">
        <v>2066</v>
      </c>
    </row>
    <row r="3486" spans="1:7">
      <c r="A3486" s="1211" t="s">
        <v>876</v>
      </c>
      <c r="B3486" s="1211" t="s">
        <v>58</v>
      </c>
      <c r="C3486" s="23">
        <v>46202</v>
      </c>
      <c r="D3486" s="73"/>
      <c r="E3486" s="11"/>
      <c r="F3486" s="90" t="s">
        <v>2782</v>
      </c>
      <c r="G3486" t="s">
        <v>2066</v>
      </c>
    </row>
    <row r="3487" spans="1:7">
      <c r="A3487" s="1211" t="s">
        <v>882</v>
      </c>
      <c r="B3487" s="1211" t="s">
        <v>58</v>
      </c>
      <c r="C3487" s="23">
        <v>46202</v>
      </c>
      <c r="D3487" s="249">
        <v>1695</v>
      </c>
      <c r="E3487" s="11"/>
      <c r="F3487" s="90" t="s">
        <v>2834</v>
      </c>
      <c r="G3487" t="s">
        <v>2066</v>
      </c>
    </row>
    <row r="3488" spans="1:7">
      <c r="A3488" s="1211" t="s">
        <v>888</v>
      </c>
      <c r="B3488" s="1211" t="s">
        <v>58</v>
      </c>
      <c r="C3488" s="23">
        <v>46202</v>
      </c>
      <c r="D3488" s="11">
        <v>55</v>
      </c>
      <c r="E3488" s="181"/>
      <c r="F3488" s="90" t="s">
        <v>2782</v>
      </c>
      <c r="G3488" t="s">
        <v>2066</v>
      </c>
    </row>
    <row r="3489" spans="1:7">
      <c r="A3489" s="1419" t="s">
        <v>889</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941</v>
      </c>
      <c r="B3494" s="1212" t="s">
        <v>496</v>
      </c>
      <c r="C3494" s="23">
        <v>46202</v>
      </c>
      <c r="D3494" s="88">
        <v>1299</v>
      </c>
      <c r="F3494" s="11" t="s">
        <v>2460</v>
      </c>
      <c r="G3494" t="s">
        <v>2066</v>
      </c>
    </row>
    <row r="3495" spans="1:7">
      <c r="A3495" s="1419" t="s">
        <v>1565</v>
      </c>
      <c r="B3495" s="1419" t="s">
        <v>2836</v>
      </c>
      <c r="C3495" s="23">
        <v>46202</v>
      </c>
      <c r="F3495" s="1541" t="s">
        <v>2837</v>
      </c>
      <c r="G3495" t="s">
        <v>2066</v>
      </c>
    </row>
    <row r="3496" spans="1:7">
      <c r="A3496" s="1534" t="s">
        <v>845</v>
      </c>
      <c r="B3496" s="1211" t="s">
        <v>56</v>
      </c>
      <c r="C3496" s="23">
        <v>46202</v>
      </c>
      <c r="D3496" s="88">
        <v>1027</v>
      </c>
      <c r="G3496" t="s">
        <v>2066</v>
      </c>
    </row>
    <row r="3497" spans="1:7">
      <c r="A3497" s="1418" t="s">
        <v>853</v>
      </c>
      <c r="B3497" s="1212" t="s">
        <v>56</v>
      </c>
      <c r="C3497" s="23">
        <v>46202</v>
      </c>
      <c r="D3497" s="11">
        <v>361</v>
      </c>
      <c r="F3497" s="1517" t="s">
        <v>2838</v>
      </c>
      <c r="G3497" t="s">
        <v>2066</v>
      </c>
    </row>
    <row r="3498" spans="1:7">
      <c r="A3498" s="1418" t="s">
        <v>851</v>
      </c>
      <c r="B3498" s="1212" t="s">
        <v>56</v>
      </c>
      <c r="C3498" s="23">
        <v>46202</v>
      </c>
      <c r="F3498" s="11" t="s">
        <v>2114</v>
      </c>
      <c r="G3498" t="s">
        <v>2066</v>
      </c>
    </row>
    <row r="3499" spans="1:7">
      <c r="A3499" s="1212" t="s">
        <v>918</v>
      </c>
      <c r="B3499" s="1212" t="s">
        <v>2707</v>
      </c>
      <c r="C3499" s="23">
        <v>46202</v>
      </c>
      <c r="D3499" s="88">
        <v>1642</v>
      </c>
      <c r="G3499" t="s">
        <v>2066</v>
      </c>
    </row>
    <row r="3500" spans="1:7">
      <c r="A3500" s="1212" t="s">
        <v>708</v>
      </c>
      <c r="B3500" s="1212" t="s">
        <v>2707</v>
      </c>
      <c r="C3500" s="23">
        <v>46202</v>
      </c>
      <c r="D3500" s="11">
        <v>123</v>
      </c>
      <c r="G3500" t="s">
        <v>2066</v>
      </c>
    </row>
    <row r="3501" spans="1:7">
      <c r="A3501" s="1212" t="s">
        <v>702</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936</v>
      </c>
      <c r="B3503" s="243" t="s">
        <v>2696</v>
      </c>
      <c r="C3503" s="23">
        <v>46202</v>
      </c>
      <c r="D3503" s="11">
        <v>344</v>
      </c>
      <c r="F3503" s="11" t="s">
        <v>2839</v>
      </c>
      <c r="G3503" t="s">
        <v>2066</v>
      </c>
    </row>
    <row r="3504" spans="1:7">
      <c r="A3504" s="177" t="s">
        <v>938</v>
      </c>
      <c r="B3504" s="1591" t="s">
        <v>1619</v>
      </c>
      <c r="C3504" s="23">
        <v>46202</v>
      </c>
      <c r="D3504" s="11">
        <v>215</v>
      </c>
      <c r="F3504" s="11" t="s">
        <v>2493</v>
      </c>
      <c r="G3504" t="s">
        <v>2066</v>
      </c>
    </row>
    <row r="3505" spans="1:7">
      <c r="A3505" s="1422" t="s">
        <v>881</v>
      </c>
      <c r="B3505" s="1211" t="s">
        <v>64</v>
      </c>
      <c r="C3505" s="23">
        <v>46203</v>
      </c>
      <c r="D3505" s="11">
        <v>395</v>
      </c>
      <c r="G3505" t="s">
        <v>2066</v>
      </c>
    </row>
    <row r="3506" spans="1:7">
      <c r="A3506" s="1212" t="s">
        <v>882</v>
      </c>
      <c r="B3506" s="1212" t="s">
        <v>58</v>
      </c>
      <c r="C3506" s="23">
        <v>46203</v>
      </c>
      <c r="D3506" s="88">
        <v>1620</v>
      </c>
      <c r="F3506" s="11" t="s">
        <v>2840</v>
      </c>
      <c r="G3506" t="s">
        <v>2066</v>
      </c>
    </row>
    <row r="3507" spans="1:7">
      <c r="A3507" s="1212" t="s">
        <v>889</v>
      </c>
      <c r="B3507" s="1212" t="s">
        <v>58</v>
      </c>
      <c r="C3507" s="23">
        <v>46203</v>
      </c>
      <c r="D3507" s="88">
        <v>3166</v>
      </c>
      <c r="F3507" s="11" t="s">
        <v>2841</v>
      </c>
      <c r="G3507" t="s">
        <v>2066</v>
      </c>
    </row>
    <row r="3508" spans="1:7">
      <c r="A3508" s="1212" t="s">
        <v>890</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937</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938</v>
      </c>
      <c r="B3515" s="1419" t="s">
        <v>1619</v>
      </c>
      <c r="C3515" s="23">
        <v>46203</v>
      </c>
      <c r="D3515" s="11">
        <v>283</v>
      </c>
      <c r="F3515" s="11" t="s">
        <v>2844</v>
      </c>
      <c r="G3515" t="s">
        <v>2066</v>
      </c>
    </row>
    <row r="3516" spans="1:7">
      <c r="A3516" s="1213" t="s">
        <v>941</v>
      </c>
      <c r="B3516" s="1213" t="s">
        <v>496</v>
      </c>
      <c r="C3516" s="23">
        <v>46203</v>
      </c>
      <c r="D3516" s="11">
        <v>918</v>
      </c>
      <c r="G3516" t="s">
        <v>2066</v>
      </c>
    </row>
    <row r="3517" spans="1:7">
      <c r="A3517" s="1419" t="s">
        <v>602</v>
      </c>
      <c r="B3517" s="1419" t="s">
        <v>496</v>
      </c>
      <c r="C3517" s="23">
        <v>46203</v>
      </c>
      <c r="F3517" s="11" t="s">
        <v>2388</v>
      </c>
      <c r="G3517" t="s">
        <v>2066</v>
      </c>
    </row>
    <row r="3518" spans="1:7">
      <c r="A3518" s="1211" t="s">
        <v>1559</v>
      </c>
      <c r="B3518" s="1211" t="s">
        <v>80</v>
      </c>
      <c r="C3518" s="23">
        <v>46203</v>
      </c>
      <c r="D3518" s="11">
        <v>960</v>
      </c>
      <c r="F3518" s="11" t="s">
        <v>2059</v>
      </c>
      <c r="G3518" t="s">
        <v>2066</v>
      </c>
    </row>
    <row r="3519" spans="1:7">
      <c r="A3519" s="1534" t="s">
        <v>851</v>
      </c>
      <c r="B3519" s="1211" t="s">
        <v>56</v>
      </c>
      <c r="C3519" s="23">
        <v>46203</v>
      </c>
      <c r="D3519" s="11">
        <v>983</v>
      </c>
      <c r="G3519" t="s">
        <v>2066</v>
      </c>
    </row>
    <row r="3520" spans="1:7">
      <c r="A3520" s="1418" t="s">
        <v>852</v>
      </c>
      <c r="B3520" s="1212" t="s">
        <v>56</v>
      </c>
      <c r="C3520" s="23">
        <v>46203</v>
      </c>
      <c r="D3520" s="88">
        <v>1039</v>
      </c>
      <c r="G3520" t="s">
        <v>2066</v>
      </c>
    </row>
    <row r="3521" spans="1:7">
      <c r="A3521" s="1212" t="s">
        <v>918</v>
      </c>
      <c r="B3521" s="1212" t="s">
        <v>2707</v>
      </c>
      <c r="C3521" s="23">
        <v>46203</v>
      </c>
      <c r="D3521" s="88">
        <v>1664</v>
      </c>
      <c r="G3521" t="s">
        <v>2066</v>
      </c>
    </row>
    <row r="3522" spans="1:7">
      <c r="A3522" s="1212" t="s">
        <v>713</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936</v>
      </c>
      <c r="B3524" s="239" t="s">
        <v>2696</v>
      </c>
      <c r="C3524" s="23">
        <v>46203</v>
      </c>
      <c r="D3524" s="11">
        <v>7</v>
      </c>
      <c r="F3524" s="11" t="s">
        <v>2845</v>
      </c>
      <c r="G3524" t="s">
        <v>2066</v>
      </c>
    </row>
    <row r="3525" spans="1:7">
      <c r="A3525" s="1213" t="s">
        <v>806</v>
      </c>
      <c r="B3525" s="243" t="s">
        <v>2696</v>
      </c>
      <c r="C3525" s="23">
        <v>46203</v>
      </c>
      <c r="D3525" s="11">
        <v>452</v>
      </c>
      <c r="G3525" t="s">
        <v>2066</v>
      </c>
    </row>
    <row r="3526" spans="1:7">
      <c r="A3526" s="1422" t="s">
        <v>881</v>
      </c>
      <c r="B3526" s="1211" t="s">
        <v>64</v>
      </c>
      <c r="C3526" s="23">
        <v>46204</v>
      </c>
      <c r="F3526" s="11" t="s">
        <v>2808</v>
      </c>
      <c r="G3526" t="s">
        <v>2099</v>
      </c>
    </row>
    <row r="3527" spans="1:7">
      <c r="A3527" s="1212" t="s">
        <v>882</v>
      </c>
      <c r="B3527" s="1212" t="s">
        <v>58</v>
      </c>
      <c r="C3527" s="23">
        <v>46204</v>
      </c>
      <c r="D3527" s="88">
        <v>1295</v>
      </c>
      <c r="F3527" s="11" t="s">
        <v>2846</v>
      </c>
      <c r="G3527" t="s">
        <v>2099</v>
      </c>
    </row>
    <row r="3528" spans="1:7">
      <c r="A3528" s="1212" t="s">
        <v>889</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937</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938</v>
      </c>
      <c r="B3535" s="1419" t="s">
        <v>1619</v>
      </c>
      <c r="C3535" s="23">
        <v>46204</v>
      </c>
      <c r="D3535" s="11">
        <v>144</v>
      </c>
      <c r="G3535" t="s">
        <v>2099</v>
      </c>
    </row>
    <row r="3536" spans="1:7">
      <c r="A3536" s="1213" t="s">
        <v>941</v>
      </c>
      <c r="B3536" s="1213" t="s">
        <v>496</v>
      </c>
      <c r="C3536" s="23">
        <v>46204</v>
      </c>
      <c r="D3536" s="11">
        <v>925</v>
      </c>
      <c r="G3536" t="s">
        <v>2099</v>
      </c>
    </row>
    <row r="3537" spans="1:7">
      <c r="A3537" s="1419" t="s">
        <v>1565</v>
      </c>
      <c r="B3537" s="1419" t="s">
        <v>496</v>
      </c>
      <c r="C3537" s="23">
        <v>46204</v>
      </c>
      <c r="F3537" s="1541" t="s">
        <v>2848</v>
      </c>
      <c r="G3537" t="s">
        <v>2099</v>
      </c>
    </row>
    <row r="3538" spans="1:7">
      <c r="A3538" s="1211" t="s">
        <v>1559</v>
      </c>
      <c r="B3538" s="1211" t="s">
        <v>80</v>
      </c>
      <c r="C3538" s="23">
        <v>46204</v>
      </c>
      <c r="D3538" s="11">
        <v>665</v>
      </c>
      <c r="F3538" s="11" t="s">
        <v>2064</v>
      </c>
      <c r="G3538" t="s">
        <v>2099</v>
      </c>
    </row>
    <row r="3539" spans="1:7">
      <c r="A3539" s="1534" t="s">
        <v>851</v>
      </c>
      <c r="B3539" s="1211" t="s">
        <v>56</v>
      </c>
      <c r="C3539" s="23">
        <v>46204</v>
      </c>
      <c r="F3539" s="11" t="s">
        <v>1901</v>
      </c>
      <c r="G3539" t="s">
        <v>2099</v>
      </c>
    </row>
    <row r="3540" spans="1:7">
      <c r="A3540" s="1418" t="s">
        <v>852</v>
      </c>
      <c r="B3540" s="1212" t="s">
        <v>56</v>
      </c>
      <c r="C3540" s="23">
        <v>46204</v>
      </c>
      <c r="D3540" s="11">
        <v>754</v>
      </c>
      <c r="G3540" t="s">
        <v>2099</v>
      </c>
    </row>
    <row r="3541" spans="1:7">
      <c r="A3541" s="1212" t="s">
        <v>689</v>
      </c>
      <c r="B3541" s="1212" t="s">
        <v>2707</v>
      </c>
      <c r="C3541" s="23">
        <v>46204</v>
      </c>
      <c r="D3541" s="11">
        <v>339</v>
      </c>
      <c r="G3541" t="s">
        <v>2099</v>
      </c>
    </row>
    <row r="3542" spans="1:7">
      <c r="A3542" s="1212" t="s">
        <v>918</v>
      </c>
      <c r="B3542" s="1212" t="s">
        <v>2707</v>
      </c>
      <c r="C3542" s="23">
        <v>46204</v>
      </c>
      <c r="D3542" s="11">
        <v>439</v>
      </c>
      <c r="G3542" t="s">
        <v>2099</v>
      </c>
    </row>
    <row r="3543" spans="1:7">
      <c r="A3543" s="1212" t="s">
        <v>702</v>
      </c>
      <c r="B3543" s="1212" t="s">
        <v>2707</v>
      </c>
      <c r="C3543" s="23">
        <v>46204</v>
      </c>
      <c r="D3543" s="11">
        <v>544</v>
      </c>
      <c r="G3543" t="s">
        <v>2099</v>
      </c>
    </row>
    <row r="3544" spans="1:7">
      <c r="A3544" s="1212" t="s">
        <v>709</v>
      </c>
      <c r="B3544" s="1212" t="s">
        <v>2707</v>
      </c>
      <c r="C3544" s="23">
        <v>46204</v>
      </c>
      <c r="D3544" s="11">
        <v>867</v>
      </c>
      <c r="G3544" t="s">
        <v>2099</v>
      </c>
    </row>
    <row r="3545" spans="1:7">
      <c r="A3545" s="1596" t="s">
        <v>713</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936</v>
      </c>
      <c r="B3547" s="239" t="s">
        <v>2696</v>
      </c>
      <c r="C3547" s="23">
        <v>46204</v>
      </c>
      <c r="D3547" s="11">
        <v>28</v>
      </c>
      <c r="F3547" s="346" t="s">
        <v>2849</v>
      </c>
      <c r="G3547" t="s">
        <v>2099</v>
      </c>
    </row>
    <row r="3548" spans="1:7">
      <c r="A3548" s="1213" t="s">
        <v>806</v>
      </c>
      <c r="B3548" s="243" t="s">
        <v>2696</v>
      </c>
      <c r="C3548" s="23">
        <v>46204</v>
      </c>
      <c r="D3548" s="11">
        <v>635</v>
      </c>
      <c r="G3548" t="s">
        <v>2099</v>
      </c>
    </row>
    <row r="3549" spans="1:7">
      <c r="A3549" s="177" t="s">
        <v>841</v>
      </c>
      <c r="B3549" s="90" t="s">
        <v>68</v>
      </c>
      <c r="C3549" s="23">
        <v>46204</v>
      </c>
      <c r="F3549" s="11" t="s">
        <v>2850</v>
      </c>
      <c r="G3549" t="s">
        <v>2099</v>
      </c>
    </row>
    <row r="3550" spans="1:7">
      <c r="A3550" s="1599" t="s">
        <v>882</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937</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638</v>
      </c>
      <c r="B3557" s="1599" t="s">
        <v>80</v>
      </c>
      <c r="C3557" s="23">
        <v>46205</v>
      </c>
      <c r="D3557" s="11">
        <v>300</v>
      </c>
      <c r="F3557" s="11" t="s">
        <v>2059</v>
      </c>
      <c r="G3557" t="s">
        <v>2099</v>
      </c>
    </row>
    <row r="3558" spans="1:7">
      <c r="A3558" s="1599" t="s">
        <v>1559</v>
      </c>
      <c r="B3558" s="1599" t="s">
        <v>80</v>
      </c>
      <c r="C3558" s="23">
        <v>46205</v>
      </c>
      <c r="E3558" s="249">
        <v>2025</v>
      </c>
      <c r="F3558" s="11" t="s">
        <v>2854</v>
      </c>
      <c r="G3558" t="s">
        <v>2099</v>
      </c>
    </row>
    <row r="3559" spans="1:7">
      <c r="A3559" s="1602" t="s">
        <v>851</v>
      </c>
      <c r="B3559" s="1603" t="s">
        <v>56</v>
      </c>
      <c r="C3559" s="23">
        <v>46205</v>
      </c>
      <c r="D3559" s="11">
        <v>841</v>
      </c>
      <c r="G3559" t="s">
        <v>2099</v>
      </c>
    </row>
    <row r="3560" spans="1:7">
      <c r="A3560" s="1602" t="s">
        <v>852</v>
      </c>
      <c r="B3560" s="1603" t="s">
        <v>56</v>
      </c>
      <c r="C3560" s="23">
        <v>46205</v>
      </c>
      <c r="D3560" s="88">
        <v>1000</v>
      </c>
      <c r="G3560" t="s">
        <v>2099</v>
      </c>
    </row>
    <row r="3561" spans="1:7">
      <c r="A3561" s="1599" t="s">
        <v>702</v>
      </c>
      <c r="B3561" s="1599" t="s">
        <v>2707</v>
      </c>
      <c r="C3561" s="23">
        <v>46205</v>
      </c>
      <c r="F3561" s="1541" t="s">
        <v>1901</v>
      </c>
      <c r="G3561" t="s">
        <v>2099</v>
      </c>
    </row>
    <row r="3562" spans="1:7">
      <c r="A3562" s="1599" t="s">
        <v>709</v>
      </c>
      <c r="B3562" s="1599" t="s">
        <v>2707</v>
      </c>
      <c r="C3562" s="23">
        <v>46205</v>
      </c>
      <c r="D3562" s="11">
        <v>206</v>
      </c>
      <c r="G3562" t="s">
        <v>2099</v>
      </c>
    </row>
    <row r="3563" spans="1:7">
      <c r="A3563" s="1599" t="s">
        <v>922</v>
      </c>
      <c r="B3563" s="1600" t="s">
        <v>1619</v>
      </c>
      <c r="C3563" s="23">
        <v>46205</v>
      </c>
      <c r="D3563" s="11">
        <v>18</v>
      </c>
      <c r="F3563" s="11" t="s">
        <v>2855</v>
      </c>
      <c r="G3563" t="s">
        <v>2099</v>
      </c>
    </row>
    <row r="3564" spans="1:7">
      <c r="A3564" s="1604" t="s">
        <v>936</v>
      </c>
      <c r="B3564" s="170" t="s">
        <v>2696</v>
      </c>
      <c r="C3564" s="23">
        <v>46205</v>
      </c>
      <c r="D3564" s="11">
        <v>42</v>
      </c>
      <c r="F3564" s="11" t="s">
        <v>2856</v>
      </c>
      <c r="G3564" t="s">
        <v>2099</v>
      </c>
    </row>
    <row r="3565" spans="1:7">
      <c r="A3565" s="1604" t="s">
        <v>806</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884</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938</v>
      </c>
      <c r="B3571" s="1212" t="s">
        <v>1619</v>
      </c>
      <c r="C3571" s="23">
        <v>46209</v>
      </c>
      <c r="D3571" s="11">
        <v>86</v>
      </c>
      <c r="G3571" t="s">
        <v>2099</v>
      </c>
    </row>
    <row r="3572" spans="1:7">
      <c r="A3572" s="1212" t="s">
        <v>941</v>
      </c>
      <c r="B3572" s="1212" t="s">
        <v>2758</v>
      </c>
      <c r="C3572" s="23">
        <v>46209</v>
      </c>
      <c r="D3572" s="11">
        <v>936</v>
      </c>
      <c r="G3572" t="s">
        <v>2099</v>
      </c>
    </row>
    <row r="3573" spans="1:7">
      <c r="A3573" s="1211" t="s">
        <v>638</v>
      </c>
      <c r="B3573" s="1211" t="s">
        <v>80</v>
      </c>
      <c r="C3573" s="23">
        <v>46209</v>
      </c>
      <c r="D3573" s="88">
        <v>1036</v>
      </c>
      <c r="F3573" s="11" t="s">
        <v>2059</v>
      </c>
      <c r="G3573" t="s">
        <v>2099</v>
      </c>
    </row>
    <row r="3574" spans="1:7">
      <c r="A3574" s="1534" t="s">
        <v>851</v>
      </c>
      <c r="B3574" s="1211" t="s">
        <v>56</v>
      </c>
      <c r="C3574" s="23">
        <v>46209</v>
      </c>
      <c r="D3574" s="88">
        <v>1027</v>
      </c>
      <c r="G3574" t="s">
        <v>2099</v>
      </c>
    </row>
    <row r="3575" spans="1:7">
      <c r="A3575" s="1418" t="s">
        <v>852</v>
      </c>
      <c r="B3575" s="1212" t="s">
        <v>56</v>
      </c>
      <c r="C3575" s="23">
        <v>46209</v>
      </c>
      <c r="D3575" s="11">
        <v>973</v>
      </c>
      <c r="G3575" t="s">
        <v>2099</v>
      </c>
    </row>
    <row r="3576" spans="1:7">
      <c r="A3576" s="1212" t="s">
        <v>918</v>
      </c>
      <c r="B3576" s="1212" t="s">
        <v>2707</v>
      </c>
      <c r="C3576" s="23">
        <v>46209</v>
      </c>
      <c r="D3576" s="11">
        <v>487</v>
      </c>
      <c r="G3576" t="s">
        <v>2099</v>
      </c>
    </row>
    <row r="3577" spans="1:7">
      <c r="A3577" s="1212" t="s">
        <v>702</v>
      </c>
      <c r="B3577" s="1212" t="s">
        <v>2707</v>
      </c>
      <c r="C3577" s="23">
        <v>46209</v>
      </c>
      <c r="D3577" s="11">
        <v>845</v>
      </c>
      <c r="G3577" t="s">
        <v>2099</v>
      </c>
    </row>
    <row r="3578" spans="1:7">
      <c r="A3578" s="1212" t="s">
        <v>709</v>
      </c>
      <c r="B3578" s="1212" t="s">
        <v>2707</v>
      </c>
      <c r="C3578" s="23">
        <v>46209</v>
      </c>
      <c r="D3578" s="11">
        <v>509</v>
      </c>
      <c r="G3578" t="s">
        <v>2099</v>
      </c>
    </row>
    <row r="3579" spans="1:7">
      <c r="A3579" s="177" t="s">
        <v>1694</v>
      </c>
      <c r="B3579" s="90" t="s">
        <v>70</v>
      </c>
      <c r="C3579" s="23">
        <v>46209</v>
      </c>
      <c r="D3579" s="11">
        <v>698</v>
      </c>
      <c r="G3579" t="s">
        <v>2099</v>
      </c>
    </row>
    <row r="3580" spans="1:7">
      <c r="A3580" s="1604" t="s">
        <v>936</v>
      </c>
      <c r="B3580" s="170" t="s">
        <v>2696</v>
      </c>
      <c r="C3580" s="23">
        <v>46209</v>
      </c>
      <c r="D3580" s="11">
        <v>53</v>
      </c>
      <c r="F3580" s="232" t="s">
        <v>2859</v>
      </c>
      <c r="G3580" t="s">
        <v>2099</v>
      </c>
    </row>
    <row r="3581" spans="1:7">
      <c r="A3581" s="1422" t="s">
        <v>881</v>
      </c>
      <c r="B3581" s="1422" t="s">
        <v>64</v>
      </c>
      <c r="C3581" s="23">
        <v>46210</v>
      </c>
      <c r="D3581" s="11">
        <v>37</v>
      </c>
      <c r="F3581" s="11" t="s">
        <v>2182</v>
      </c>
      <c r="G3581" t="s">
        <v>2099</v>
      </c>
    </row>
    <row r="3582" spans="1:7">
      <c r="A3582" s="1212" t="s">
        <v>884</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941</v>
      </c>
      <c r="B3586" s="1212" t="s">
        <v>2862</v>
      </c>
      <c r="C3586" s="23">
        <v>46210</v>
      </c>
      <c r="D3586" s="11">
        <v>668</v>
      </c>
      <c r="F3586" s="1563" t="s">
        <v>2863</v>
      </c>
      <c r="G3586" t="s">
        <v>2099</v>
      </c>
    </row>
    <row r="3587" spans="1:7">
      <c r="A3587" s="1211" t="s">
        <v>638</v>
      </c>
      <c r="B3587" s="1211" t="s">
        <v>80</v>
      </c>
      <c r="C3587" s="23">
        <v>46210</v>
      </c>
      <c r="D3587" s="11">
        <v>350</v>
      </c>
      <c r="G3587" t="s">
        <v>2099</v>
      </c>
    </row>
    <row r="3588" spans="1:7">
      <c r="A3588" s="1422" t="s">
        <v>854</v>
      </c>
      <c r="B3588" s="1211" t="s">
        <v>56</v>
      </c>
      <c r="C3588" s="23">
        <v>46210</v>
      </c>
      <c r="D3588" s="11">
        <v>449</v>
      </c>
      <c r="G3588" t="s">
        <v>2099</v>
      </c>
    </row>
    <row r="3589" spans="1:7">
      <c r="A3589" s="1418" t="s">
        <v>852</v>
      </c>
      <c r="B3589" s="1212" t="s">
        <v>56</v>
      </c>
      <c r="C3589" s="23">
        <v>46210</v>
      </c>
      <c r="F3589" s="1541" t="s">
        <v>1901</v>
      </c>
      <c r="G3589" t="s">
        <v>2099</v>
      </c>
    </row>
    <row r="3590" spans="1:7">
      <c r="A3590" s="1418" t="s">
        <v>860</v>
      </c>
      <c r="B3590" s="1212" t="s">
        <v>56</v>
      </c>
      <c r="C3590" s="23">
        <v>46210</v>
      </c>
      <c r="D3590" s="11">
        <v>721</v>
      </c>
      <c r="G3590" t="s">
        <v>2099</v>
      </c>
    </row>
    <row r="3591" spans="1:7">
      <c r="A3591" s="1419" t="s">
        <v>702</v>
      </c>
      <c r="B3591" s="1419" t="s">
        <v>66</v>
      </c>
      <c r="C3591" s="23">
        <v>46210</v>
      </c>
      <c r="D3591" s="11">
        <v>206</v>
      </c>
      <c r="G3591" t="s">
        <v>2099</v>
      </c>
    </row>
    <row r="3592" spans="1:7">
      <c r="A3592" s="1212" t="s">
        <v>709</v>
      </c>
      <c r="B3592" s="1212" t="s">
        <v>66</v>
      </c>
      <c r="C3592" s="23">
        <v>46210</v>
      </c>
      <c r="D3592" s="11">
        <v>254</v>
      </c>
      <c r="G3592" t="s">
        <v>2099</v>
      </c>
    </row>
    <row r="3593" spans="1:7">
      <c r="A3593" s="1212" t="s">
        <v>1694</v>
      </c>
      <c r="B3593" s="1212" t="s">
        <v>70</v>
      </c>
      <c r="C3593" s="23">
        <v>46210</v>
      </c>
      <c r="D3593" s="11">
        <v>235</v>
      </c>
      <c r="G3593" t="s">
        <v>2099</v>
      </c>
    </row>
    <row r="3594" spans="1:7">
      <c r="A3594" s="1212" t="s">
        <v>718</v>
      </c>
      <c r="B3594" s="1212" t="s">
        <v>79</v>
      </c>
      <c r="C3594" s="23">
        <v>46210</v>
      </c>
      <c r="D3594" s="11">
        <v>352</v>
      </c>
      <c r="G3594" t="s">
        <v>2099</v>
      </c>
    </row>
    <row r="3595" spans="1:7">
      <c r="A3595" s="1212" t="s">
        <v>668</v>
      </c>
      <c r="B3595" s="1212" t="s">
        <v>66</v>
      </c>
      <c r="C3595" s="23">
        <v>46210</v>
      </c>
      <c r="F3595" s="1601" t="s">
        <v>2212</v>
      </c>
      <c r="G3595" t="s">
        <v>2099</v>
      </c>
    </row>
    <row r="3596" spans="1:7">
      <c r="A3596" s="177" t="s">
        <v>938</v>
      </c>
      <c r="B3596" s="90" t="s">
        <v>1619</v>
      </c>
      <c r="C3596" s="23">
        <v>46210</v>
      </c>
      <c r="D3596" s="11">
        <v>322</v>
      </c>
      <c r="F3596" s="11" t="s">
        <v>2864</v>
      </c>
      <c r="G3596" t="s">
        <v>2099</v>
      </c>
    </row>
    <row r="3597" spans="1:7">
      <c r="A3597" s="618" t="s">
        <v>870</v>
      </c>
      <c r="B3597" s="1607" t="s">
        <v>1619</v>
      </c>
      <c r="C3597" s="23">
        <v>46211</v>
      </c>
      <c r="D3597" s="11">
        <v>424</v>
      </c>
      <c r="F3597" s="11" t="s">
        <v>2865</v>
      </c>
      <c r="G3597" t="s">
        <v>2099</v>
      </c>
    </row>
    <row r="3598" spans="1:7">
      <c r="A3598" s="1223" t="s">
        <v>881</v>
      </c>
      <c r="B3598" s="1223" t="s">
        <v>64</v>
      </c>
      <c r="C3598" s="23">
        <v>46211</v>
      </c>
      <c r="D3598" s="88">
        <v>1440</v>
      </c>
      <c r="G3598" t="s">
        <v>2099</v>
      </c>
    </row>
    <row r="3599" spans="1:7">
      <c r="A3599" s="1211" t="s">
        <v>884</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938</v>
      </c>
      <c r="B3604" s="1212" t="s">
        <v>1619</v>
      </c>
      <c r="C3604" s="23">
        <v>46211</v>
      </c>
      <c r="D3604" s="11">
        <v>222</v>
      </c>
      <c r="G3604" t="s">
        <v>2099</v>
      </c>
    </row>
    <row r="3605" spans="1:7">
      <c r="A3605" s="1212" t="s">
        <v>941</v>
      </c>
      <c r="B3605" s="1212" t="s">
        <v>496</v>
      </c>
      <c r="C3605" s="23">
        <v>46211</v>
      </c>
      <c r="D3605" s="11">
        <v>240</v>
      </c>
      <c r="F3605" s="11" t="s">
        <v>2868</v>
      </c>
      <c r="G3605" t="s">
        <v>2099</v>
      </c>
    </row>
    <row r="3606" spans="1:7">
      <c r="A3606" s="1422" t="s">
        <v>854</v>
      </c>
      <c r="B3606" s="1211" t="s">
        <v>56</v>
      </c>
      <c r="C3606" s="23">
        <v>46211</v>
      </c>
      <c r="D3606" s="11">
        <v>665</v>
      </c>
      <c r="G3606" t="s">
        <v>2099</v>
      </c>
    </row>
    <row r="3607" spans="1:7">
      <c r="A3607" s="1418" t="s">
        <v>852</v>
      </c>
      <c r="B3607" s="1212" t="s">
        <v>56</v>
      </c>
      <c r="C3607" s="23">
        <v>46211</v>
      </c>
      <c r="D3607" s="11">
        <v>87</v>
      </c>
      <c r="F3607" s="11" t="s">
        <v>2869</v>
      </c>
      <c r="G3607" t="s">
        <v>2099</v>
      </c>
    </row>
    <row r="3608" spans="1:7">
      <c r="A3608" s="1418" t="s">
        <v>860</v>
      </c>
      <c r="B3608" s="1212" t="s">
        <v>56</v>
      </c>
      <c r="C3608" s="23">
        <v>46211</v>
      </c>
      <c r="D3608" s="88">
        <v>1146</v>
      </c>
      <c r="G3608" t="s">
        <v>2099</v>
      </c>
    </row>
    <row r="3609" spans="1:7">
      <c r="A3609" s="1419" t="s">
        <v>863</v>
      </c>
      <c r="B3609" s="1419" t="s">
        <v>2539</v>
      </c>
      <c r="C3609" s="23">
        <v>46211</v>
      </c>
      <c r="F3609" s="11" t="s">
        <v>2870</v>
      </c>
      <c r="G3609" t="s">
        <v>2099</v>
      </c>
    </row>
    <row r="3610" spans="1:7">
      <c r="A3610" s="1212" t="s">
        <v>702</v>
      </c>
      <c r="B3610" s="1212" t="s">
        <v>66</v>
      </c>
      <c r="C3610" s="23">
        <v>46211</v>
      </c>
      <c r="F3610" s="1223" t="s">
        <v>1901</v>
      </c>
      <c r="G3610" t="s">
        <v>2099</v>
      </c>
    </row>
    <row r="3611" spans="1:7">
      <c r="A3611" s="1212" t="s">
        <v>709</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668</v>
      </c>
      <c r="B3614" s="1212" t="s">
        <v>66</v>
      </c>
      <c r="C3614" s="23">
        <v>46211</v>
      </c>
      <c r="D3614" s="11">
        <v>998</v>
      </c>
      <c r="G3614" t="s">
        <v>2099</v>
      </c>
    </row>
    <row r="3615" spans="1:7">
      <c r="A3615" s="1422" t="s">
        <v>806</v>
      </c>
      <c r="B3615" s="239" t="s">
        <v>2696</v>
      </c>
      <c r="C3615" s="23">
        <v>46211</v>
      </c>
      <c r="D3615" s="88">
        <v>1774</v>
      </c>
      <c r="G3615" t="s">
        <v>2099</v>
      </c>
    </row>
    <row r="3616" spans="1:7">
      <c r="A3616" s="1223" t="s">
        <v>884</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938</v>
      </c>
      <c r="B3622" s="1224" t="s">
        <v>1619</v>
      </c>
      <c r="C3622" s="23">
        <v>46212</v>
      </c>
      <c r="D3622" s="11">
        <v>323</v>
      </c>
      <c r="G3622" t="s">
        <v>2099</v>
      </c>
    </row>
    <row r="3623" spans="1:7">
      <c r="A3623" s="1471" t="s">
        <v>854</v>
      </c>
      <c r="B3623" s="1223" t="s">
        <v>56</v>
      </c>
      <c r="C3623" s="23">
        <v>46212</v>
      </c>
      <c r="D3623" s="11">
        <v>782</v>
      </c>
      <c r="G3623" t="s">
        <v>2099</v>
      </c>
    </row>
    <row r="3624" spans="1:7">
      <c r="A3624" s="1224" t="s">
        <v>836</v>
      </c>
      <c r="B3624" s="1224" t="s">
        <v>2872</v>
      </c>
      <c r="C3624" s="23">
        <v>46212</v>
      </c>
      <c r="E3624" s="73">
        <v>550</v>
      </c>
      <c r="F3624" s="11" t="s">
        <v>2873</v>
      </c>
      <c r="G3624" t="s">
        <v>2099</v>
      </c>
    </row>
    <row r="3625" spans="1:7">
      <c r="A3625" s="1412" t="s">
        <v>853</v>
      </c>
      <c r="B3625" s="1224" t="s">
        <v>2872</v>
      </c>
      <c r="C3625" s="23">
        <v>46212</v>
      </c>
      <c r="E3625" s="249">
        <v>1300</v>
      </c>
      <c r="F3625" s="11" t="s">
        <v>2874</v>
      </c>
      <c r="G3625" t="s">
        <v>2099</v>
      </c>
    </row>
    <row r="3626" spans="1:7">
      <c r="A3626" s="1412" t="s">
        <v>860</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806</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938</v>
      </c>
      <c r="B3636" s="1212" t="s">
        <v>1619</v>
      </c>
      <c r="C3636" s="23">
        <v>46213</v>
      </c>
      <c r="D3636" s="11">
        <v>340</v>
      </c>
      <c r="F3636" s="11" t="s">
        <v>2493</v>
      </c>
      <c r="G3636" t="s">
        <v>2099</v>
      </c>
    </row>
    <row r="3637" spans="1:7">
      <c r="A3637" s="1212" t="s">
        <v>1565</v>
      </c>
      <c r="B3637" s="1212" t="s">
        <v>78</v>
      </c>
      <c r="C3637" s="23">
        <v>46213</v>
      </c>
      <c r="F3637" s="1612" t="s">
        <v>2878</v>
      </c>
      <c r="G3637" t="s">
        <v>2099</v>
      </c>
    </row>
    <row r="3638" spans="1:7">
      <c r="A3638" s="1534" t="s">
        <v>851</v>
      </c>
      <c r="B3638" s="1211" t="s">
        <v>56</v>
      </c>
      <c r="C3638" s="23">
        <v>46213</v>
      </c>
      <c r="D3638" s="88">
        <v>1007</v>
      </c>
      <c r="G3638" t="s">
        <v>2099</v>
      </c>
    </row>
    <row r="3639" spans="1:7">
      <c r="A3639" s="1418" t="s">
        <v>860</v>
      </c>
      <c r="B3639" s="1212" t="s">
        <v>2539</v>
      </c>
      <c r="C3639" s="23">
        <v>46213</v>
      </c>
      <c r="F3639" s="1211" t="s">
        <v>1901</v>
      </c>
      <c r="G3639" t="s">
        <v>2099</v>
      </c>
    </row>
    <row r="3640" spans="1:7">
      <c r="A3640" s="1213" t="s">
        <v>709</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806</v>
      </c>
      <c r="B3644" s="1175" t="s">
        <v>2696</v>
      </c>
      <c r="C3644" s="23">
        <v>46213</v>
      </c>
      <c r="D3644" s="11">
        <v>678</v>
      </c>
      <c r="F3644" s="1211" t="s">
        <v>2879</v>
      </c>
      <c r="G3644" t="s">
        <v>2099</v>
      </c>
    </row>
    <row r="3645" spans="1:7">
      <c r="A3645" s="177" t="s">
        <v>884</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938</v>
      </c>
      <c r="B3654" s="1212" t="s">
        <v>1619</v>
      </c>
      <c r="C3654" s="23">
        <v>46216</v>
      </c>
      <c r="D3654" s="11">
        <v>225</v>
      </c>
      <c r="F3654" s="1614" t="s">
        <v>2516</v>
      </c>
      <c r="G3654" t="s">
        <v>2099</v>
      </c>
    </row>
    <row r="3655" spans="1:7">
      <c r="A3655" s="1211" t="s">
        <v>638</v>
      </c>
      <c r="B3655" s="1211" t="s">
        <v>80</v>
      </c>
      <c r="C3655" s="23">
        <v>46216</v>
      </c>
      <c r="D3655" s="11">
        <v>230</v>
      </c>
      <c r="G3655" t="s">
        <v>2099</v>
      </c>
    </row>
    <row r="3656" spans="1:7">
      <c r="A3656" s="1422" t="s">
        <v>854</v>
      </c>
      <c r="B3656" s="1211" t="s">
        <v>56</v>
      </c>
      <c r="C3656" s="23">
        <v>46216</v>
      </c>
      <c r="D3656" s="11">
        <v>685</v>
      </c>
      <c r="G3656" t="s">
        <v>2099</v>
      </c>
    </row>
    <row r="3657" spans="1:7">
      <c r="A3657" s="1212" t="s">
        <v>843</v>
      </c>
      <c r="B3657" s="1212" t="s">
        <v>56</v>
      </c>
      <c r="C3657" s="23">
        <v>46216</v>
      </c>
      <c r="D3657" s="11">
        <v>993</v>
      </c>
      <c r="G3657" t="s">
        <v>2099</v>
      </c>
    </row>
    <row r="3658" spans="1:7">
      <c r="A3658" s="1418" t="s">
        <v>860</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722</v>
      </c>
      <c r="B3662" s="1212" t="s">
        <v>64</v>
      </c>
      <c r="C3662" s="23">
        <v>46216</v>
      </c>
      <c r="D3662" s="88">
        <v>1066</v>
      </c>
      <c r="G3662" t="s">
        <v>2099</v>
      </c>
    </row>
    <row r="3663" spans="1:7">
      <c r="A3663" s="1415" t="s">
        <v>806</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938</v>
      </c>
      <c r="B3672" s="1213" t="s">
        <v>1619</v>
      </c>
      <c r="C3672" s="23">
        <v>46217</v>
      </c>
      <c r="D3672" s="11">
        <v>660</v>
      </c>
      <c r="F3672" s="1612" t="s">
        <v>2887</v>
      </c>
      <c r="G3672" t="s">
        <v>2099</v>
      </c>
    </row>
    <row r="3673" spans="1:7">
      <c r="A3673" s="1422" t="s">
        <v>854</v>
      </c>
      <c r="B3673" s="1211" t="s">
        <v>56</v>
      </c>
      <c r="C3673" s="23">
        <v>46217</v>
      </c>
      <c r="D3673" s="11">
        <v>72</v>
      </c>
      <c r="F3673" s="11" t="s">
        <v>2888</v>
      </c>
      <c r="G3673" t="s">
        <v>2099</v>
      </c>
    </row>
    <row r="3674" spans="1:7">
      <c r="A3674" s="1212" t="s">
        <v>842</v>
      </c>
      <c r="B3674" s="1212" t="s">
        <v>56</v>
      </c>
      <c r="C3674" s="23">
        <v>46217</v>
      </c>
      <c r="D3674" s="88">
        <v>1541</v>
      </c>
      <c r="G3674" t="s">
        <v>2099</v>
      </c>
    </row>
    <row r="3675" spans="1:7">
      <c r="A3675" s="1212" t="s">
        <v>843</v>
      </c>
      <c r="B3675" s="1212" t="s">
        <v>56</v>
      </c>
      <c r="C3675" s="23">
        <v>46217</v>
      </c>
      <c r="D3675" s="88">
        <v>1035</v>
      </c>
      <c r="G3675" t="s">
        <v>2099</v>
      </c>
    </row>
    <row r="3676" spans="1:7">
      <c r="A3676" s="1212" t="s">
        <v>718</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722</v>
      </c>
      <c r="B3679" s="1212" t="s">
        <v>64</v>
      </c>
      <c r="C3679" s="23">
        <v>46217</v>
      </c>
      <c r="D3679" s="11">
        <v>431</v>
      </c>
      <c r="F3679" s="49"/>
      <c r="G3679" t="s">
        <v>2099</v>
      </c>
    </row>
    <row r="3680" spans="1:7">
      <c r="A3680" s="1415" t="s">
        <v>806</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938</v>
      </c>
      <c r="B3687" s="1419" t="s">
        <v>1619</v>
      </c>
      <c r="C3687" s="23">
        <v>46218</v>
      </c>
      <c r="D3687" s="73">
        <v>38</v>
      </c>
      <c r="E3687" s="11"/>
      <c r="F3687" s="1612" t="s">
        <v>2893</v>
      </c>
      <c r="G3687" t="s">
        <v>2099</v>
      </c>
    </row>
    <row r="3688" spans="1:7">
      <c r="A3688" s="1211" t="s">
        <v>842</v>
      </c>
      <c r="B3688" s="1211" t="s">
        <v>56</v>
      </c>
      <c r="C3688" s="23">
        <v>46218</v>
      </c>
      <c r="D3688" s="11">
        <v>948</v>
      </c>
      <c r="E3688" s="181"/>
      <c r="F3688" s="102"/>
      <c r="G3688" t="s">
        <v>2099</v>
      </c>
    </row>
    <row r="3689" spans="1:7">
      <c r="A3689" s="1212" t="s">
        <v>843</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718</v>
      </c>
      <c r="B3691" s="476" t="s">
        <v>79</v>
      </c>
      <c r="C3691" s="23">
        <v>46218</v>
      </c>
      <c r="F3691" s="1541" t="s">
        <v>1901</v>
      </c>
      <c r="G3691" t="s">
        <v>2099</v>
      </c>
    </row>
    <row r="3692" spans="1:7">
      <c r="A3692" s="1212" t="s">
        <v>668</v>
      </c>
      <c r="B3692" s="476" t="s">
        <v>66</v>
      </c>
      <c r="C3692" s="23">
        <v>46218</v>
      </c>
      <c r="D3692" s="11">
        <v>756</v>
      </c>
      <c r="G3692" t="s">
        <v>2099</v>
      </c>
    </row>
    <row r="3693" spans="1:7">
      <c r="A3693" s="1212" t="s">
        <v>722</v>
      </c>
      <c r="B3693" s="1212" t="s">
        <v>64</v>
      </c>
      <c r="C3693" s="23">
        <v>46218</v>
      </c>
      <c r="D3693" s="11">
        <v>676</v>
      </c>
      <c r="F3693" s="49"/>
      <c r="G3693" t="s">
        <v>2099</v>
      </c>
    </row>
    <row r="3694" spans="1:7">
      <c r="A3694" s="1422" t="s">
        <v>936</v>
      </c>
      <c r="B3694" s="239" t="s">
        <v>2696</v>
      </c>
      <c r="C3694" s="23">
        <v>46218</v>
      </c>
      <c r="D3694" s="11">
        <v>32</v>
      </c>
      <c r="F3694" s="177" t="s">
        <v>2894</v>
      </c>
      <c r="G3694" t="s">
        <v>2099</v>
      </c>
    </row>
    <row r="3695" spans="1:7">
      <c r="A3695" s="1213" t="s">
        <v>806</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838</v>
      </c>
      <c r="B3700" s="1223" t="s">
        <v>56</v>
      </c>
      <c r="C3700" s="23">
        <v>46219</v>
      </c>
      <c r="D3700" s="11">
        <v>427</v>
      </c>
      <c r="G3700" t="s">
        <v>2099</v>
      </c>
    </row>
    <row r="3701" spans="1:7">
      <c r="A3701" s="1224" t="s">
        <v>842</v>
      </c>
      <c r="B3701" s="1224" t="s">
        <v>56</v>
      </c>
      <c r="C3701" s="23">
        <v>46219</v>
      </c>
      <c r="D3701" s="11">
        <v>540</v>
      </c>
      <c r="G3701" t="s">
        <v>2099</v>
      </c>
    </row>
    <row r="3702" spans="1:7">
      <c r="A3702" s="1224" t="s">
        <v>843</v>
      </c>
      <c r="B3702" s="1224" t="s">
        <v>56</v>
      </c>
      <c r="C3702" s="23">
        <v>46219</v>
      </c>
      <c r="D3702" s="11">
        <v>653</v>
      </c>
      <c r="F3702" s="11" t="s">
        <v>2896</v>
      </c>
      <c r="G3702" t="s">
        <v>2099</v>
      </c>
    </row>
    <row r="3703" spans="1:7">
      <c r="A3703" s="1224" t="s">
        <v>702</v>
      </c>
      <c r="B3703" s="1224" t="s">
        <v>2707</v>
      </c>
      <c r="C3703" s="23">
        <v>46219</v>
      </c>
      <c r="D3703" s="88">
        <v>1084</v>
      </c>
      <c r="G3703" t="s">
        <v>2099</v>
      </c>
    </row>
    <row r="3704" spans="1:7">
      <c r="A3704" s="1224" t="s">
        <v>709</v>
      </c>
      <c r="B3704" s="1224" t="s">
        <v>2707</v>
      </c>
      <c r="C3704" s="23">
        <v>46219</v>
      </c>
      <c r="D3704" s="11">
        <v>400</v>
      </c>
      <c r="G3704" t="s">
        <v>2099</v>
      </c>
    </row>
    <row r="3705" spans="1:7">
      <c r="A3705" s="1224" t="s">
        <v>722</v>
      </c>
      <c r="B3705" s="1224" t="s">
        <v>64</v>
      </c>
      <c r="C3705" s="23">
        <v>46219</v>
      </c>
      <c r="D3705" s="11">
        <v>494</v>
      </c>
      <c r="G3705" t="s">
        <v>2099</v>
      </c>
    </row>
    <row r="3706" spans="1:7">
      <c r="A3706" s="1224" t="s">
        <v>870</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922</v>
      </c>
      <c r="B3713" s="1211" t="s">
        <v>66</v>
      </c>
      <c r="C3713" s="23">
        <v>46220</v>
      </c>
      <c r="F3713" s="11" t="s">
        <v>2899</v>
      </c>
      <c r="G3713" t="s">
        <v>2099</v>
      </c>
    </row>
    <row r="3714" spans="1:7">
      <c r="A3714" s="177" t="s">
        <v>718</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941</v>
      </c>
      <c r="B3718" s="1623" t="s">
        <v>496</v>
      </c>
      <c r="C3718" s="23">
        <v>46223</v>
      </c>
      <c r="D3718" s="11">
        <v>188</v>
      </c>
      <c r="F3718" s="11" t="s">
        <v>2900</v>
      </c>
      <c r="G3718" t="s">
        <v>2099</v>
      </c>
    </row>
    <row r="3719" spans="1:7">
      <c r="A3719" s="1211" t="s">
        <v>838</v>
      </c>
      <c r="B3719" s="1422" t="s">
        <v>56</v>
      </c>
      <c r="C3719" s="23">
        <v>46223</v>
      </c>
      <c r="D3719" s="88">
        <v>2233</v>
      </c>
      <c r="G3719" t="s">
        <v>2099</v>
      </c>
    </row>
    <row r="3720" spans="1:7">
      <c r="A3720" s="476" t="s">
        <v>718</v>
      </c>
      <c r="B3720" s="476" t="s">
        <v>79</v>
      </c>
      <c r="C3720" s="23">
        <v>46223</v>
      </c>
      <c r="F3720" s="11" t="s">
        <v>1901</v>
      </c>
      <c r="G3720" t="s">
        <v>2099</v>
      </c>
    </row>
    <row r="3721" spans="1:7">
      <c r="A3721" s="1212" t="s">
        <v>719</v>
      </c>
      <c r="B3721" s="1212" t="s">
        <v>2901</v>
      </c>
      <c r="C3721" s="23">
        <v>46223</v>
      </c>
      <c r="F3721" s="11" t="s">
        <v>1901</v>
      </c>
      <c r="G3721" t="s">
        <v>2099</v>
      </c>
    </row>
    <row r="3722" spans="1:7">
      <c r="A3722" s="1212" t="s">
        <v>668</v>
      </c>
      <c r="B3722" s="1419" t="s">
        <v>66</v>
      </c>
      <c r="C3722" s="23">
        <v>46223</v>
      </c>
      <c r="F3722" s="11" t="s">
        <v>1901</v>
      </c>
      <c r="G3722" t="s">
        <v>2099</v>
      </c>
    </row>
    <row r="3723" spans="1:7">
      <c r="A3723" s="1212" t="s">
        <v>722</v>
      </c>
      <c r="B3723" s="1212" t="s">
        <v>64</v>
      </c>
      <c r="C3723" s="23">
        <v>46223</v>
      </c>
      <c r="F3723" s="11" t="s">
        <v>1901</v>
      </c>
      <c r="G3723" t="s">
        <v>2099</v>
      </c>
    </row>
    <row r="3724" spans="1:7">
      <c r="A3724" s="1212" t="s">
        <v>727</v>
      </c>
      <c r="B3724" s="1419" t="s">
        <v>494</v>
      </c>
      <c r="C3724" s="23">
        <v>46223</v>
      </c>
      <c r="D3724" s="11">
        <v>162</v>
      </c>
      <c r="G3724" t="s">
        <v>2099</v>
      </c>
    </row>
    <row r="3725" spans="1:7">
      <c r="A3725" s="1213" t="s">
        <v>806</v>
      </c>
      <c r="B3725" s="243" t="s">
        <v>2696</v>
      </c>
      <c r="C3725" s="23">
        <v>46223</v>
      </c>
      <c r="D3725" s="11">
        <v>812</v>
      </c>
      <c r="F3725" s="11" t="s">
        <v>2902</v>
      </c>
      <c r="G3725" t="s">
        <v>2099</v>
      </c>
    </row>
    <row r="3726" spans="1:7">
      <c r="A3726" s="1471" t="s">
        <v>870</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941</v>
      </c>
      <c r="B3731" s="1414" t="s">
        <v>496</v>
      </c>
      <c r="C3731" s="23">
        <v>46224</v>
      </c>
      <c r="D3731" s="11">
        <v>115</v>
      </c>
      <c r="G3731" t="s">
        <v>2099</v>
      </c>
    </row>
    <row r="3732" spans="1:7">
      <c r="A3732" s="1223" t="s">
        <v>838</v>
      </c>
      <c r="B3732" s="1471" t="s">
        <v>56</v>
      </c>
      <c r="C3732" s="23">
        <v>46224</v>
      </c>
      <c r="D3732" s="11">
        <v>921</v>
      </c>
      <c r="G3732" t="s">
        <v>2099</v>
      </c>
    </row>
    <row r="3733" spans="1:7">
      <c r="A3733" s="1224" t="s">
        <v>653</v>
      </c>
      <c r="B3733" s="1224" t="s">
        <v>56</v>
      </c>
      <c r="C3733" s="23">
        <v>46224</v>
      </c>
      <c r="D3733" s="11">
        <v>979</v>
      </c>
      <c r="G3733" t="s">
        <v>2099</v>
      </c>
    </row>
    <row r="3734" spans="1:7">
      <c r="A3734" s="1415" t="s">
        <v>727</v>
      </c>
      <c r="B3734" s="1224" t="s">
        <v>494</v>
      </c>
      <c r="C3734" s="23">
        <v>46224</v>
      </c>
      <c r="D3734" s="11">
        <v>858</v>
      </c>
      <c r="G3734" t="s">
        <v>2099</v>
      </c>
    </row>
    <row r="3735" spans="1:7">
      <c r="A3735" s="1414" t="s">
        <v>923</v>
      </c>
      <c r="B3735" s="1224" t="s">
        <v>1619</v>
      </c>
      <c r="C3735" s="23">
        <v>46224</v>
      </c>
      <c r="F3735" s="11" t="s">
        <v>1901</v>
      </c>
      <c r="G3735" t="s">
        <v>2099</v>
      </c>
    </row>
    <row r="3736" spans="1:7">
      <c r="A3736" s="177" t="s">
        <v>713</v>
      </c>
      <c r="B3736" s="90" t="s">
        <v>79</v>
      </c>
      <c r="C3736" s="23">
        <v>46224</v>
      </c>
      <c r="D3736" s="11">
        <v>478</v>
      </c>
      <c r="G3736" t="s">
        <v>2099</v>
      </c>
    </row>
    <row r="3737" spans="1:7">
      <c r="A3737" s="177" t="s">
        <v>719</v>
      </c>
      <c r="B3737" s="90" t="s">
        <v>2901</v>
      </c>
      <c r="C3737" s="23">
        <v>46224</v>
      </c>
      <c r="D3737" s="11">
        <v>745</v>
      </c>
      <c r="G3737" t="s">
        <v>2099</v>
      </c>
    </row>
    <row r="3738" spans="1:7">
      <c r="A3738" s="177" t="s">
        <v>722</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941</v>
      </c>
      <c r="B3742" s="1419" t="s">
        <v>496</v>
      </c>
      <c r="C3742" s="23">
        <v>46225</v>
      </c>
      <c r="F3742" s="11" t="s">
        <v>2114</v>
      </c>
      <c r="G3742" t="s">
        <v>2099</v>
      </c>
    </row>
    <row r="3743" spans="1:7">
      <c r="A3743" s="1213" t="s">
        <v>602</v>
      </c>
      <c r="B3743" s="1213" t="s">
        <v>496</v>
      </c>
      <c r="C3743" s="23">
        <v>46225</v>
      </c>
      <c r="F3743" s="11" t="s">
        <v>2114</v>
      </c>
      <c r="G3743" t="s">
        <v>2099</v>
      </c>
    </row>
    <row r="3744" spans="1:7">
      <c r="A3744" s="1211" t="s">
        <v>838</v>
      </c>
      <c r="B3744" s="1422" t="s">
        <v>56</v>
      </c>
      <c r="C3744" s="23">
        <v>46225</v>
      </c>
      <c r="D3744" s="11">
        <v>397</v>
      </c>
      <c r="G3744" t="s">
        <v>2099</v>
      </c>
    </row>
    <row r="3745" spans="1:7">
      <c r="A3745" s="1212" t="s">
        <v>653</v>
      </c>
      <c r="B3745" s="1212" t="s">
        <v>56</v>
      </c>
      <c r="C3745" s="23">
        <v>46225</v>
      </c>
      <c r="D3745" s="11">
        <v>395</v>
      </c>
      <c r="G3745" t="s">
        <v>2099</v>
      </c>
    </row>
    <row r="3746" spans="1:7">
      <c r="A3746" s="1213" t="s">
        <v>727</v>
      </c>
      <c r="B3746" s="1212" t="s">
        <v>494</v>
      </c>
      <c r="C3746" s="23">
        <v>46225</v>
      </c>
      <c r="D3746" s="88">
        <v>1126</v>
      </c>
      <c r="G3746" t="s">
        <v>2099</v>
      </c>
    </row>
    <row r="3747" spans="1:7">
      <c r="A3747" s="1419" t="s">
        <v>923</v>
      </c>
      <c r="B3747" s="1212" t="s">
        <v>1619</v>
      </c>
      <c r="C3747" s="23">
        <v>46225</v>
      </c>
      <c r="D3747" s="11">
        <v>325</v>
      </c>
      <c r="G3747" t="s">
        <v>2099</v>
      </c>
    </row>
    <row r="3748" spans="1:7">
      <c r="A3748" s="476" t="s">
        <v>719</v>
      </c>
      <c r="B3748" s="476" t="s">
        <v>2904</v>
      </c>
      <c r="C3748" s="23">
        <v>46225</v>
      </c>
      <c r="D3748" s="11">
        <v>358</v>
      </c>
      <c r="G3748" t="s">
        <v>2099</v>
      </c>
    </row>
    <row r="3749" spans="1:7">
      <c r="A3749" s="476" t="s">
        <v>722</v>
      </c>
      <c r="B3749" s="476" t="s">
        <v>64</v>
      </c>
      <c r="C3749" s="23">
        <v>46225</v>
      </c>
      <c r="D3749" s="88">
        <v>1126</v>
      </c>
      <c r="G3749" t="s">
        <v>2099</v>
      </c>
    </row>
    <row r="3750" spans="1:7">
      <c r="A3750" s="476" t="s">
        <v>829</v>
      </c>
      <c r="B3750" s="476" t="s">
        <v>56</v>
      </c>
      <c r="C3750" s="23">
        <v>46225</v>
      </c>
      <c r="D3750" s="88">
        <v>21</v>
      </c>
      <c r="F3750" s="11" t="s">
        <v>2905</v>
      </c>
      <c r="G3750" t="s">
        <v>2099</v>
      </c>
    </row>
    <row r="3751" spans="1:7">
      <c r="A3751" s="1213" t="s">
        <v>806</v>
      </c>
      <c r="B3751" s="243" t="s">
        <v>2696</v>
      </c>
      <c r="C3751" s="23">
        <v>46225</v>
      </c>
      <c r="D3751" s="11">
        <v>242</v>
      </c>
      <c r="F3751" s="11" t="s">
        <v>2906</v>
      </c>
      <c r="G3751" t="s">
        <v>2099</v>
      </c>
    </row>
    <row r="3752" spans="1:7">
      <c r="A3752" s="1422" t="s">
        <v>886</v>
      </c>
      <c r="B3752" s="1422" t="s">
        <v>58</v>
      </c>
      <c r="C3752" s="23">
        <v>46226</v>
      </c>
      <c r="F3752" s="11" t="s">
        <v>2907</v>
      </c>
      <c r="G3752" t="s">
        <v>2099</v>
      </c>
    </row>
    <row r="3753" spans="1:7">
      <c r="A3753" s="1419" t="s">
        <v>579</v>
      </c>
      <c r="B3753" s="1419" t="s">
        <v>58</v>
      </c>
      <c r="C3753" s="23">
        <v>46226</v>
      </c>
      <c r="D3753" s="88">
        <v>1849</v>
      </c>
      <c r="G3753" t="s">
        <v>2099</v>
      </c>
    </row>
    <row r="3754" spans="1:7">
      <c r="A3754" s="1213" t="s">
        <v>582</v>
      </c>
      <c r="B3754" s="1213" t="s">
        <v>78</v>
      </c>
      <c r="C3754" s="23">
        <v>46226</v>
      </c>
      <c r="D3754" s="11">
        <v>661</v>
      </c>
      <c r="G3754" t="s">
        <v>2099</v>
      </c>
    </row>
    <row r="3755" spans="1:7">
      <c r="A3755" s="1419" t="s">
        <v>584</v>
      </c>
      <c r="B3755" s="1419" t="s">
        <v>78</v>
      </c>
      <c r="C3755" s="23">
        <v>46226</v>
      </c>
      <c r="F3755" s="11" t="s">
        <v>1901</v>
      </c>
      <c r="G3755" t="s">
        <v>2099</v>
      </c>
    </row>
    <row r="3756" spans="1:7">
      <c r="A3756" s="1213" t="s">
        <v>586</v>
      </c>
      <c r="B3756" s="1213" t="s">
        <v>58</v>
      </c>
      <c r="C3756" s="23">
        <v>46226</v>
      </c>
      <c r="F3756" s="11" t="s">
        <v>1901</v>
      </c>
      <c r="G3756" t="s">
        <v>2099</v>
      </c>
    </row>
    <row r="3757" spans="1:7">
      <c r="A3757" s="1419" t="s">
        <v>587</v>
      </c>
      <c r="B3757" s="1419" t="s">
        <v>1619</v>
      </c>
      <c r="C3757" s="23">
        <v>46226</v>
      </c>
      <c r="D3757" s="11">
        <v>428</v>
      </c>
      <c r="F3757" s="11" t="s">
        <v>2908</v>
      </c>
      <c r="G3757" t="s">
        <v>2099</v>
      </c>
    </row>
    <row r="3758" spans="1:7">
      <c r="A3758" s="1213" t="s">
        <v>597</v>
      </c>
      <c r="B3758" s="1213" t="s">
        <v>2909</v>
      </c>
      <c r="C3758" s="23">
        <v>46226</v>
      </c>
      <c r="D3758" s="11">
        <v>410</v>
      </c>
      <c r="G3758" t="s">
        <v>2099</v>
      </c>
    </row>
    <row r="3759" spans="1:7">
      <c r="A3759" s="1419" t="s">
        <v>941</v>
      </c>
      <c r="B3759" s="1419" t="s">
        <v>496</v>
      </c>
      <c r="C3759" s="23">
        <v>46226</v>
      </c>
      <c r="D3759" s="11">
        <v>35</v>
      </c>
      <c r="G3759" t="s">
        <v>2099</v>
      </c>
    </row>
    <row r="3760" spans="1:7">
      <c r="A3760" s="1213" t="s">
        <v>602</v>
      </c>
      <c r="B3760" s="1213" t="s">
        <v>496</v>
      </c>
      <c r="C3760" s="23">
        <v>46226</v>
      </c>
      <c r="D3760" s="11">
        <v>150</v>
      </c>
      <c r="G3760" t="s">
        <v>2099</v>
      </c>
    </row>
    <row r="3761" spans="1:7">
      <c r="A3761" s="1211" t="s">
        <v>838</v>
      </c>
      <c r="B3761" s="1422" t="s">
        <v>56</v>
      </c>
      <c r="C3761" s="23">
        <v>46226</v>
      </c>
      <c r="D3761" s="11">
        <v>467</v>
      </c>
      <c r="G3761" t="s">
        <v>2099</v>
      </c>
    </row>
    <row r="3762" spans="1:7">
      <c r="A3762" s="1212" t="s">
        <v>653</v>
      </c>
      <c r="B3762" s="1212" t="s">
        <v>56</v>
      </c>
      <c r="C3762" s="23">
        <v>46226</v>
      </c>
      <c r="G3762" t="s">
        <v>2099</v>
      </c>
    </row>
    <row r="3763" spans="1:7">
      <c r="A3763" s="1213" t="s">
        <v>727</v>
      </c>
      <c r="B3763" s="1212" t="s">
        <v>494</v>
      </c>
      <c r="C3763" s="23">
        <v>46226</v>
      </c>
      <c r="D3763" s="88">
        <v>1017</v>
      </c>
      <c r="G3763" t="s">
        <v>2099</v>
      </c>
    </row>
    <row r="3764" spans="1:7">
      <c r="A3764" s="1212" t="s">
        <v>713</v>
      </c>
      <c r="B3764" s="1212" t="s">
        <v>2827</v>
      </c>
      <c r="C3764" s="23">
        <v>46226</v>
      </c>
      <c r="G3764" t="s">
        <v>2099</v>
      </c>
    </row>
    <row r="3765" spans="1:7">
      <c r="A3765" s="1212" t="s">
        <v>923</v>
      </c>
      <c r="B3765" s="1212" t="s">
        <v>1619</v>
      </c>
      <c r="C3765" s="23">
        <v>46226</v>
      </c>
      <c r="G3765" t="s">
        <v>2099</v>
      </c>
    </row>
    <row r="3766" spans="1:7">
      <c r="A3766" s="1212" t="s">
        <v>923</v>
      </c>
      <c r="B3766" s="1212" t="s">
        <v>2539</v>
      </c>
      <c r="C3766" s="23">
        <v>46226</v>
      </c>
      <c r="G3766" t="s">
        <v>2099</v>
      </c>
    </row>
    <row r="3767" spans="1:7">
      <c r="A3767" s="476" t="s">
        <v>719</v>
      </c>
      <c r="B3767" s="476" t="s">
        <v>2904</v>
      </c>
      <c r="C3767" s="23">
        <v>46226</v>
      </c>
      <c r="D3767" s="11">
        <v>10</v>
      </c>
      <c r="G3767" t="s">
        <v>2099</v>
      </c>
    </row>
    <row r="3768" spans="1:7">
      <c r="A3768" s="476" t="s">
        <v>699</v>
      </c>
      <c r="B3768" s="476" t="s">
        <v>2904</v>
      </c>
      <c r="C3768" s="23">
        <v>46226</v>
      </c>
      <c r="D3768" s="88">
        <v>1144</v>
      </c>
    </row>
    <row r="3769" spans="1:7">
      <c r="A3769" s="476" t="s">
        <v>722</v>
      </c>
      <c r="B3769" s="476" t="s">
        <v>64</v>
      </c>
      <c r="C3769" s="23">
        <v>46226</v>
      </c>
      <c r="D3769" s="11">
        <v>556</v>
      </c>
      <c r="G3769" t="s">
        <v>2099</v>
      </c>
    </row>
    <row r="3770" spans="1:7">
      <c r="A3770" s="1212" t="s">
        <v>668</v>
      </c>
      <c r="B3770" s="1212" t="s">
        <v>2707</v>
      </c>
      <c r="C3770" s="23">
        <v>46226</v>
      </c>
      <c r="D3770" s="88">
        <v>2283</v>
      </c>
      <c r="G3770" t="s">
        <v>2099</v>
      </c>
    </row>
    <row r="3771" spans="1:7">
      <c r="A3771" s="1422" t="s">
        <v>806</v>
      </c>
      <c r="B3771" s="239" t="s">
        <v>2910</v>
      </c>
      <c r="C3771" s="23">
        <v>46226</v>
      </c>
      <c r="D3771" s="11">
        <v>26</v>
      </c>
      <c r="F3771" s="11" t="s">
        <v>2911</v>
      </c>
      <c r="G3771" t="s">
        <v>2099</v>
      </c>
    </row>
    <row r="3772" spans="1:7">
      <c r="A3772" s="1213" t="s">
        <v>809</v>
      </c>
      <c r="B3772" s="243" t="s">
        <v>2910</v>
      </c>
      <c r="C3772" s="23">
        <v>46226</v>
      </c>
      <c r="D3772" s="11">
        <v>460</v>
      </c>
      <c r="G3772" t="s">
        <v>2099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DB2EBF5-5400-4F8C-B338-5C7D1D77E1E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2026-07-23T22:46:26Z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