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5" documentId="8_{E14B221E-02E2-46A3-8CEC-C736815F2DD5}" xr6:coauthVersionLast="47" xr6:coauthVersionMax="47" xr10:uidLastSave="{FB3557E7-E02B-4C0C-BD25-720F943D814F}"/>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3100" r:id="rId12"/>
    <pivotCache cacheId="13107" r:id="rId13"/>
    <pivotCache cacheId="13112" r:id="rId14"/>
    <pivotCache cacheId="131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<sst xmlns="http://schemas.openxmlformats.org/spreadsheetml/2006/main" count="11150" uniqueCount="1290">
  <si>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</si>
  <si>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</si>
  <si>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</si>
  <si>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</si>
  <si>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</si>
  <si>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</si>
  <si>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</si>
  <si>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</si>
  <si>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</si>
  <si>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</si>
  <si>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</si>
  <si>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</si>
  <si>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</si>
  <si>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</si>
  <si>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</si>
  <si>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</si>
  <si>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</si>
  <si>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</si>
  <si>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</si>
  <si>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</si>
  <si>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</si>
  <si>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</si>
  <si>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</si>
  <si>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</si>
  <si>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</si>
  <si>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</si>
  <si>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</si>
  <si>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</si>
  <si>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</si>
  <si>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</si>
  <si>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</si>
  <si>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</si>
  <si>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</si>
  <si>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</si>
  <si>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</si>
  <si>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</si>
  <si>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</si>
  <si>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</si>
  <si>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</si>
  <si>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</si>
  <si>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</si>
  <si>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</si>
  <si>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</si>
  <si>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</si>
  <si>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</si>
  <si>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</si>
  <si>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</si>
  <si>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</si>
  <si>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</si>
  <si>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</si>
  <si>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</si>
  <si>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</si>
  <si>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</si>
  <si>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</si>
  <si>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</si>
  <si>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</si>
  <si>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</si>
  <si>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</si>
  <si>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</si>
  <si>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</si>
  <si>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</si>
  <si>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</si>
  <si>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</si>
  <si>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</si>
  <si>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</si>
  <si>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</si>
  <si>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</si>
  <si>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</si>
  <si>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</si>
  <si>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</si>
  <si>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</si>
  <si>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</si>
  <si>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</si>
  <si>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</si>
  <si>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</si>
  <si>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</si>
  <si>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</si>
  <si>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</si>
  <si>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</si>
  <si>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</si>
  <si>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</si>
  <si>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</si>
  <si>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</si>
  <si>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</si>
  <si>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</si>
  <si>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</si>
  <si>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</si>
  <si>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</si>
  <si>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</si>
  <si>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</si>
  <si>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</si>
  <si>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</si>
  <si>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</si>
  <si>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</si>
  <si>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</si>
  <si>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</si>
  <si>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</si>
  <si>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</si>
  <si>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</si>
  <si>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</si>
  <si>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</si>
  <si>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</si>
  <si>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</si>
  <si>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</si>
  <si>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</si>
  <si>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</si>
  <si>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</si>
  <si>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</si>
  <si>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</si>
  <si>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</si>
  <si>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</si>
  <si>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</si>
  <si>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</si>
  <si>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</si>
  <si>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</si>
  <si>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</si>
  <si>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</si>
  <si>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</si>
  <si>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</si>
  <si>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</si>
  <si>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</si>
  <si>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</si>
  <si>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</si>
  <si>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</si>
  <si>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</si>
  <si>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</si>
  <si>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</si>
  <si>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</si>
  <si>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</si>
  <si>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</si>
  <si>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</si>
  <si>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</si>
  <si>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</si>
  <si>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</si>
  <si>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</si>
  <si>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</si>
  <si>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</si>
  <si>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</si>
  <si>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</si>
  <si>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</si>
  <si>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</si>
  <si>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</si>
  <si>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</si>
  <si>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</si>
  <si>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</si>
  <si>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</si>
  <si>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</si>
  <si>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</si>
  <si>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</si>
  <si>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</si>
  <si>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</si>
  <si>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</si>
  <si>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</si>
  <si>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</si>
  <si>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</si>
  <si>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</si>
  <si>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</si>
  <si>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</si>
  <si>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</si>
  <si>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</si>
  <si>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</si>
  <si>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</si>
  <si>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</si>
  <si>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</si>
  <si>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</si>
  <si>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</si>
  <si>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</si>
  <si>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</si>
  <si>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</si>
  <si>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</si>
  <si>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</si>
  <si>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</si>
  <si>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</si>
  <si>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FB-HWP375</t>
  </si>
  <si>
    <t>Completed on Track</t>
  </si>
  <si>
    <t>Completed</t>
  </si>
  <si>
    <t>white lined + call loc 8-7/startred 8-25/need soft dig/spl sch for 8-28 pm</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</si>
  <si>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</si>
  <si>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</si>
  <si>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</si>
  <si>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</si>
  <si>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</si>
  <si>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</si>
  <si>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</si>
  <si>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</si>
  <si>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</si>
  <si>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</si>
  <si>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</si>
  <si>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</si>
  <si>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</si>
  <si>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</si>
  <si>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</si>
  <si>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</si>
  <si>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</si>
  <si>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</si>
  <si>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</si>
  <si>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</si>
  <si>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</si>
  <si>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</si>
  <si>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</si>
  <si>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</si>
  <si>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</si>
  <si>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</si>
  <si>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</si>
  <si>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</si>
  <si>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</si>
  <si>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</si>
  <si>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</si>
  <si>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</si>
  <si>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</si>
  <si>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</si>
  <si>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</si>
  <si>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</si>
  <si>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</si>
  <si>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</si>
  <si>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</si>
  <si>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</si>
  <si>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</si>
  <si>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</si>
  <si>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</si>
  <si>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</si>
  <si>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</si>
  <si>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</si>
  <si>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</si>
  <si>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</si>
  <si>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</si>
  <si>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</si>
  <si>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</si>
  <si>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</si>
  <si>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</si>
  <si>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</si>
  <si>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</si>
  <si>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</si>
  <si>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</si>
  <si>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</si>
  <si>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</si>
  <si>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</si>
  <si>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</si>
  <si>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</si>
  <si>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</si>
  <si>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</si>
  <si>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</si>
  <si>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</si>
  <si>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</si>
  <si>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</si>
  <si>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</si>
  <si>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</si>
  <si>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</si>
  <si>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</si>
  <si>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</si>
  <si>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</si>
  <si>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</si>
  <si>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</si>
  <si>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</si>
  <si>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</si>
  <si>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</si>
  <si>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</si>
  <si>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</si>
  <si>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</si>
  <si>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</si>
  <si>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</si>
  <si>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</si>
  <si>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</si>
  <si>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</si>
  <si>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</si>
  <si>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</si>
  <si>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</si>
  <si>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</si>
  <si>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</si>
  <si>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</si>
  <si>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</si>
  <si>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</si>
  <si>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</si>
  <si>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</si>
  <si>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</si>
  <si>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</si>
  <si>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</si>
  <si>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</si>
  <si>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</si>
  <si>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</si>
  <si>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</si>
  <si>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</si>
  <si>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</si>
  <si>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</si>
  <si>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</si>
  <si>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</si>
  <si>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</si>
  <si>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</si>
  <si>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</si>
  <si>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</si>
  <si>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</si>
  <si>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</si>
  <si>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</si>
  <si>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</si>
  <si>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</si>
  <si>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</si>
  <si>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</si>
  <si>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</si>
  <si>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</si>
  <si>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</si>
  <si>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</si>
  <si>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</si>
  <si>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</si>
  <si>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</si>
  <si>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</si>
  <si>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</si>
  <si>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</si>
  <si>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</si>
  <si>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</si>
  <si>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</si>
  <si>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</si>
  <si>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</si>
  <si>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</si>
  <si>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</si>
  <si>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</si>
  <si>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</si>
  <si>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</si>
  <si>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</si>
  <si>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</si>
  <si>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</si>
  <si>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</si>
  <si>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</si>
  <si>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</si>
  <si>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</si>
  <si>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</si>
  <si>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</si>
  <si>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</si>
  <si>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</si>
  <si>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</si>
  <si>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</si>
  <si>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</si>
  <si>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</si>
  <si>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</si>
  <si>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</si>
  <si>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</si>
  <si>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</si>
  <si>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</si>
  <si>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</si>
  <si>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</si>
  <si>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</si>
  <si>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</si>
  <si>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</si>
  <si>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</si>
  <si>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</si>
  <si>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</si>
  <si>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</si>
  <si>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</si>
  <si>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</si>
  <si>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</si>
  <si>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</si>
  <si>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</si>
  <si>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</si>
  <si>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</si>
  <si>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</si>
  <si>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</si>
  <si>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</si>
  <si>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</si>
  <si>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</si>
  <si>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</si>
  <si>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</si>
  <si>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</si>
  <si>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</si>
  <si>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</si>
  <si>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</si>
  <si>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</si>
  <si>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</si>
  <si>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</si>
  <si>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</si>
  <si>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</si>
  <si>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</si>
  <si>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</si>
  <si>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</si>
  <si>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</si>
  <si>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</si>
  <si>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</si>
  <si>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</si>
  <si>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</si>
  <si>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</si>
  <si>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</si>
  <si>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</si>
  <si>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</si>
  <si>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</si>
  <si>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</si>
  <si>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</si>
  <si>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</si>
  <si>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</si>
  <si>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</si>
  <si>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</si>
  <si>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</si>
  <si>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</si>
  <si>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</si>
  <si>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</si>
  <si>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</si>
  <si>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</si>
  <si>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</si>
  <si>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</si>
  <si>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</si>
  <si>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</si>
  <si>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</si>
  <si>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</si>
  <si>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</si>
  <si>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</si>
  <si>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</si>
  <si>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</si>
  <si>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</si>
  <si>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</si>
  <si>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</si>
  <si>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</si>
  <si>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</si>
  <si>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</si>
  <si>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</si>
  <si>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</si>
  <si>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</si>
  <si>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</si>
  <si>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</si>
  <si>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</si>
  <si>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</si>
  <si>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</si>
  <si>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</si>
  <si>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</si>
  <si>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</si>
  <si>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</si>
  <si>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</si>
  <si>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</si>
  <si>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</si>
  <si>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</si>
  <si>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</si>
  <si>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</si>
  <si>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</si>
  <si>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</si>
  <si>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</si>
  <si>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</si>
  <si>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</si>
  <si>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</si>
  <si>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</si>
  <si>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</si>
  <si>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</si>
  <si>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</si>
  <si>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</si>
  <si>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</si>
  <si>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</si>
  <si>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</si>
  <si>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</si>
  <si>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</si>
  <si>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</si>
  <si>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</si>
  <si>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</si>
  <si>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</si>
  <si>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</si>
  <si>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</si>
  <si>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</si>
  <si>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</si>
  <si>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</si>
  <si>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</si>
  <si>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</si>
  <si>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</si>
  <si>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</si>
  <si>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</si>
  <si>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</si>
  <si>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</si>
  <si>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</si>
  <si>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</si>
  <si>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</si>
  <si>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</si>
  <si>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</si>
  <si>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</si>
  <si>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</si>
  <si>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</si>
  <si>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</si>
  <si>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</si>
  <si>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</si>
  <si>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</si>
  <si>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</si>
  <si>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</si>
  <si>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</si>
  <si>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</si>
  <si>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</si>
  <si>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</si>
  <si>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</si>
  <si>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</si>
  <si>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</si>
  <si>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</si>
  <si>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</si>
  <si>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</si>
  <si>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</si>
  <si>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</si>
  <si>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</si>
  <si>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</si>
  <si>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</si>
  <si>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</si>
  <si>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</si>
  <si>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</si>
  <si>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</si>
  <si>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</si>
  <si>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</si>
  <si>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</si>
  <si>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</si>
  <si>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</si>
  <si>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</si>
  <si>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</si>
  <si>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</si>
  <si>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</si>
  <si>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</si>
  <si>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</si>
  <si>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</si>
  <si>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</si>
  <si>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</si>
  <si>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</si>
  <si>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</si>
  <si>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</si>
  <si>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</si>
  <si>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</si>
  <si>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</si>
  <si>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</si>
  <si>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</si>
  <si>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</si>
  <si>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</si>
  <si>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</si>
  <si>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</si>
  <si>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</si>
  <si>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</si>
  <si>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</si>
  <si>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</si>
  <si>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</si>
  <si>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</si>
  <si>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</si>
  <si>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</si>
  <si>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</si>
  <si>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</si>
  <si>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</si>
  <si>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</si>
  <si>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</si>
  <si>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</si>
  <si>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</si>
  <si>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</si>
  <si>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</si>
  <si>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</si>
  <si>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</si>
  <si>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</si>
  <si>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</si>
  <si>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</si>
  <si>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</si>
  <si>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</si>
  <si>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</si>
  <si>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</si>
  <si>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</si>
  <si>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</si>
  <si>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</si>
  <si>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</si>
  <si>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</si>
  <si>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</si>
  <si>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</si>
  <si>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</si>
  <si>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</si>
  <si>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</si>
  <si>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</si>
  <si>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</si>
  <si>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</si>
  <si>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</si>
  <si>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</si>
  <si>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</si>
  <si>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</si>
  <si>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</si>
  <si>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</si>
  <si>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</si>
  <si>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</si>
  <si>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</si>
  <si>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</si>
  <si>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</si>
  <si>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</si>
  <si>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</si>
  <si>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</si>
  <si>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</si>
  <si>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</si>
  <si>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</si>
  <si>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</si>
  <si>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</si>
  <si>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</si>
  <si>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</si>
  <si>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</si>
  <si>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</si>
  <si>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</si>
  <si>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</si>
  <si>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</si>
  <si>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</si>
  <si>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</si>
  <si>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</si>
  <si>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</si>
  <si>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</si>
  <si>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</si>
  <si>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</si>
  <si>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</si>
  <si>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</si>
  <si>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</si>
  <si>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</si>
  <si>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</si>
  <si>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</si>
  <si>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</si>
  <si>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</si>
  <si>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</si>
  <si>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</si>
  <si>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</si>
  <si>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</si>
  <si>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</si>
  <si>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</si>
  <si>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</si>
  <si>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</si>
  <si>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</si>
  <si>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</si>
  <si>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</si>
  <si>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</si>
  <si>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</si>
  <si>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</si>
  <si>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</si>
  <si>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</si>
  <si>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</si>
  <si>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</si>
  <si>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</si>
  <si>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</si>
  <si>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</si>
  <si>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</si>
  <si>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</si>
  <si>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</si>
  <si>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</si>
  <si>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</si>
  <si>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</si>
  <si>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</si>
  <si>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</si>
  <si>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</si>
  <si>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</si>
  <si>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</si>
  <si>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</si>
  <si>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</si>
  <si>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</si>
  <si>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</si>
  <si>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</si>
  <si>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</si>
  <si>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</si>
  <si>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</si>
  <si>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</si>
  <si>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</si>
  <si>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</si>
  <si>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</si>
  <si>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</si>
  <si>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</si>
  <si>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</si>
  <si>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</si>
  <si>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</si>
  <si>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</si>
  <si>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</si>
  <si>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</si>
  <si>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</si>
  <si>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</si>
  <si>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</si>
  <si>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</si>
  <si>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</si>
  <si>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</si>
  <si>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</si>
  <si>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</si>
  <si>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</si>
  <si>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</si>
  <si>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</si>
  <si>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</si>
  <si>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</si>
  <si>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</si>
  <si>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</si>
  <si>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</si>
  <si>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</si>
  <si>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</si>
  <si>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</si>
  <si>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</si>
  <si>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</si>
  <si>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</si>
  <si>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</si>
  <si>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</si>
  <si>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</si>
  <si>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</si>
  <si>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</si>
  <si>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</si>
  <si>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</si>
  <si>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</si>
  <si>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</si>
  <si>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</si>
  <si>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</si>
  <si>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</si>
  <si>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</si>
  <si>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</si>
  <si>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</si>
  <si>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</si>
  <si>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</si>
  <si>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</si>
  <si>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</si>
  <si>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</si>
  <si>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</si>
  <si>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</si>
  <si>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</si>
  <si>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</si>
  <si>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</si>
  <si>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</si>
  <si>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</si>
  <si>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</si>
  <si>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</si>
  <si>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</si>
  <si>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</si>
  <si>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</si>
  <si>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</si>
  <si>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</si>
  <si>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</si>
  <si>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</si>
  <si>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</si>
  <si>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</si>
  <si>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</si>
  <si>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</si>
  <si>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</si>
  <si>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</si>
  <si>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</si>
  <si>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</si>
  <si>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</si>
  <si>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</si>
  <si>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</si>
  <si>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</si>
  <si>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</si>
  <si>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</si>
  <si>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</si>
  <si>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</si>
  <si>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</si>
  <si>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</si>
  <si>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</si>
  <si>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</si>
  <si>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</si>
  <si>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</si>
  <si>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</si>
  <si>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</si>
  <si>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</si>
  <si>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</si>
  <si>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</si>
  <si>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</si>
  <si>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</si>
  <si>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</si>
  <si>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</si>
  <si>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</si>
  <si>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</si>
  <si>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</si>
  <si>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</si>
  <si>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</si>
  <si>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</si>
  <si>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</si>
  <si>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</si>
  <si>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</si>
  <si>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</si>
  <si>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</si>
  <si>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</si>
  <si>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</si>
  <si>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</si>
  <si>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</si>
  <si>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</si>
  <si>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</si>
  <si>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</si>
  <si>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</si>
  <si>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</si>
  <si>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</si>
  <si>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</si>
  <si>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</si>
  <si>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</si>
  <si>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</si>
  <si>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</si>
  <si>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</si>
  <si>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</si>
  <si>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</si>
  <si>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</si>
  <si>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</si>
  <si>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</si>
  <si>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</si>
  <si>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</si>
  <si>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</si>
  <si>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</si>
  <si>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</si>
  <si>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</si>
  <si>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</si>
  <si>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</si>
  <si>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</si>
  <si>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</si>
  <si>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</si>
  <si>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</si>
  <si>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</si>
  <si>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</si>
  <si>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</si>
  <si>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</si>
  <si>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</si>
  <si>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</si>
  <si>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</si>
  <si>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</si>
  <si>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</si>
  <si>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</si>
  <si>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</si>
  <si>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</si>
  <si>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</si>
  <si>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</si>
  <si>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</si>
  <si>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</si>
  <si>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</si>
  <si>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</si>
  <si>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</si>
  <si>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</si>
  <si>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</si>
  <si>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</si>
  <si>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</si>
  <si>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</si>
  <si>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</si>
  <si>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</si>
  <si>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</si>
  <si>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</si>
  <si>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</si>
  <si>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</si>
  <si>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</si>
  <si>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</si>
  <si>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</si>
  <si>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</si>
  <si>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</si>
  <si>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</si>
  <si>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</si>
  <si>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</si>
  <si>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</si>
  <si>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</si>
  <si>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</si>
  <si>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</si>
  <si>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</si>
  <si>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</si>
  <si>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</si>
  <si>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</si>
  <si>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</si>
  <si>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</si>
  <si>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</si>
  <si>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</si>
  <si>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</si>
  <si>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</si>
  <si>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</si>
  <si>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</si>
  <si>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</si>
  <si>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</si>
  <si>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</si>
  <si>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</si>
  <si>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</si>
  <si>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</si>
  <si>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</si>
  <si>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</si>
  <si>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</si>
  <si>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</si>
  <si>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</si>
  <si>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</si>
  <si>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</si>
  <si>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</si>
  <si>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</si>
  <si>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</si>
  <si>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</si>
  <si>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</si>
  <si>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</si>
  <si>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</si>
  <si>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</si>
  <si>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</si>
  <si>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</si>
  <si>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</si>
  <si>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</si>
  <si>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</si>
  <si>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</si>
  <si>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</si>
  <si>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</si>
  <si>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</si>
  <si>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</si>
  <si>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</si>
  <si>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</si>
  <si>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</si>
  <si>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</si>
  <si>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</si>
  <si>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</si>
  <si>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</si>
  <si>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</si>
  <si>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</si>
  <si>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</si>
  <si>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</si>
  <si>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</si>
  <si>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</si>
  <si>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</si>
  <si>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</si>
  <si>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</si>
  <si>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</si>
  <si>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</si>
  <si>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</si>
  <si>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</si>
  <si>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</si>
  <si>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</si>
  <si>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</si>
  <si>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</si>
  <si>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</si>
  <si>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</si>
  <si>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</si>
  <si>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</si>
  <si>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</si>
  <si>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</si>
  <si>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</si>
  <si>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</si>
  <si>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</si>
  <si>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</si>
  <si>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</si>
  <si>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</si>
  <si>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</si>
  <si>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</si>
  <si>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</si>
  <si>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</si>
  <si>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</si>
  <si>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</si>
  <si>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</si>
  <si>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</si>
  <si>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</si>
  <si>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</si>
  <si>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</si>
  <si>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</si>
  <si>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</si>
  <si>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</si>
  <si>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</si>
  <si>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</si>
  <si>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</si>
  <si>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</si>
  <si>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</si>
  <si>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</si>
  <si>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</si>
  <si>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</si>
  <si>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</si>
  <si>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</si>
  <si>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</si>
  <si>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</si>
  <si>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</si>
  <si>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</si>
  <si>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</si>
  <si>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</si>
  <si>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</si>
  <si>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</si>
  <si>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</si>
  <si>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</si>
  <si>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</si>
  <si>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</si>
  <si>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</si>
  <si>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</si>
  <si>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</si>
  <si>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</si>
  <si>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</si>
  <si>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</si>
  <si>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</si>
  <si>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</si>
  <si>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</si>
  <si>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</si>
  <si>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</si>
  <si>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</si>
  <si>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</si>
  <si>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</si>
  <si>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</si>
  <si>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</si>
  <si>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</si>
  <si>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</si>
  <si>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</si>
  <si>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</si>
  <si>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</si>
  <si>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</si>
  <si>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</si>
  <si>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</si>
  <si>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</si>
  <si>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</si>
  <si>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</si>
  <si>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</si>
  <si>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</si>
  <si>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</si>
  <si>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</si>
  <si>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</si>
  <si>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</si>
  <si>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</si>
  <si>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</si>
  <si>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</si>
  <si>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</si>
  <si>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</si>
  <si>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</si>
  <si>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</si>
  <si>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</si>
  <si>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</si>
  <si>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</si>
  <si>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</si>
  <si>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</si>
  <si>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</si>
  <si>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</si>
  <si>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</si>
  <si>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</si>
  <si>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</si>
  <si>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</si>
  <si>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</si>
  <si>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</si>
  <si>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</si>
  <si>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</si>
  <si>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</si>
  <si>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</si>
  <si>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</si>
  <si>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</si>
  <si>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</si>
  <si>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</si>
  <si>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</si>
  <si>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</si>
  <si>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</si>
  <si>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</si>
  <si>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</si>
  <si>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</si>
  <si>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</si>
  <si>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</si>
  <si>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</si>
  <si>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</si>
  <si>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</si>
  <si>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</si>
  <si>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</si>
  <si>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</si>
  <si>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</si>
  <si>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</si>
  <si>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</si>
  <si>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</si>
  <si>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</si>
  <si>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</si>
  <si>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</si>
  <si>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</si>
  <si>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</si>
  <si>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</si>
  <si>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</si>
  <si>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</si>
  <si>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</si>
  <si>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</si>
  <si>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</si>
  <si>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</si>
  <si>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</si>
  <si>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</si>
  <si>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</si>
  <si>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</si>
  <si>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</si>
  <si>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</si>
  <si>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</si>
  <si>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</si>
  <si>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</si>
  <si>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</si>
  <si>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</si>
  <si>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</si>
  <si>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</si>
  <si>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</si>
  <si>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</si>
  <si>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</si>
  <si>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</si>
  <si>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</si>
  <si>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</si>
  <si>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</si>
  <si>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</si>
  <si>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</si>
  <si>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</si>
  <si>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</si>
  <si>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</si>
  <si>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</si>
  <si>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</si>
  <si>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</si>
  <si>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</si>
  <si>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</si>
  <si>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</si>
  <si>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</si>
  <si>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</si>
  <si>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</si>
  <si>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</si>
  <si>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</si>
  <si>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</si>
  <si>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</si>
  <si>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</si>
  <si>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</si>
  <si>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</si>
  <si>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</si>
  <si>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</si>
  <si>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</si>
  <si>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</si>
  <si>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</si>
  <si>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</si>
  <si>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</si>
  <si>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</si>
  <si>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</si>
  <si>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</si>
  <si>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</si>
  <si>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</si>
  <si>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</si>
  <si>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</si>
  <si>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</si>
  <si>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</si>
  <si>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</si>
  <si>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</si>
  <si>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</si>
  <si>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</si>
  <si>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</si>
  <si>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</si>
  <si>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</si>
  <si>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</si>
  <si>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</si>
  <si>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</si>
  <si>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</si>
  <si>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</si>
  <si>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</si>
  <si>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</si>
  <si>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</si>
  <si>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</si>
  <si>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</si>
  <si>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</si>
  <si>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</si>
  <si>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</si>
  <si>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</si>
  <si>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</si>
  <si>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</si>
  <si>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</si>
  <si>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</si>
  <si>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</si>
  <si>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</si>
  <si>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</si>
  <si>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</si>
  <si>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</si>
  <si>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</si>
  <si>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</si>
  <si>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</si>
  <si>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</si>
  <si>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</si>
  <si>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</si>
  <si>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</si>
  <si>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</si>
  <si>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</si>
  <si>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</si>
  <si>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</si>
  <si>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</si>
  <si>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</si>
  <si>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</si>
  <si>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</si>
  <si>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</si>
  <si>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5 Toby Boxes / 8 Daps</t>
  </si>
  <si>
    <t>130 Tracer Wire</t>
  </si>
  <si>
    <t>10 Toby Boxes / 8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</si>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</sst>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
      <patternFill patternType="solid">
        <fgColor theme="8" tint="0.39997558519241921"/>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 fillId="21" borderId="100" xfId="0" applyFont="1" applyFill="1" applyBorder="1" applyAlignment="1">
      <alignment horizontal="center"/>
    </xf>
    <xf numFmtId="0" fontId="32" fillId="5" borderId="9" xfId="0" applyFont="1" applyFill="1" applyBorder="1" applyAlignment="1">
      <alignment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6828704"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0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4070717592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s v="5 Toby Boxes / 8 Daps"/>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2"/>
    <x v="1"/>
    <x v="142"/>
    <m/>
    <m/>
    <m/>
  </r>
  <r>
    <x v="185"/>
    <x v="6"/>
    <x v="142"/>
    <m/>
    <m/>
    <m/>
  </r>
  <r>
    <x v="180"/>
    <x v="1"/>
    <x v="142"/>
    <m/>
    <m/>
    <m/>
  </r>
  <r>
    <x v="181"/>
    <x v="5"/>
    <x v="142"/>
    <m/>
    <m/>
    <m/>
  </r>
  <r>
    <x v="183"/>
    <x v="5"/>
    <x v="142"/>
    <m/>
    <m/>
    <m/>
  </r>
  <r>
    <x v="167"/>
    <x v="28"/>
    <x v="142"/>
    <m/>
    <m/>
    <m/>
  </r>
  <r>
    <x v="90"/>
    <x v="1"/>
    <x v="142"/>
    <m/>
    <m/>
    <m/>
  </r>
  <r>
    <x v="73"/>
    <x v="28"/>
    <x v="142"/>
    <m/>
    <m/>
    <m/>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s v="D-HNP117"/>
    <x v="1"/>
    <d v="2025-08-28T00:00:00"/>
    <m/>
    <m/>
    <m/>
    <x v="7"/>
  </r>
  <r>
    <s v="D-HWP825"/>
    <x v="6"/>
    <d v="2025-08-28T00:00:00"/>
    <m/>
    <m/>
    <m/>
    <x v="7"/>
  </r>
  <r>
    <s v="FB-HWP1375"/>
    <x v="1"/>
    <d v="2025-08-28T00:00:00"/>
    <m/>
    <m/>
    <m/>
    <x v="7"/>
  </r>
  <r>
    <s v="D-HWP805"/>
    <x v="5"/>
    <d v="2025-08-28T00:00:00"/>
    <m/>
    <m/>
    <m/>
    <x v="7"/>
  </r>
  <r>
    <s v="D-HWP826"/>
    <x v="5"/>
    <d v="2025-08-28T00:00:00"/>
    <m/>
    <m/>
    <m/>
    <x v="7"/>
  </r>
  <r>
    <s v="FB-HOE301"/>
    <x v="28"/>
    <d v="2025-08-28T00:00:00"/>
    <m/>
    <m/>
    <m/>
    <x v="7"/>
  </r>
  <r>
    <s v="D-HOE206"/>
    <x v="1"/>
    <d v="2025-08-28T00:00:00"/>
    <m/>
    <m/>
    <m/>
    <x v="7"/>
  </r>
  <r>
    <s v="D-HOE215"/>
    <x v="28"/>
    <d v="2025-08-28T00:00:00"/>
    <m/>
    <m/>
    <m/>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spl sch for 8-28 pm"/>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spl sch for 8-29"/>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B40"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5">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5">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5">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79" t="s">
        <v>173</v>
      </c>
      <c r="B48" s="684" t="s">
        <v>124</v>
      </c>
      <c r="C48" s="541">
        <v>45899</v>
      </c>
      <c r="D48" s="531" t="s">
        <v>77</v>
      </c>
      <c r="E48" s="531">
        <v>45876</v>
      </c>
      <c r="F48" s="531" t="s">
        <v>139</v>
      </c>
      <c r="G48" s="532"/>
      <c r="H48" s="533">
        <v>0</v>
      </c>
      <c r="I48" s="1054" t="s">
        <v>174</v>
      </c>
      <c r="J48" s="533" t="s">
        <v>64</v>
      </c>
      <c r="K48" s="533"/>
      <c r="L48" s="406">
        <v>45876</v>
      </c>
      <c r="M48" s="407" t="s">
        <v>58</v>
      </c>
      <c r="N48" s="760">
        <v>1462.85</v>
      </c>
      <c r="O48" s="407" t="s">
        <v>58</v>
      </c>
      <c r="P48" s="1053"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1">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5">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5">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2">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s="115">
        <v>45897</v>
      </c>
      <c r="F683" t="s">
        <v>609</v>
      </c>
    </row>
    <row r="684" spans="1:7">
      <c r="A684" t="s">
        <v>220</v>
      </c>
      <c r="B684" s="1078"/>
      <c r="C684" s="1078"/>
      <c r="D684" s="1078">
        <v>358</v>
      </c>
      <c r="E684" s="1078"/>
      <c r="F684" s="1078">
        <v>358</v>
      </c>
    </row>
    <row r="685" spans="1:7">
      <c r="A685" t="s">
        <v>209</v>
      </c>
      <c r="B685" s="1078"/>
      <c r="C685" s="1078"/>
      <c r="D685" s="1078">
        <v>1241</v>
      </c>
      <c r="E685" s="1078"/>
      <c r="F685" s="1078">
        <v>1241</v>
      </c>
    </row>
    <row r="686" spans="1:7">
      <c r="A686" t="s">
        <v>217</v>
      </c>
      <c r="B686" s="1078">
        <v>503</v>
      </c>
      <c r="C686" s="1078">
        <v>295</v>
      </c>
      <c r="D686" s="1078"/>
      <c r="E686" s="1078"/>
      <c r="F686" s="1078">
        <v>798</v>
      </c>
    </row>
    <row r="687" spans="1:7">
      <c r="A687" t="s">
        <v>81</v>
      </c>
      <c r="B687" s="1078"/>
      <c r="C687" s="1078">
        <v>1009</v>
      </c>
      <c r="D687" s="1078"/>
      <c r="E687" s="1078"/>
      <c r="F687" s="1078">
        <v>1009</v>
      </c>
    </row>
    <row r="688" spans="1:7">
      <c r="A688" t="s">
        <v>636</v>
      </c>
      <c r="B688" s="1078">
        <v>20</v>
      </c>
      <c r="C688" s="1078"/>
      <c r="D688" s="1078"/>
      <c r="E688" s="1078"/>
      <c r="F688" s="1078">
        <v>20</v>
      </c>
    </row>
    <row r="689" spans="1:6">
      <c r="A689" t="s">
        <v>239</v>
      </c>
      <c r="B689" s="1078">
        <v>639</v>
      </c>
      <c r="C689" s="1078"/>
      <c r="D689" s="1078"/>
      <c r="E689" s="1078"/>
      <c r="F689" s="1078">
        <v>639</v>
      </c>
    </row>
    <row r="690" spans="1:6">
      <c r="A690" t="s">
        <v>228</v>
      </c>
      <c r="B690" s="1078"/>
      <c r="C690" s="1078"/>
      <c r="D690" s="1078">
        <v>400</v>
      </c>
      <c r="E690" s="1078"/>
      <c r="F690" s="1078">
        <v>400</v>
      </c>
    </row>
    <row r="691" spans="1:6">
      <c r="A691" t="s">
        <v>659</v>
      </c>
      <c r="B691" s="1078">
        <v>809</v>
      </c>
      <c r="C691" s="1078">
        <v>533</v>
      </c>
      <c r="D691" s="1078"/>
      <c r="E691" s="1078"/>
      <c r="F691" s="1078">
        <v>1342</v>
      </c>
    </row>
    <row r="692" spans="1:6">
      <c r="A692" t="s">
        <v>660</v>
      </c>
      <c r="B692" s="1078">
        <v>715</v>
      </c>
      <c r="C692" s="1078"/>
      <c r="D692" s="1078"/>
      <c r="E692" s="1078"/>
      <c r="F692" s="1078">
        <v>715</v>
      </c>
    </row>
    <row r="693" spans="1:6">
      <c r="A693" t="s">
        <v>173</v>
      </c>
      <c r="B693" s="1078"/>
      <c r="C693" s="1078"/>
      <c r="D693" s="1078">
        <v>130</v>
      </c>
      <c r="E693" s="1078"/>
      <c r="F693" s="1078">
        <v>130</v>
      </c>
    </row>
    <row r="694" spans="1:6">
      <c r="A694" t="s">
        <v>130</v>
      </c>
      <c r="B694" s="1078">
        <v>735</v>
      </c>
      <c r="C694" s="1078"/>
      <c r="D694" s="1078"/>
      <c r="E694" s="1078"/>
      <c r="F694" s="1078">
        <v>735</v>
      </c>
    </row>
    <row r="695" spans="1:6">
      <c r="A695" t="s">
        <v>191</v>
      </c>
      <c r="B695" s="1078"/>
      <c r="C695" s="1078">
        <v>260</v>
      </c>
      <c r="D695" s="1078"/>
      <c r="E695" s="1078"/>
      <c r="F695" s="1078">
        <v>260</v>
      </c>
    </row>
    <row r="696" spans="1:6">
      <c r="A696" t="s">
        <v>661</v>
      </c>
      <c r="B696" s="1078"/>
      <c r="C696" s="1078">
        <v>390</v>
      </c>
      <c r="D696" s="1078"/>
      <c r="E696" s="1078"/>
      <c r="F696" s="1078">
        <v>390</v>
      </c>
    </row>
    <row r="697" spans="1:6">
      <c r="A697" t="s">
        <v>155</v>
      </c>
      <c r="B697" s="1078"/>
      <c r="C697" s="1078">
        <v>558</v>
      </c>
      <c r="D697" s="1078">
        <v>1248</v>
      </c>
      <c r="E697" s="1078"/>
      <c r="F697" s="1078">
        <v>1806</v>
      </c>
    </row>
    <row r="698" spans="1:6">
      <c r="A698" t="s">
        <v>151</v>
      </c>
      <c r="B698" s="1078"/>
      <c r="C698" s="1078">
        <v>1224</v>
      </c>
      <c r="D698" s="1078"/>
      <c r="E698" s="1078"/>
      <c r="F698" s="1078">
        <v>1224</v>
      </c>
    </row>
    <row r="699" spans="1:6">
      <c r="A699" t="s">
        <v>153</v>
      </c>
      <c r="B699" s="1078"/>
      <c r="C699" s="1078"/>
      <c r="D699" s="1078">
        <v>1017</v>
      </c>
      <c r="E699" s="1078"/>
      <c r="F699" s="1078">
        <v>1017</v>
      </c>
    </row>
    <row r="700" spans="1:6">
      <c r="A700" t="s">
        <v>609</v>
      </c>
      <c r="B700" s="1078">
        <v>3421</v>
      </c>
      <c r="C700" s="1078">
        <v>4269</v>
      </c>
      <c r="D700" s="1078">
        <v>4394</v>
      </c>
      <c r="E700" s="1078"/>
      <c r="F700" s="1078">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9" activePane="bottomLeft" state="frozen"/>
      <selection pane="bottomLeft" activeCell="F1521" sqref="F152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F1506" s="43" t="s">
        <v>1135</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D1509" s="161">
        <v>1248</v>
      </c>
      <c r="F1509" s="43" t="s">
        <v>1137</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ht="15">
      <c r="A1514" s="90" t="s">
        <v>636</v>
      </c>
      <c r="B1514" s="437" t="s">
        <v>618</v>
      </c>
      <c r="C1514" s="56">
        <v>45897</v>
      </c>
      <c r="G1514" t="s">
        <v>1111</v>
      </c>
    </row>
    <row r="1515" spans="1:7" ht="15">
      <c r="A1515" s="435" t="s">
        <v>153</v>
      </c>
      <c r="B1515" s="244" t="s">
        <v>71</v>
      </c>
      <c r="C1515" s="56">
        <v>45897</v>
      </c>
      <c r="G1515" t="s">
        <v>1111</v>
      </c>
    </row>
    <row r="1516" spans="1:7" ht="15">
      <c r="A1516" s="254" t="s">
        <v>191</v>
      </c>
      <c r="B1516" s="136" t="s">
        <v>618</v>
      </c>
      <c r="C1516" s="56">
        <v>45897</v>
      </c>
      <c r="G1516" t="s">
        <v>1111</v>
      </c>
    </row>
    <row r="1517" spans="1:7" ht="15">
      <c r="A1517" s="1035" t="s">
        <v>130</v>
      </c>
      <c r="B1517" s="43" t="s">
        <v>127</v>
      </c>
      <c r="C1517" s="56">
        <v>45897</v>
      </c>
      <c r="G1517" t="s">
        <v>1111</v>
      </c>
    </row>
    <row r="1518" spans="1:7" ht="15">
      <c r="A1518" s="69" t="s">
        <v>155</v>
      </c>
      <c r="B1518" s="43" t="s">
        <v>127</v>
      </c>
      <c r="C1518" s="56">
        <v>45897</v>
      </c>
      <c r="G1518" t="s">
        <v>1111</v>
      </c>
    </row>
    <row r="1519" spans="1:7" ht="15">
      <c r="A1519" s="687" t="s">
        <v>239</v>
      </c>
      <c r="B1519" s="327" t="s">
        <v>200</v>
      </c>
      <c r="C1519" s="56">
        <v>45897</v>
      </c>
      <c r="G1519" t="s">
        <v>1111</v>
      </c>
    </row>
    <row r="1520" spans="1:7" ht="15">
      <c r="A1520" s="754" t="s">
        <v>217</v>
      </c>
      <c r="B1520" s="1036" t="s">
        <v>618</v>
      </c>
      <c r="C1520" s="56">
        <v>45897</v>
      </c>
      <c r="G1520" t="s">
        <v>1111</v>
      </c>
    </row>
    <row r="1521" spans="1:7" ht="15">
      <c r="A1521" s="1029" t="s">
        <v>220</v>
      </c>
      <c r="B1521" s="379" t="s">
        <v>200</v>
      </c>
      <c r="C1521" s="56">
        <v>45897</v>
      </c>
      <c r="F1521" s="482" t="s">
        <v>1138</v>
      </c>
      <c r="G1521" t="s">
        <v>1111</v>
      </c>
    </row>
    <row r="1522" spans="1:7" ht="15">
      <c r="A1522" s="1080" t="s">
        <v>209</v>
      </c>
      <c r="B1522" s="378" t="s">
        <v>200</v>
      </c>
      <c r="C1522" s="56">
        <v>45897</v>
      </c>
      <c r="G1522" t="s">
        <v>1111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1139</v>
      </c>
      <c r="Q1" s="165" t="s">
        <v>1140</v>
      </c>
      <c r="R1" s="132" t="s">
        <v>1141</v>
      </c>
      <c r="S1" s="132" t="s">
        <v>1142</v>
      </c>
      <c r="T1" s="165" t="s">
        <v>1143</v>
      </c>
      <c r="U1" s="132" t="s">
        <v>736</v>
      </c>
      <c r="V1" s="166" t="s">
        <v>1144</v>
      </c>
      <c r="W1" s="166" t="s">
        <v>1145</v>
      </c>
      <c r="X1" s="170" t="s">
        <v>1146</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1147</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1147</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1147</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1148</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1148</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1148</v>
      </c>
      <c r="S19" s="43" t="s">
        <v>175</v>
      </c>
      <c r="T19" s="43" t="s">
        <v>175</v>
      </c>
      <c r="U19" s="69" t="s">
        <v>175</v>
      </c>
      <c r="V19" s="69" t="s">
        <v>175</v>
      </c>
      <c r="W19" s="54">
        <v>45824</v>
      </c>
      <c r="X19" s="69" t="s">
        <v>1147</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1148</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1148</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1148</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1148</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1148</v>
      </c>
      <c r="S24" s="69" t="s">
        <v>175</v>
      </c>
      <c r="T24" s="69" t="s">
        <v>175</v>
      </c>
      <c r="U24" s="69" t="s">
        <v>175</v>
      </c>
      <c r="V24" s="69" t="s">
        <v>175</v>
      </c>
      <c r="W24" s="54">
        <v>45831</v>
      </c>
      <c r="X24" s="69" t="s">
        <v>1147</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1148</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1148</v>
      </c>
      <c r="S26" s="43" t="s">
        <v>175</v>
      </c>
      <c r="T26" s="43" t="s">
        <v>175</v>
      </c>
      <c r="U26" s="69" t="s">
        <v>175</v>
      </c>
      <c r="V26" s="69" t="s">
        <v>175</v>
      </c>
      <c r="W26" s="54">
        <v>45789</v>
      </c>
      <c r="X26" s="69" t="s">
        <v>1147</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1148</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1148</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1148</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1148</v>
      </c>
      <c r="S30" s="69" t="s">
        <v>175</v>
      </c>
      <c r="T30" s="172" t="s">
        <v>175</v>
      </c>
      <c r="U30" s="69" t="s">
        <v>175</v>
      </c>
      <c r="V30" s="43" t="s">
        <v>175</v>
      </c>
      <c r="W30" s="54">
        <v>45824</v>
      </c>
      <c r="X30" s="69" t="s">
        <v>1147</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1148</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1148</v>
      </c>
      <c r="S32" s="43" t="s">
        <v>175</v>
      </c>
      <c r="T32" s="145" t="s">
        <v>175</v>
      </c>
      <c r="U32" s="69" t="s">
        <v>175</v>
      </c>
      <c r="V32" s="443" t="s">
        <v>175</v>
      </c>
      <c r="W32" s="174">
        <v>45814</v>
      </c>
      <c r="X32" s="69" t="s">
        <v>1147</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1148</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1148</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1148</v>
      </c>
      <c r="S35" s="43" t="s">
        <v>175</v>
      </c>
      <c r="T35" s="43" t="s">
        <v>175</v>
      </c>
      <c r="U35" s="177" t="s">
        <v>175</v>
      </c>
      <c r="V35" s="69" t="s">
        <v>175</v>
      </c>
      <c r="W35" s="162">
        <v>45835</v>
      </c>
      <c r="X35" s="69" t="s">
        <v>1147</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1148</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1148</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1148</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1148</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1148</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1148</v>
      </c>
      <c r="S41" s="43" t="s">
        <v>175</v>
      </c>
      <c r="T41" s="43" t="s">
        <v>175</v>
      </c>
      <c r="U41" s="90" t="s">
        <v>175</v>
      </c>
      <c r="V41" s="90" t="s">
        <v>175</v>
      </c>
      <c r="W41" s="54">
        <v>45798</v>
      </c>
      <c r="X41" s="69" t="s">
        <v>1147</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1148</v>
      </c>
      <c r="S42" s="43" t="s">
        <v>175</v>
      </c>
      <c r="T42" s="43" t="s">
        <v>175</v>
      </c>
      <c r="U42" s="43" t="s">
        <v>1149</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1148</v>
      </c>
      <c r="S43" s="43" t="s">
        <v>175</v>
      </c>
      <c r="T43" s="43" t="s">
        <v>175</v>
      </c>
      <c r="U43" s="43" t="s">
        <v>1150</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1148</v>
      </c>
      <c r="S44" s="43" t="s">
        <v>175</v>
      </c>
      <c r="T44" s="43" t="s">
        <v>175</v>
      </c>
      <c r="U44" s="43" t="s">
        <v>175</v>
      </c>
      <c r="V44" s="43" t="s">
        <v>175</v>
      </c>
      <c r="W44" s="54">
        <v>45790</v>
      </c>
      <c r="X44" s="69" t="s">
        <v>1147</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1148</v>
      </c>
      <c r="S45" s="43" t="s">
        <v>175</v>
      </c>
      <c r="T45" s="43" t="s">
        <v>175</v>
      </c>
      <c r="U45" s="43" t="s">
        <v>175</v>
      </c>
      <c r="V45" s="43" t="s">
        <v>175</v>
      </c>
      <c r="W45" s="667">
        <v>45791</v>
      </c>
      <c r="X45" s="69" t="s">
        <v>1147</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1148</v>
      </c>
      <c r="S46" s="43" t="s">
        <v>175</v>
      </c>
      <c r="T46" s="43" t="s">
        <v>175</v>
      </c>
      <c r="U46" s="43" t="s">
        <v>175</v>
      </c>
      <c r="V46" s="43" t="s">
        <v>175</v>
      </c>
      <c r="W46" s="54">
        <v>45791</v>
      </c>
      <c r="X46" s="69" t="s">
        <v>1147</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1148</v>
      </c>
      <c r="S47" s="43" t="s">
        <v>175</v>
      </c>
      <c r="T47" s="43" t="s">
        <v>175</v>
      </c>
      <c r="U47" s="163" t="s">
        <v>175</v>
      </c>
      <c r="V47" s="43" t="s">
        <v>175</v>
      </c>
      <c r="W47" s="54">
        <v>45798</v>
      </c>
      <c r="X47" s="69" t="s">
        <v>1147</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1148</v>
      </c>
      <c r="S48" s="43" t="s">
        <v>175</v>
      </c>
      <c r="T48" s="43" t="s">
        <v>175</v>
      </c>
      <c r="U48" s="43" t="s">
        <v>175</v>
      </c>
      <c r="V48" s="90" t="s">
        <v>175</v>
      </c>
      <c r="W48" s="54">
        <v>45814</v>
      </c>
      <c r="X48" s="69" t="s">
        <v>1147</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1148</v>
      </c>
      <c r="S49" s="43" t="s">
        <v>175</v>
      </c>
      <c r="T49" s="43" t="s">
        <v>175</v>
      </c>
      <c r="U49" s="43" t="s">
        <v>175</v>
      </c>
      <c r="V49" s="90" t="s">
        <v>175</v>
      </c>
      <c r="W49" s="54">
        <v>45807</v>
      </c>
      <c r="X49" s="69" t="s">
        <v>1147</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1148</v>
      </c>
      <c r="S50" s="43" t="s">
        <v>175</v>
      </c>
      <c r="T50" s="43" t="s">
        <v>175</v>
      </c>
      <c r="U50" s="43" t="s">
        <v>175</v>
      </c>
      <c r="V50" s="90" t="s">
        <v>175</v>
      </c>
      <c r="W50" s="54">
        <v>45811</v>
      </c>
      <c r="X50" s="69" t="s">
        <v>1147</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1148</v>
      </c>
      <c r="S51" s="43" t="s">
        <v>175</v>
      </c>
      <c r="T51" s="43" t="s">
        <v>175</v>
      </c>
      <c r="U51" s="163" t="s">
        <v>175</v>
      </c>
      <c r="V51" s="90" t="s">
        <v>175</v>
      </c>
      <c r="W51" s="54">
        <v>45810</v>
      </c>
      <c r="X51" s="69" t="s">
        <v>1147</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1148</v>
      </c>
      <c r="S52" s="43" t="s">
        <v>175</v>
      </c>
      <c r="T52" s="43" t="s">
        <v>175</v>
      </c>
      <c r="U52" s="163" t="s">
        <v>175</v>
      </c>
      <c r="V52" s="90" t="s">
        <v>175</v>
      </c>
      <c r="W52" s="54">
        <v>45813</v>
      </c>
      <c r="X52" s="69" t="s">
        <v>1147</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1148</v>
      </c>
      <c r="S53" s="120" t="s">
        <v>175</v>
      </c>
      <c r="T53" s="120" t="s">
        <v>175</v>
      </c>
      <c r="U53" s="43" t="s">
        <v>175</v>
      </c>
      <c r="V53" s="90" t="s">
        <v>175</v>
      </c>
      <c r="W53" s="54">
        <v>45811</v>
      </c>
      <c r="X53" s="69" t="s">
        <v>1147</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1148</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1148</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1148</v>
      </c>
      <c r="S56" s="43" t="s">
        <v>175</v>
      </c>
      <c r="T56" s="43" t="s">
        <v>175</v>
      </c>
      <c r="U56" s="43" t="s">
        <v>175</v>
      </c>
      <c r="V56" s="361" t="s">
        <v>175</v>
      </c>
      <c r="W56" s="54">
        <v>45811</v>
      </c>
      <c r="X56" s="69" t="s">
        <v>1147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1148</v>
      </c>
      <c r="S57" s="43" t="s">
        <v>175</v>
      </c>
      <c r="T57" s="43" t="s">
        <v>175</v>
      </c>
      <c r="U57" s="43" t="s">
        <v>1149</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1148</v>
      </c>
      <c r="S58" s="43" t="s">
        <v>175</v>
      </c>
      <c r="T58" s="43" t="s">
        <v>175</v>
      </c>
      <c r="U58" s="43" t="s">
        <v>175</v>
      </c>
      <c r="V58" s="167" t="s">
        <v>175</v>
      </c>
      <c r="W58" s="54">
        <v>45814</v>
      </c>
      <c r="X58" s="69" t="s">
        <v>1147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1148</v>
      </c>
      <c r="S59" s="43" t="s">
        <v>175</v>
      </c>
      <c r="T59" s="43" t="s">
        <v>175</v>
      </c>
      <c r="U59" s="167" t="s">
        <v>175</v>
      </c>
      <c r="V59" s="90" t="s">
        <v>175</v>
      </c>
      <c r="W59" s="54">
        <v>45819</v>
      </c>
      <c r="X59" s="69" t="s">
        <v>1147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1148</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1148</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1148</v>
      </c>
      <c r="S62" s="43" t="s">
        <v>175</v>
      </c>
      <c r="T62" s="43" t="s">
        <v>175</v>
      </c>
      <c r="U62" s="43" t="s">
        <v>175</v>
      </c>
      <c r="V62" s="361" t="s">
        <v>1150</v>
      </c>
      <c r="W62" s="54">
        <v>45814</v>
      </c>
      <c r="X62" s="69" t="s">
        <v>1147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1148</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1148</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1148</v>
      </c>
      <c r="S65" s="43" t="s">
        <v>175</v>
      </c>
      <c r="T65" s="43" t="s">
        <v>175</v>
      </c>
      <c r="U65" s="43" t="s">
        <v>175</v>
      </c>
      <c r="V65" s="358" t="s">
        <v>175</v>
      </c>
      <c r="W65" s="54">
        <v>45820</v>
      </c>
      <c r="X65" s="69" t="s">
        <v>1147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1151</v>
      </c>
      <c r="E66" s="125"/>
      <c r="F66" s="112"/>
      <c r="G66" s="112"/>
      <c r="H66" s="196">
        <v>38</v>
      </c>
      <c r="I66" s="192"/>
      <c r="J66" s="196" t="s">
        <v>58</v>
      </c>
      <c r="K66" s="196" t="s">
        <v>58</v>
      </c>
      <c r="L66" s="196" t="s">
        <v>64</v>
      </c>
      <c r="M66" s="49" t="s">
        <v>175</v>
      </c>
      <c r="N66" s="30" t="s">
        <v>175</v>
      </c>
      <c r="O66" s="54">
        <v>45701</v>
      </c>
      <c r="P66" s="80" t="s">
        <v>175</v>
      </c>
      <c r="Q66" s="69" t="s">
        <v>175</v>
      </c>
      <c r="R66" s="43" t="s">
        <v>1148</v>
      </c>
      <c r="S66" s="43" t="s">
        <v>175</v>
      </c>
      <c r="T66" s="43" t="s">
        <v>175</v>
      </c>
      <c r="U66" s="43" t="s">
        <v>175</v>
      </c>
      <c r="V66" s="361" t="s">
        <v>175</v>
      </c>
      <c r="W66" s="206">
        <v>45821</v>
      </c>
      <c r="X66" s="69" t="s">
        <v>1147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1148</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1148</v>
      </c>
      <c r="S68" s="43" t="s">
        <v>175</v>
      </c>
      <c r="T68" s="43" t="s">
        <v>175</v>
      </c>
      <c r="U68" s="163" t="s">
        <v>175</v>
      </c>
      <c r="V68" s="167" t="s">
        <v>175</v>
      </c>
      <c r="W68" s="667">
        <v>45819</v>
      </c>
      <c r="X68" s="69" t="s">
        <v>1147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1148</v>
      </c>
      <c r="S69" s="43" t="s">
        <v>175</v>
      </c>
      <c r="T69" s="43" t="s">
        <v>175</v>
      </c>
      <c r="U69" s="43" t="s">
        <v>175</v>
      </c>
      <c r="V69" s="167" t="s">
        <v>175</v>
      </c>
      <c r="W69" s="206">
        <v>45791</v>
      </c>
      <c r="X69" s="69" t="s">
        <v>1147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1148</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1148</v>
      </c>
      <c r="S71" s="43" t="s">
        <v>175</v>
      </c>
      <c r="T71" s="43" t="s">
        <v>175</v>
      </c>
      <c r="U71" s="43" t="s">
        <v>175</v>
      </c>
      <c r="V71" s="167" t="s">
        <v>175</v>
      </c>
      <c r="W71" s="54">
        <v>45790</v>
      </c>
      <c r="X71" s="69" t="s">
        <v>1147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1148</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1148</v>
      </c>
      <c r="S73" s="43" t="s">
        <v>175</v>
      </c>
      <c r="T73" s="43" t="s">
        <v>175</v>
      </c>
      <c r="U73" s="90" t="s">
        <v>175</v>
      </c>
      <c r="V73" s="361" t="s">
        <v>175</v>
      </c>
      <c r="W73" s="54">
        <v>45819</v>
      </c>
      <c r="X73" s="69" t="s">
        <v>1147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1148</v>
      </c>
      <c r="S74" s="177" t="s">
        <v>175</v>
      </c>
      <c r="T74" s="177" t="s">
        <v>175</v>
      </c>
      <c r="U74" s="353" t="s">
        <v>175</v>
      </c>
      <c r="V74" s="90" t="s">
        <v>175</v>
      </c>
      <c r="W74" s="54">
        <v>45811</v>
      </c>
      <c r="X74" s="69" t="s">
        <v>1147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1148</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1148</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1148</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1148</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1148</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1148</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1148</v>
      </c>
      <c r="S86" s="43" t="s">
        <v>175</v>
      </c>
      <c r="T86" s="163" t="s">
        <v>175</v>
      </c>
      <c r="U86" s="163" t="s">
        <v>175</v>
      </c>
      <c r="V86" s="43" t="s">
        <v>175</v>
      </c>
      <c r="W86" s="54">
        <v>45807</v>
      </c>
      <c r="X86" s="69" t="s">
        <v>1147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1148</v>
      </c>
      <c r="S87" s="43" t="s">
        <v>175</v>
      </c>
      <c r="T87" s="163" t="s">
        <v>175</v>
      </c>
      <c r="U87" s="1009" t="s">
        <v>175</v>
      </c>
      <c r="V87" s="43" t="s">
        <v>175</v>
      </c>
      <c r="W87" s="54">
        <v>45792</v>
      </c>
      <c r="X87" s="69" t="s">
        <v>1147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1148</v>
      </c>
      <c r="S88" s="43" t="s">
        <v>175</v>
      </c>
      <c r="T88" s="43" t="s">
        <v>175</v>
      </c>
      <c r="U88" s="163" t="s">
        <v>175</v>
      </c>
      <c r="V88" s="43" t="s">
        <v>175</v>
      </c>
      <c r="W88" s="54">
        <v>45821</v>
      </c>
      <c r="X88" s="69" t="s">
        <v>1147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1148</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1148</v>
      </c>
      <c r="S91" s="43" t="s">
        <v>175</v>
      </c>
      <c r="T91" s="43" t="s">
        <v>175</v>
      </c>
      <c r="U91" s="666" t="s">
        <v>175</v>
      </c>
      <c r="V91" s="163" t="s">
        <v>175</v>
      </c>
      <c r="W91" s="54">
        <v>45817</v>
      </c>
      <c r="X91" s="69" t="s">
        <v>1147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1148</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1148</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1152</v>
      </c>
      <c r="E94" s="125"/>
      <c r="F94" s="112"/>
      <c r="G94" s="112"/>
      <c r="H94" s="190">
        <v>84</v>
      </c>
      <c r="I94" s="192"/>
      <c r="J94" s="196" t="s">
        <v>58</v>
      </c>
      <c r="K94" s="196" t="s">
        <v>58</v>
      </c>
      <c r="L94" s="196" t="s">
        <v>64</v>
      </c>
      <c r="M94" s="204">
        <v>45716</v>
      </c>
      <c r="N94" s="30" t="s">
        <v>175</v>
      </c>
      <c r="O94" s="30" t="s">
        <v>175</v>
      </c>
      <c r="P94" s="30" t="s">
        <v>175</v>
      </c>
      <c r="Q94" s="69" t="s">
        <v>175</v>
      </c>
      <c r="R94" s="43" t="s">
        <v>1148</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1148</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1148</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1148</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1148</v>
      </c>
      <c r="S101" s="43" t="s">
        <v>1148</v>
      </c>
      <c r="T101" s="43" t="s">
        <v>175</v>
      </c>
      <c r="U101" s="43" t="s">
        <v>175</v>
      </c>
      <c r="V101" s="172" t="s">
        <v>175</v>
      </c>
      <c r="W101" s="54">
        <v>45779</v>
      </c>
      <c r="X101" s="69" t="s">
        <v>1147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1148</v>
      </c>
      <c r="S102" s="43" t="s">
        <v>175</v>
      </c>
      <c r="T102" s="43" t="s">
        <v>175</v>
      </c>
      <c r="U102" s="43" t="s">
        <v>175</v>
      </c>
      <c r="V102" s="172" t="s">
        <v>175</v>
      </c>
      <c r="W102" s="54">
        <v>45792</v>
      </c>
      <c r="X102" s="69" t="s">
        <v>1147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1148</v>
      </c>
      <c r="S103" s="43" t="s">
        <v>175</v>
      </c>
      <c r="T103" s="43" t="s">
        <v>175</v>
      </c>
      <c r="U103" s="43" t="s">
        <v>175</v>
      </c>
      <c r="V103" s="172" t="s">
        <v>175</v>
      </c>
      <c r="W103" s="54">
        <v>45812</v>
      </c>
      <c r="X103" s="69" t="s">
        <v>1147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1148</v>
      </c>
      <c r="S104" s="43" t="s">
        <v>175</v>
      </c>
      <c r="T104" s="43" t="s">
        <v>175</v>
      </c>
      <c r="U104" s="43" t="s">
        <v>175</v>
      </c>
      <c r="V104" s="172" t="s">
        <v>175</v>
      </c>
      <c r="W104" s="54">
        <v>45797</v>
      </c>
      <c r="X104" s="69" t="s">
        <v>1147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1148</v>
      </c>
      <c r="S105" s="43" t="s">
        <v>1148</v>
      </c>
      <c r="T105" s="43" t="s">
        <v>175</v>
      </c>
      <c r="U105" s="43" t="s">
        <v>175</v>
      </c>
      <c r="V105" s="184" t="s">
        <v>175</v>
      </c>
      <c r="W105" s="387">
        <v>45789</v>
      </c>
      <c r="X105" s="69" t="s">
        <v>1147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1148</v>
      </c>
      <c r="S106" s="43" t="s">
        <v>1148</v>
      </c>
      <c r="T106" s="43" t="s">
        <v>175</v>
      </c>
      <c r="U106" s="43" t="s">
        <v>175</v>
      </c>
      <c r="V106" s="184" t="s">
        <v>175</v>
      </c>
      <c r="W106" s="387">
        <v>45824</v>
      </c>
      <c r="X106" s="69" t="s">
        <v>1147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1148</v>
      </c>
      <c r="S107" s="43" t="s">
        <v>1148</v>
      </c>
      <c r="T107" s="43" t="s">
        <v>175</v>
      </c>
      <c r="U107" s="43" t="s">
        <v>175</v>
      </c>
      <c r="V107" s="184" t="s">
        <v>175</v>
      </c>
      <c r="W107" s="387">
        <v>45789</v>
      </c>
      <c r="X107" s="69" t="s">
        <v>1147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1148</v>
      </c>
      <c r="S108" s="120" t="s">
        <v>1148</v>
      </c>
      <c r="T108" s="43" t="s">
        <v>175</v>
      </c>
      <c r="U108" s="43" t="s">
        <v>175</v>
      </c>
      <c r="V108" s="184" t="s">
        <v>175</v>
      </c>
      <c r="W108" s="174">
        <v>45789</v>
      </c>
      <c r="X108" s="69" t="s">
        <v>1147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1148</v>
      </c>
      <c r="S109" s="120" t="s">
        <v>1148</v>
      </c>
      <c r="T109" s="43" t="s">
        <v>175</v>
      </c>
      <c r="U109" s="43" t="s">
        <v>175</v>
      </c>
      <c r="V109" s="184" t="s">
        <v>175</v>
      </c>
      <c r="W109" s="546">
        <v>45789</v>
      </c>
      <c r="X109" s="69" t="s">
        <v>1147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1147</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1147</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1147</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1147</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1147</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1147</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1148</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1148</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1148</v>
      </c>
      <c r="S126" s="43" t="s">
        <v>175</v>
      </c>
      <c r="T126" s="120" t="s">
        <v>175</v>
      </c>
      <c r="U126" s="120" t="s">
        <v>175</v>
      </c>
      <c r="V126" s="154" t="s">
        <v>175</v>
      </c>
      <c r="W126" s="174">
        <v>45813</v>
      </c>
      <c r="X126" s="69" t="s">
        <v>1147</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1148</v>
      </c>
      <c r="S127" s="43" t="s">
        <v>175</v>
      </c>
      <c r="T127" s="43" t="s">
        <v>175</v>
      </c>
      <c r="U127" s="43" t="s">
        <v>175</v>
      </c>
      <c r="V127" s="69" t="s">
        <v>175</v>
      </c>
      <c r="W127" s="54">
        <v>45796</v>
      </c>
      <c r="X127" s="69" t="s">
        <v>1147</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1148</v>
      </c>
      <c r="S128" s="43" t="s">
        <v>175</v>
      </c>
      <c r="T128" s="43" t="s">
        <v>175</v>
      </c>
      <c r="U128" s="43" t="s">
        <v>175</v>
      </c>
      <c r="V128" s="69" t="s">
        <v>175</v>
      </c>
      <c r="W128" s="54">
        <v>45796</v>
      </c>
      <c r="X128" s="69" t="s">
        <v>1147</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1148</v>
      </c>
      <c r="S129" s="43" t="s">
        <v>175</v>
      </c>
      <c r="T129" s="43" t="s">
        <v>175</v>
      </c>
      <c r="U129" s="43" t="s">
        <v>175</v>
      </c>
      <c r="V129" s="69" t="s">
        <v>175</v>
      </c>
      <c r="W129" s="54">
        <v>45824</v>
      </c>
      <c r="X129" s="69" t="s">
        <v>1147</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1147</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3"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8"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6" t="s">
        <v>599</v>
      </c>
      <c r="B144" s="1057" t="s">
        <v>197</v>
      </c>
      <c r="C144" s="755">
        <v>45711</v>
      </c>
      <c r="D144" s="392" t="s">
        <v>601</v>
      </c>
      <c r="E144" s="1065"/>
      <c r="F144" s="1067"/>
      <c r="G144" s="1067"/>
      <c r="H144" s="1067">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1153</v>
      </c>
      <c r="N145" s="49" t="s">
        <v>175</v>
      </c>
      <c r="O145" s="206" t="s">
        <v>1153</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7"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1147</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1"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1" t="s">
        <v>275</v>
      </c>
      <c r="E151" s="647"/>
      <c r="F151" s="441"/>
      <c r="G151" s="441"/>
      <c r="H151" s="468">
        <v>0</v>
      </c>
      <c r="I151" s="441"/>
      <c r="J151" s="400" t="s">
        <v>58</v>
      </c>
      <c r="K151" s="400" t="s">
        <v>58</v>
      </c>
      <c r="L151" s="1062"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0" t="s">
        <v>329</v>
      </c>
      <c r="E152" s="1064"/>
      <c r="F152" s="398"/>
      <c r="G152" s="398"/>
      <c r="H152" s="400">
        <v>0</v>
      </c>
      <c r="I152" s="391"/>
      <c r="J152" s="454" t="s">
        <v>58</v>
      </c>
      <c r="K152" s="1068"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2"/>
      <c r="E154" s="1066"/>
      <c r="F154" s="1062"/>
      <c r="G154" s="1062"/>
      <c r="H154" s="1062">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7">
        <v>0</v>
      </c>
      <c r="I158" s="391"/>
      <c r="J158" s="392" t="s">
        <v>58</v>
      </c>
      <c r="K158" s="690" t="s">
        <v>58</v>
      </c>
      <c r="L158" s="392" t="s">
        <v>64</v>
      </c>
      <c r="M158" s="1069">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59">
        <v>45838</v>
      </c>
      <c r="D159" s="1004" t="s">
        <v>266</v>
      </c>
      <c r="E159" s="656"/>
      <c r="F159" s="656"/>
      <c r="G159" s="656"/>
      <c r="H159" s="400">
        <v>0</v>
      </c>
      <c r="I159" s="391"/>
      <c r="J159" s="400" t="s">
        <v>58</v>
      </c>
      <c r="K159" s="689" t="s">
        <v>58</v>
      </c>
      <c r="L159" s="400" t="s">
        <v>64</v>
      </c>
      <c r="M159" s="1070">
        <v>45790</v>
      </c>
      <c r="N159" s="30" t="s">
        <v>175</v>
      </c>
      <c r="O159" s="1070">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1147</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1154</v>
      </c>
      <c r="B166" s="634" t="s">
        <v>124</v>
      </c>
      <c r="C166" s="755">
        <v>45688</v>
      </c>
      <c r="D166" s="639" t="s">
        <v>489</v>
      </c>
      <c r="E166" s="400"/>
      <c r="F166" s="400"/>
      <c r="G166" s="400"/>
      <c r="H166" s="400">
        <v>48</v>
      </c>
      <c r="I166" s="391"/>
      <c r="J166" s="400" t="s">
        <v>58</v>
      </c>
      <c r="K166" s="689" t="s">
        <v>58</v>
      </c>
      <c r="L166" s="400" t="s">
        <v>57</v>
      </c>
      <c r="M166" s="384" t="s">
        <v>175</v>
      </c>
      <c r="N166" s="89" t="s">
        <v>175</v>
      </c>
      <c r="O166" s="1070">
        <v>45678</v>
      </c>
      <c r="P166" s="89" t="s">
        <v>175</v>
      </c>
      <c r="Q166" s="43" t="s">
        <v>175</v>
      </c>
      <c r="R166" s="43" t="s">
        <v>1148</v>
      </c>
      <c r="S166" s="43" t="s">
        <v>175</v>
      </c>
      <c r="T166" s="43" t="s">
        <v>175</v>
      </c>
      <c r="U166" s="43" t="s">
        <v>175</v>
      </c>
      <c r="V166" s="69" t="s">
        <v>175</v>
      </c>
      <c r="W166" s="54">
        <v>45789</v>
      </c>
      <c r="X166" s="70" t="s">
        <v>1147</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1155</v>
      </c>
      <c r="W2" s="3" t="s">
        <v>1156</v>
      </c>
      <c r="X2" s="3" t="s">
        <v>1156</v>
      </c>
      <c r="Y2" s="3" t="s">
        <v>1156</v>
      </c>
      <c r="Z2" s="3" t="s">
        <v>1156</v>
      </c>
      <c r="AA2" s="8" t="s">
        <v>1157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1158</v>
      </c>
      <c r="T3" s="19" t="s">
        <v>1159</v>
      </c>
      <c r="U3" s="19" t="s">
        <v>1160</v>
      </c>
      <c r="V3" s="5" t="s">
        <v>1161</v>
      </c>
      <c r="W3" s="5" t="s">
        <v>45</v>
      </c>
      <c r="X3" s="5" t="s">
        <v>44</v>
      </c>
      <c r="Y3" s="5" t="s">
        <v>1162</v>
      </c>
      <c r="Z3" s="5" t="s">
        <v>47</v>
      </c>
      <c r="AA3" s="92" t="s">
        <v>48</v>
      </c>
      <c r="AB3" s="68" t="s">
        <v>49</v>
      </c>
    </row>
    <row r="4" spans="1:30" ht="24.75" customHeight="1" thickBot="1">
      <c r="A4" s="500" t="s">
        <v>1163</v>
      </c>
      <c r="B4" s="500" t="s">
        <v>1164</v>
      </c>
      <c r="C4" s="16">
        <v>45717</v>
      </c>
      <c r="D4" s="63" t="s">
        <v>1165</v>
      </c>
      <c r="E4" s="51">
        <v>45707</v>
      </c>
      <c r="F4" s="51" t="s">
        <v>78</v>
      </c>
      <c r="G4" s="413" t="s">
        <v>1166</v>
      </c>
      <c r="H4" s="100">
        <v>0</v>
      </c>
      <c r="I4" s="109"/>
      <c r="J4" s="76" t="s">
        <v>64</v>
      </c>
      <c r="K4" s="76" t="s">
        <v>1167</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1168</v>
      </c>
    </row>
    <row r="5" spans="1:30" ht="24.75" customHeight="1" thickBot="1">
      <c r="A5" s="500" t="s">
        <v>1169</v>
      </c>
      <c r="B5" s="500" t="s">
        <v>1164</v>
      </c>
      <c r="C5" s="16">
        <v>45717</v>
      </c>
      <c r="D5" s="63" t="s">
        <v>1165</v>
      </c>
      <c r="E5" s="51">
        <v>45707</v>
      </c>
      <c r="F5" s="412" t="s">
        <v>78</v>
      </c>
      <c r="G5" s="413" t="s">
        <v>1170</v>
      </c>
      <c r="H5" s="100">
        <v>0</v>
      </c>
      <c r="I5" s="109"/>
      <c r="J5" s="76" t="s">
        <v>64</v>
      </c>
      <c r="K5" s="76" t="s">
        <v>1167</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1171</v>
      </c>
      <c r="B6" s="500" t="s">
        <v>1164</v>
      </c>
      <c r="C6" s="16">
        <v>45717</v>
      </c>
      <c r="D6" s="63" t="s">
        <v>1165</v>
      </c>
      <c r="E6" s="51">
        <v>45707</v>
      </c>
      <c r="F6" s="412" t="s">
        <v>78</v>
      </c>
      <c r="G6" s="413" t="s">
        <v>1172</v>
      </c>
      <c r="H6" s="100">
        <v>0</v>
      </c>
      <c r="I6" s="109"/>
      <c r="J6" s="76" t="s">
        <v>64</v>
      </c>
      <c r="K6" s="76" t="s">
        <v>1167</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1173</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1174</v>
      </c>
      <c r="B8" s="500" t="s">
        <v>1175</v>
      </c>
      <c r="C8" s="16">
        <v>45748</v>
      </c>
      <c r="D8" s="16" t="s">
        <v>1165</v>
      </c>
      <c r="E8" s="97" t="s">
        <v>53</v>
      </c>
      <c r="F8" s="98" t="s">
        <v>53</v>
      </c>
      <c r="G8" s="976" t="s">
        <v>1176</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1177</v>
      </c>
      <c r="AC8" s="493"/>
      <c r="AD8" s="70"/>
    </row>
    <row r="9" spans="1:30" ht="24.75" customHeight="1">
      <c r="A9" s="510" t="s">
        <v>1178</v>
      </c>
      <c r="B9" s="510" t="s">
        <v>1179</v>
      </c>
      <c r="C9" s="23">
        <v>45741</v>
      </c>
      <c r="D9" s="16" t="s">
        <v>1165</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1180</v>
      </c>
    </row>
    <row r="10" spans="1:30" ht="24.75" customHeight="1" thickBot="1">
      <c r="A10" s="26" t="s">
        <v>1181</v>
      </c>
      <c r="B10" s="26" t="s">
        <v>1179</v>
      </c>
      <c r="C10" s="27">
        <v>45741</v>
      </c>
      <c r="D10" s="16" t="s">
        <v>1165</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1182</v>
      </c>
      <c r="B11" s="36" t="s">
        <v>1179</v>
      </c>
      <c r="C11" s="37">
        <v>45747</v>
      </c>
      <c r="D11" s="16" t="s">
        <v>1165</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1183</v>
      </c>
      <c r="B12" s="26" t="s">
        <v>1179</v>
      </c>
      <c r="C12" s="27">
        <v>45741</v>
      </c>
      <c r="D12" s="16" t="s">
        <v>1165</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1180</v>
      </c>
    </row>
    <row r="13" spans="1:30" ht="24.75" customHeight="1" thickBot="1">
      <c r="A13" s="26" t="s">
        <v>1184</v>
      </c>
      <c r="B13" s="26" t="s">
        <v>1179</v>
      </c>
      <c r="C13" s="27">
        <v>45741</v>
      </c>
      <c r="D13" s="27" t="s">
        <v>1165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1180</v>
      </c>
    </row>
    <row r="14" spans="1:30" ht="24.75" customHeight="1" thickBot="1">
      <c r="A14" s="26" t="s">
        <v>1185</v>
      </c>
      <c r="B14" s="26" t="s">
        <v>1179</v>
      </c>
      <c r="C14" s="27">
        <v>45747</v>
      </c>
      <c r="D14" s="27" t="s">
        <v>1165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1186</v>
      </c>
      <c r="B15" s="26" t="s">
        <v>1179</v>
      </c>
      <c r="C15" s="27">
        <v>45741</v>
      </c>
      <c r="D15" s="27" t="s">
        <v>1165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1180</v>
      </c>
    </row>
    <row r="16" spans="1:30" ht="24.75" customHeight="1" thickBot="1">
      <c r="A16" s="26" t="s">
        <v>1187</v>
      </c>
      <c r="B16" s="26" t="s">
        <v>1179</v>
      </c>
      <c r="C16" s="27">
        <v>45741</v>
      </c>
      <c r="D16" s="27" t="s">
        <v>1165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1180</v>
      </c>
    </row>
    <row r="17" spans="1:30" ht="24.75" customHeight="1" thickBot="1">
      <c r="A17" s="36" t="s">
        <v>1188</v>
      </c>
      <c r="B17" s="36" t="s">
        <v>1179</v>
      </c>
      <c r="C17" s="37">
        <v>45747</v>
      </c>
      <c r="D17" s="37" t="s">
        <v>1165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1189</v>
      </c>
      <c r="B18" s="405" t="s">
        <v>1179</v>
      </c>
      <c r="C18" s="51">
        <v>45717</v>
      </c>
      <c r="D18" s="27" t="s">
        <v>1165</v>
      </c>
      <c r="E18" s="87">
        <v>45700</v>
      </c>
      <c r="F18" s="51"/>
      <c r="G18" s="51" t="s">
        <v>1190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1180</v>
      </c>
    </row>
    <row r="19" spans="1:30" ht="24.75" customHeight="1" thickBot="1">
      <c r="A19" s="50" t="s">
        <v>1191</v>
      </c>
      <c r="B19" s="26" t="s">
        <v>1179</v>
      </c>
      <c r="C19" s="51">
        <v>45747</v>
      </c>
      <c r="D19" s="27" t="s">
        <v>1165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1192</v>
      </c>
    </row>
    <row r="20" spans="1:30" ht="24.75" customHeight="1" thickBot="1">
      <c r="A20" s="405" t="s">
        <v>1193</v>
      </c>
      <c r="B20" s="405" t="s">
        <v>1179</v>
      </c>
      <c r="C20" s="406">
        <v>45717</v>
      </c>
      <c r="D20" s="27" t="s">
        <v>1165</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1180</v>
      </c>
    </row>
    <row r="21" spans="1:30" ht="24.75" customHeight="1" thickBot="1">
      <c r="A21" s="405" t="s">
        <v>1194</v>
      </c>
      <c r="B21" s="117" t="s">
        <v>51</v>
      </c>
      <c r="C21" s="51">
        <v>45717</v>
      </c>
      <c r="D21" s="27" t="s">
        <v>1195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1196</v>
      </c>
      <c r="B22" s="409" t="s">
        <v>51</v>
      </c>
      <c r="C22" s="51">
        <v>45717</v>
      </c>
      <c r="D22" s="51" t="s">
        <v>1195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1197</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1197</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1198</v>
      </c>
      <c r="B25" s="118" t="s">
        <v>51</v>
      </c>
      <c r="C25" s="51">
        <v>45747</v>
      </c>
      <c r="D25" s="51" t="s">
        <v>1195</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1199</v>
      </c>
    </row>
    <row r="26" spans="1:30" ht="24.75" customHeight="1">
      <c r="A26" s="104" t="s">
        <v>1200</v>
      </c>
      <c r="B26" s="105" t="s">
        <v>51</v>
      </c>
      <c r="C26" s="78">
        <v>45716</v>
      </c>
      <c r="D26" s="26" t="s">
        <v>1197</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1201</v>
      </c>
      <c r="B27" s="105" t="s">
        <v>51</v>
      </c>
      <c r="C27" s="78">
        <v>45716</v>
      </c>
      <c r="D27" s="50" t="s">
        <v>1197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1202</v>
      </c>
      <c r="B28" s="105" t="s">
        <v>51</v>
      </c>
      <c r="C28" s="78">
        <v>45717</v>
      </c>
      <c r="D28" s="51" t="s">
        <v>1195</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1203</v>
      </c>
      <c r="B29" s="105" t="s">
        <v>51</v>
      </c>
      <c r="C29" s="78">
        <v>45717</v>
      </c>
      <c r="D29" s="51" t="s">
        <v>1195</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1204</v>
      </c>
      <c r="B30" s="409" t="s">
        <v>51</v>
      </c>
      <c r="C30" s="51">
        <v>45717</v>
      </c>
      <c r="D30" s="51" t="s">
        <v>1195</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1205</v>
      </c>
      <c r="B31" s="409" t="s">
        <v>51</v>
      </c>
      <c r="C31" s="51">
        <v>45717</v>
      </c>
      <c r="D31" s="51" t="s">
        <v>1195</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1206</v>
      </c>
      <c r="B1" s="1074"/>
      <c r="C1" s="1074"/>
      <c r="E1" s="1074" t="s">
        <v>1207</v>
      </c>
      <c r="F1" s="1074"/>
      <c r="G1" s="1074"/>
      <c r="I1" s="1074" t="s">
        <v>1208</v>
      </c>
      <c r="J1" s="1074"/>
      <c r="K1" s="1074"/>
    </row>
    <row r="2" spans="1:30">
      <c r="A2" s="44" t="s">
        <v>21</v>
      </c>
      <c r="B2" t="s">
        <v>606</v>
      </c>
      <c r="E2" s="44" t="s">
        <v>1209</v>
      </c>
      <c r="I2" s="44" t="s">
        <v>22</v>
      </c>
      <c r="J2" t="s">
        <v>606</v>
      </c>
      <c r="U2" s="44" t="s">
        <v>27</v>
      </c>
      <c r="V2" t="s">
        <v>1210</v>
      </c>
    </row>
    <row r="3" spans="1:30">
      <c r="E3" s="44" t="s">
        <v>22</v>
      </c>
      <c r="F3" s="44" t="s">
        <v>19</v>
      </c>
      <c r="G3" t="s">
        <v>612</v>
      </c>
      <c r="P3" s="44" t="s">
        <v>1211</v>
      </c>
      <c r="Q3" t="s">
        <v>1206</v>
      </c>
      <c r="U3" s="44" t="s">
        <v>1211</v>
      </c>
      <c r="V3" t="s">
        <v>1206</v>
      </c>
    </row>
    <row r="4" spans="1:30">
      <c r="A4" s="44" t="s">
        <v>1212</v>
      </c>
      <c r="E4" t="s">
        <v>127</v>
      </c>
      <c r="G4" s="1078">
        <v>119150</v>
      </c>
      <c r="I4" s="44" t="s">
        <v>1209</v>
      </c>
      <c r="AB4" t="s">
        <v>1213</v>
      </c>
      <c r="AC4">
        <v>22</v>
      </c>
    </row>
    <row r="5" spans="1:30">
      <c r="A5" s="44" t="s">
        <v>27</v>
      </c>
      <c r="B5" s="44" t="s">
        <v>19</v>
      </c>
      <c r="C5" t="s">
        <v>612</v>
      </c>
      <c r="E5" t="s">
        <v>314</v>
      </c>
      <c r="G5" s="1078">
        <v>12907</v>
      </c>
      <c r="I5" s="44" t="s">
        <v>19</v>
      </c>
      <c r="J5" t="s">
        <v>612</v>
      </c>
      <c r="P5" s="44" t="s">
        <v>1214</v>
      </c>
      <c r="U5" s="44" t="s">
        <v>1214</v>
      </c>
      <c r="AB5" t="s">
        <v>1215</v>
      </c>
      <c r="AC5">
        <v>13</v>
      </c>
    </row>
    <row r="6" spans="1:30">
      <c r="A6" t="s">
        <v>609</v>
      </c>
      <c r="C6" s="1078"/>
      <c r="E6" t="s">
        <v>286</v>
      </c>
      <c r="G6" s="1078">
        <v>6526</v>
      </c>
      <c r="I6" t="s">
        <v>392</v>
      </c>
      <c r="J6" s="1078">
        <v>153</v>
      </c>
      <c r="P6" s="44" t="s">
        <v>27</v>
      </c>
      <c r="Q6" s="44" t="s">
        <v>1216</v>
      </c>
      <c r="R6" t="s">
        <v>612</v>
      </c>
      <c r="U6" s="44" t="s">
        <v>1217</v>
      </c>
      <c r="V6" s="44" t="s">
        <v>1216</v>
      </c>
      <c r="W6" t="s">
        <v>612</v>
      </c>
    </row>
    <row r="7" spans="1:30">
      <c r="E7" t="s">
        <v>77</v>
      </c>
      <c r="G7" s="1078">
        <v>56907</v>
      </c>
      <c r="I7" t="s">
        <v>279</v>
      </c>
      <c r="J7" s="1078">
        <v>7980</v>
      </c>
      <c r="P7" t="s">
        <v>1210</v>
      </c>
      <c r="Q7" t="s">
        <v>428</v>
      </c>
      <c r="R7" s="1078">
        <v>1</v>
      </c>
      <c r="U7" t="s">
        <v>1218</v>
      </c>
      <c r="W7" s="1078">
        <v>1</v>
      </c>
      <c r="AC7" t="s">
        <v>1219</v>
      </c>
      <c r="AD7" t="s">
        <v>1220</v>
      </c>
    </row>
    <row r="8" spans="1:30">
      <c r="E8" t="s">
        <v>71</v>
      </c>
      <c r="G8" s="1078">
        <v>13078</v>
      </c>
      <c r="I8" t="s">
        <v>282</v>
      </c>
      <c r="J8" s="1078">
        <v>7562</v>
      </c>
      <c r="Q8" t="s">
        <v>430</v>
      </c>
      <c r="R8" s="1078">
        <v>1</v>
      </c>
      <c r="U8" t="s">
        <v>1221</v>
      </c>
      <c r="W8" s="1078">
        <v>1</v>
      </c>
      <c r="AA8" t="s">
        <v>1222</v>
      </c>
      <c r="AB8" s="273">
        <v>203521</v>
      </c>
      <c r="AC8" s="329">
        <f>AC5/AC4</f>
        <v>0.59090909090909094</v>
      </c>
      <c r="AD8" s="329">
        <f>AB9/AB8</f>
        <v>0.31446386367991508</v>
      </c>
    </row>
    <row r="9" spans="1:30">
      <c r="E9" t="s">
        <v>300</v>
      </c>
      <c r="G9" s="1078">
        <v>22725</v>
      </c>
      <c r="I9" t="s">
        <v>351</v>
      </c>
      <c r="J9" s="1078">
        <v>5005</v>
      </c>
      <c r="Q9" t="s">
        <v>1223</v>
      </c>
      <c r="R9" s="1078">
        <v>1</v>
      </c>
      <c r="U9" t="s">
        <v>1224</v>
      </c>
      <c r="V9" t="s">
        <v>1223</v>
      </c>
      <c r="W9" s="1078">
        <v>1</v>
      </c>
      <c r="AA9" t="s">
        <v>1225</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1226</v>
      </c>
      <c r="W12" s="1078">
        <v>1</v>
      </c>
    </row>
    <row r="13" spans="1:30">
      <c r="E13" t="s">
        <v>231</v>
      </c>
      <c r="G13" s="1078">
        <v>152</v>
      </c>
      <c r="I13" t="s">
        <v>365</v>
      </c>
      <c r="J13" s="1078">
        <v>5661</v>
      </c>
      <c r="Q13" t="s">
        <v>1227</v>
      </c>
      <c r="R13" s="1078">
        <v>1</v>
      </c>
      <c r="V13" t="s">
        <v>378</v>
      </c>
      <c r="W13" s="1078">
        <v>1</v>
      </c>
    </row>
    <row r="14" spans="1:30">
      <c r="E14" t="s">
        <v>346</v>
      </c>
      <c r="G14" s="1078">
        <v>26689</v>
      </c>
      <c r="I14" t="s">
        <v>373</v>
      </c>
      <c r="J14" s="1078">
        <v>4614</v>
      </c>
      <c r="Q14" t="s">
        <v>514</v>
      </c>
      <c r="R14" s="1078">
        <v>1</v>
      </c>
      <c r="U14" t="s">
        <v>1228</v>
      </c>
      <c r="W14" s="1078">
        <v>5</v>
      </c>
    </row>
    <row r="15" spans="1:30">
      <c r="E15" t="s">
        <v>609</v>
      </c>
      <c r="G15" s="1078">
        <v>308026</v>
      </c>
      <c r="I15" t="s">
        <v>410</v>
      </c>
      <c r="J15" s="1078">
        <v>0</v>
      </c>
      <c r="Q15" t="s">
        <v>1226</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1229</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1230</v>
      </c>
      <c r="R25" s="1078">
        <v>1</v>
      </c>
    </row>
    <row r="26" spans="9:18">
      <c r="I26" t="s">
        <v>311</v>
      </c>
      <c r="J26" s="1078">
        <v>285</v>
      </c>
      <c r="P26" t="s">
        <v>1231</v>
      </c>
      <c r="R26" s="1078">
        <v>19</v>
      </c>
    </row>
    <row r="27" spans="9:18">
      <c r="I27" t="s">
        <v>234</v>
      </c>
      <c r="J27" s="1078">
        <v>5151</v>
      </c>
      <c r="P27" t="s">
        <v>1232</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1233</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1234</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1235</v>
      </c>
      <c r="D1" s="137" t="s">
        <v>124</v>
      </c>
      <c r="E1" s="137" t="s">
        <v>1235</v>
      </c>
    </row>
    <row r="2" spans="1:5">
      <c r="A2" t="s">
        <v>127</v>
      </c>
      <c r="B2">
        <v>3</v>
      </c>
      <c r="D2" t="s">
        <v>127</v>
      </c>
      <c r="E2">
        <v>1</v>
      </c>
    </row>
    <row r="3" spans="1:5">
      <c r="A3" t="s">
        <v>1236</v>
      </c>
      <c r="B3">
        <v>3</v>
      </c>
      <c r="D3" t="s">
        <v>314</v>
      </c>
      <c r="E3">
        <v>2</v>
      </c>
    </row>
    <row r="4" spans="1:5" hidden="1">
      <c r="A4" t="s">
        <v>1237</v>
      </c>
      <c r="B4">
        <v>2</v>
      </c>
      <c r="D4" t="s">
        <v>1237</v>
      </c>
    </row>
    <row r="5" spans="1:5">
      <c r="A5" t="s">
        <v>1238</v>
      </c>
      <c r="B5">
        <v>4</v>
      </c>
      <c r="D5" t="s">
        <v>1238</v>
      </c>
      <c r="E5">
        <v>1</v>
      </c>
    </row>
    <row r="9" spans="1:5">
      <c r="A9" s="137" t="s">
        <v>1239</v>
      </c>
      <c r="D9" s="137" t="s">
        <v>1239</v>
      </c>
      <c r="E9" s="137" t="s">
        <v>1235</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1240</v>
      </c>
      <c r="B15">
        <v>5</v>
      </c>
      <c r="D15" t="s">
        <v>1240</v>
      </c>
      <c r="E15">
        <v>3</v>
      </c>
    </row>
    <row r="18" spans="1:5">
      <c r="A18" s="137" t="s">
        <v>1241</v>
      </c>
      <c r="D18" s="137" t="s">
        <v>1241</v>
      </c>
      <c r="E18" s="137" t="s">
        <v>1235</v>
      </c>
    </row>
    <row r="19" spans="1:5">
      <c r="A19" t="s">
        <v>359</v>
      </c>
      <c r="B19">
        <v>1</v>
      </c>
      <c r="D19" t="s">
        <v>359</v>
      </c>
      <c r="E19">
        <v>1</v>
      </c>
    </row>
    <row r="20" spans="1:5">
      <c r="A20" t="s">
        <v>1242</v>
      </c>
      <c r="B20" t="s">
        <v>53</v>
      </c>
      <c r="D20" t="s">
        <v>1242</v>
      </c>
      <c r="E20" t="s">
        <v>53</v>
      </c>
    </row>
    <row r="21" spans="1:5">
      <c r="A21" t="s">
        <v>523</v>
      </c>
      <c r="B21" t="s">
        <v>53</v>
      </c>
      <c r="D21" t="s">
        <v>523</v>
      </c>
      <c r="E21" t="s">
        <v>53</v>
      </c>
    </row>
    <row r="22" spans="1:5">
      <c r="A22" t="s">
        <v>1243</v>
      </c>
      <c r="B22" t="s">
        <v>53</v>
      </c>
      <c r="D22" t="s">
        <v>1243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1244</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1245</v>
      </c>
      <c r="S2" s="3" t="s">
        <v>1155</v>
      </c>
      <c r="T2" s="280" t="s">
        <v>1156</v>
      </c>
      <c r="U2" s="280" t="s">
        <v>1156</v>
      </c>
      <c r="V2" s="280" t="s">
        <v>1156</v>
      </c>
      <c r="W2" s="280" t="s">
        <v>1156</v>
      </c>
      <c r="X2" s="280" t="s">
        <v>1157</v>
      </c>
      <c r="Y2" s="280" t="s">
        <v>1246</v>
      </c>
    </row>
    <row r="3" spans="1:26" ht="15" thickBot="1">
      <c r="A3" s="279" t="s">
        <v>1216</v>
      </c>
      <c r="B3" s="275" t="s">
        <v>20</v>
      </c>
      <c r="C3" s="275" t="s">
        <v>1247</v>
      </c>
      <c r="D3" s="275" t="s">
        <v>26</v>
      </c>
      <c r="E3" s="275" t="s">
        <v>1211</v>
      </c>
      <c r="F3" s="275" t="s">
        <v>1248</v>
      </c>
      <c r="G3" s="275" t="s">
        <v>27</v>
      </c>
      <c r="H3" s="221" t="s">
        <v>28</v>
      </c>
      <c r="I3" s="221" t="s">
        <v>1249</v>
      </c>
      <c r="J3" s="221" t="s">
        <v>1250</v>
      </c>
      <c r="K3" s="221" t="s">
        <v>1251</v>
      </c>
      <c r="L3" s="221" t="s">
        <v>1147</v>
      </c>
      <c r="M3" s="221" t="s">
        <v>1252</v>
      </c>
      <c r="N3" s="221" t="s">
        <v>1253</v>
      </c>
      <c r="O3" s="220" t="s">
        <v>1160</v>
      </c>
      <c r="P3" s="276" t="s">
        <v>1217</v>
      </c>
      <c r="Q3" s="277" t="s">
        <v>34</v>
      </c>
      <c r="R3" s="277" t="s">
        <v>1249</v>
      </c>
      <c r="S3" s="5" t="s">
        <v>1161</v>
      </c>
      <c r="T3" s="277" t="s">
        <v>1254</v>
      </c>
      <c r="U3" s="277" t="s">
        <v>44</v>
      </c>
      <c r="V3" s="277" t="s">
        <v>1162</v>
      </c>
      <c r="W3" s="277" t="s">
        <v>47</v>
      </c>
      <c r="X3" s="277" t="s">
        <v>48</v>
      </c>
      <c r="Y3" s="277" t="s">
        <v>1255</v>
      </c>
      <c r="Z3" s="328" t="s">
        <v>1256</v>
      </c>
    </row>
    <row r="4" spans="1:26" ht="15" thickBot="1">
      <c r="A4" s="126" t="s">
        <v>103</v>
      </c>
      <c r="B4" s="105" t="s">
        <v>51</v>
      </c>
      <c r="C4" s="78">
        <v>45807</v>
      </c>
      <c r="D4" s="284"/>
      <c r="E4" s="285" t="s">
        <v>1257</v>
      </c>
      <c r="F4" s="284"/>
      <c r="G4" s="286" t="s">
        <v>1210</v>
      </c>
      <c r="H4" s="284"/>
      <c r="I4" s="284"/>
      <c r="J4" s="287"/>
      <c r="K4" s="219"/>
      <c r="L4" s="219"/>
      <c r="M4" s="219"/>
      <c r="N4" s="288"/>
      <c r="O4" s="289"/>
      <c r="P4" s="290" t="s">
        <v>1258</v>
      </c>
      <c r="Q4" s="291" t="s">
        <v>69</v>
      </c>
      <c r="R4" s="136" t="s">
        <v>1259</v>
      </c>
      <c r="S4" s="136"/>
      <c r="T4" s="292"/>
      <c r="U4" s="293"/>
      <c r="V4" s="293"/>
      <c r="W4" s="293"/>
      <c r="X4" s="293"/>
      <c r="Y4" s="293"/>
      <c r="Z4" t="e">
        <f>VLOOKUP(A4,#REF!,9,FALSE)</f>
        <v>#REF!</v>
      </c>
    </row>
    <row r="5" spans="1:26" ht="15" thickBot="1">
      <c r="A5" s="294" t="s">
        <v>66</v>
      </c>
      <c r="B5" s="105" t="s">
        <v>51</v>
      </c>
      <c r="C5" s="231">
        <v>45807</v>
      </c>
      <c r="D5" s="284"/>
      <c r="E5" s="285" t="s">
        <v>1257</v>
      </c>
      <c r="F5" s="284"/>
      <c r="G5" s="286" t="s">
        <v>1210</v>
      </c>
      <c r="H5" s="284"/>
      <c r="I5" s="284"/>
      <c r="J5" s="295"/>
      <c r="K5" s="219"/>
      <c r="L5" s="219"/>
      <c r="M5" s="219"/>
      <c r="N5" s="288"/>
      <c r="O5" s="289"/>
      <c r="P5" s="290" t="s">
        <v>1258</v>
      </c>
      <c r="Q5" s="291" t="s">
        <v>69</v>
      </c>
      <c r="R5" s="136" t="s">
        <v>1259</v>
      </c>
      <c r="S5" s="136"/>
      <c r="T5" s="292"/>
      <c r="U5" s="293"/>
      <c r="V5" s="293"/>
      <c r="W5" s="293"/>
      <c r="X5" s="293"/>
      <c r="Y5" s="293"/>
      <c r="Z5" t="e">
        <f>VLOOKUP(A5,#REF!,9,FALSE)</f>
        <v>#REF!</v>
      </c>
    </row>
    <row r="6" spans="1:26" ht="15" thickBot="1">
      <c r="A6" s="126" t="s">
        <v>635</v>
      </c>
      <c r="B6" s="105" t="s">
        <v>51</v>
      </c>
      <c r="C6" s="231">
        <v>45807</v>
      </c>
      <c r="D6" s="284"/>
      <c r="E6" s="285" t="s">
        <v>1257</v>
      </c>
      <c r="F6" s="284"/>
      <c r="G6" s="286" t="s">
        <v>1210</v>
      </c>
      <c r="H6" s="284"/>
      <c r="I6" s="284"/>
      <c r="J6" s="295"/>
      <c r="K6" s="219"/>
      <c r="L6" s="219"/>
      <c r="M6" s="219"/>
      <c r="N6" s="288"/>
      <c r="O6" s="289"/>
      <c r="P6" s="290" t="s">
        <v>1258</v>
      </c>
      <c r="Q6" s="291" t="s">
        <v>69</v>
      </c>
      <c r="R6" s="136" t="s">
        <v>1259</v>
      </c>
      <c r="S6" s="136"/>
      <c r="T6" s="292"/>
      <c r="U6" s="293"/>
      <c r="V6" s="293"/>
      <c r="W6" s="293"/>
      <c r="X6" s="293"/>
      <c r="Y6" s="293"/>
      <c r="Z6" t="e">
        <f>VLOOKUP(A6,#REF!,9,FALSE)</f>
        <v>#REF!</v>
      </c>
    </row>
    <row r="7" spans="1:26" ht="15" thickBot="1">
      <c r="A7" s="126" t="s">
        <v>652</v>
      </c>
      <c r="B7" s="105" t="s">
        <v>51</v>
      </c>
      <c r="C7" s="231">
        <v>45807</v>
      </c>
      <c r="D7" s="284"/>
      <c r="E7" s="285" t="s">
        <v>1257</v>
      </c>
      <c r="F7" s="284"/>
      <c r="G7" s="286" t="s">
        <v>1210</v>
      </c>
      <c r="H7" s="284"/>
      <c r="I7" s="284"/>
      <c r="J7" s="295"/>
      <c r="K7" s="219"/>
      <c r="L7" s="219"/>
      <c r="M7" s="219"/>
      <c r="N7" s="288"/>
      <c r="O7" s="289"/>
      <c r="P7" s="290" t="s">
        <v>1258</v>
      </c>
      <c r="Q7" s="291" t="s">
        <v>69</v>
      </c>
      <c r="R7" s="136" t="s">
        <v>1259</v>
      </c>
      <c r="S7" s="136"/>
      <c r="T7" s="292"/>
      <c r="U7" s="293"/>
      <c r="V7" s="293"/>
      <c r="W7" s="293"/>
      <c r="X7" s="293"/>
      <c r="Y7" s="293"/>
      <c r="Z7" t="e">
        <f>VLOOKUP(A7,#REF!,9,FALSE)</f>
        <v>#REF!</v>
      </c>
    </row>
    <row r="8" spans="1:26" ht="15" thickBot="1">
      <c r="A8" s="294" t="s">
        <v>1260</v>
      </c>
      <c r="B8" s="105" t="s">
        <v>51</v>
      </c>
      <c r="C8" s="231">
        <v>45807</v>
      </c>
      <c r="D8" s="284"/>
      <c r="E8" s="285" t="s">
        <v>1257</v>
      </c>
      <c r="F8" s="284"/>
      <c r="G8" s="286" t="s">
        <v>1210</v>
      </c>
      <c r="H8" s="284"/>
      <c r="I8" s="284"/>
      <c r="J8" s="295"/>
      <c r="K8" s="219"/>
      <c r="L8" s="219"/>
      <c r="M8" s="219"/>
      <c r="N8" s="288"/>
      <c r="O8" s="289"/>
      <c r="P8" s="290" t="s">
        <v>1221</v>
      </c>
      <c r="Q8" s="291" t="s">
        <v>1261</v>
      </c>
      <c r="R8" s="136" t="s">
        <v>1262</v>
      </c>
      <c r="S8" s="136"/>
      <c r="T8" s="292"/>
      <c r="U8" s="293"/>
      <c r="V8" s="293"/>
      <c r="W8" s="293"/>
      <c r="X8" s="293"/>
      <c r="Y8" s="293"/>
      <c r="Z8" t="e">
        <f>VLOOKUP(A8,#REF!,9,FALSE)</f>
        <v>#REF!</v>
      </c>
    </row>
    <row r="9" spans="1:26" ht="15" thickBot="1">
      <c r="A9" s="126" t="s">
        <v>660</v>
      </c>
      <c r="B9" s="105" t="s">
        <v>51</v>
      </c>
      <c r="C9" s="231">
        <v>45807</v>
      </c>
      <c r="D9" s="296"/>
      <c r="E9" s="285" t="s">
        <v>1257</v>
      </c>
      <c r="F9" s="296"/>
      <c r="G9" s="297" t="s">
        <v>1210</v>
      </c>
      <c r="H9" s="284"/>
      <c r="I9" s="284"/>
      <c r="J9" s="295"/>
      <c r="K9" s="219"/>
      <c r="L9" s="219"/>
      <c r="M9" s="219"/>
      <c r="N9" s="288"/>
      <c r="O9" s="289"/>
      <c r="P9" s="290" t="s">
        <v>1258</v>
      </c>
      <c r="Q9" s="291" t="s">
        <v>69</v>
      </c>
      <c r="R9" s="136" t="s">
        <v>1259</v>
      </c>
      <c r="S9" s="136"/>
      <c r="T9" s="292"/>
      <c r="U9" s="293"/>
      <c r="V9" s="293"/>
      <c r="W9" s="293"/>
      <c r="X9" s="293"/>
      <c r="Y9" s="293"/>
      <c r="Z9" t="e">
        <f>VLOOKUP(A9,#REF!,9,FALSE)</f>
        <v>#REF!</v>
      </c>
    </row>
    <row r="10" spans="1:26" ht="15" thickBot="1">
      <c r="A10" s="126" t="s">
        <v>637</v>
      </c>
      <c r="B10" s="105" t="s">
        <v>51</v>
      </c>
      <c r="C10" s="231" t="e">
        <v>#N/A</v>
      </c>
      <c r="D10" s="298"/>
      <c r="E10" s="285" t="s">
        <v>1257</v>
      </c>
      <c r="F10" s="298"/>
      <c r="G10" s="299" t="s">
        <v>1210</v>
      </c>
      <c r="H10" s="246"/>
      <c r="I10" s="246"/>
      <c r="J10" s="45"/>
      <c r="K10" s="218"/>
      <c r="L10" s="218"/>
      <c r="M10" s="218"/>
      <c r="N10" s="300"/>
      <c r="O10" s="301"/>
      <c r="P10" s="290" t="s">
        <v>1258</v>
      </c>
      <c r="Q10" s="291" t="s">
        <v>59</v>
      </c>
      <c r="R10" s="136" t="s">
        <v>1259</v>
      </c>
      <c r="S10" s="136"/>
      <c r="T10" s="292"/>
      <c r="U10" s="293"/>
      <c r="V10" s="293"/>
      <c r="W10" s="293"/>
      <c r="X10" s="293"/>
      <c r="Y10" s="293"/>
      <c r="Z10" t="e">
        <f>VLOOKUP(A10,#REF!,9,FALSE)</f>
        <v>#REF!</v>
      </c>
    </row>
    <row r="11" spans="1:26" ht="15" thickBot="1">
      <c r="A11" s="126" t="s">
        <v>106</v>
      </c>
      <c r="B11" s="105" t="s">
        <v>51</v>
      </c>
      <c r="C11" s="231">
        <v>45807</v>
      </c>
      <c r="D11" s="298"/>
      <c r="E11" s="285" t="s">
        <v>1257</v>
      </c>
      <c r="F11" s="298"/>
      <c r="G11" s="299" t="s">
        <v>1210</v>
      </c>
      <c r="H11" s="246"/>
      <c r="I11" s="246"/>
      <c r="J11" s="45"/>
      <c r="K11" s="218"/>
      <c r="L11" s="218"/>
      <c r="M11" s="218"/>
      <c r="N11" s="300"/>
      <c r="O11" s="301"/>
      <c r="P11" s="290" t="s">
        <v>1258</v>
      </c>
      <c r="Q11" s="291" t="s">
        <v>69</v>
      </c>
      <c r="R11" s="136" t="s">
        <v>1259</v>
      </c>
      <c r="S11" s="136"/>
      <c r="T11" s="292"/>
      <c r="U11" s="293"/>
      <c r="V11" s="293"/>
      <c r="W11" s="293"/>
      <c r="X11" s="293"/>
      <c r="Y11" s="293"/>
      <c r="Z11" t="e">
        <f>VLOOKUP(A11,#REF!,9,FALSE)</f>
        <v>#REF!</v>
      </c>
    </row>
    <row r="12" spans="1:26" ht="15" thickBot="1">
      <c r="A12" s="126" t="s">
        <v>633</v>
      </c>
      <c r="B12" s="105" t="s">
        <v>51</v>
      </c>
      <c r="C12" s="231" t="e">
        <v>#N/A</v>
      </c>
      <c r="D12" s="298"/>
      <c r="E12" s="285" t="s">
        <v>1257</v>
      </c>
      <c r="F12" s="298"/>
      <c r="G12" s="299" t="s">
        <v>1210</v>
      </c>
      <c r="H12" s="246"/>
      <c r="I12" s="246"/>
      <c r="J12" s="45"/>
      <c r="K12" s="218"/>
      <c r="L12" s="218"/>
      <c r="M12" s="218"/>
      <c r="N12" s="300"/>
      <c r="O12" s="301"/>
      <c r="P12" s="290" t="s">
        <v>1258</v>
      </c>
      <c r="Q12" s="291" t="s">
        <v>69</v>
      </c>
      <c r="R12" s="136" t="s">
        <v>1259</v>
      </c>
      <c r="S12" s="136"/>
      <c r="T12" s="292"/>
      <c r="U12" s="293"/>
      <c r="V12" s="293"/>
      <c r="W12" s="293"/>
      <c r="X12" s="293"/>
      <c r="Y12" s="293"/>
      <c r="Z12" t="e">
        <f>VLOOKUP(A12,#REF!,9,FALSE)</f>
        <v>#REF!</v>
      </c>
    </row>
    <row r="13" spans="1:26" ht="15" thickBot="1">
      <c r="A13" s="126" t="s">
        <v>658</v>
      </c>
      <c r="B13" s="105" t="s">
        <v>51</v>
      </c>
      <c r="C13" s="231" t="e">
        <v>#N/A</v>
      </c>
      <c r="D13" s="298"/>
      <c r="E13" s="285" t="s">
        <v>1257</v>
      </c>
      <c r="F13" s="298"/>
      <c r="G13" s="299" t="s">
        <v>1210</v>
      </c>
      <c r="H13" s="246"/>
      <c r="I13" s="246"/>
      <c r="J13" s="45"/>
      <c r="K13" s="218"/>
      <c r="L13" s="218"/>
      <c r="M13" s="218"/>
      <c r="N13" s="300"/>
      <c r="O13" s="301"/>
      <c r="P13" s="290" t="s">
        <v>1258</v>
      </c>
      <c r="Q13" s="291" t="s">
        <v>69</v>
      </c>
      <c r="R13" s="136" t="s">
        <v>1259</v>
      </c>
      <c r="S13" s="136"/>
      <c r="T13" s="292"/>
      <c r="U13" s="293"/>
      <c r="V13" s="293"/>
      <c r="W13" s="293"/>
      <c r="X13" s="293"/>
      <c r="Y13" s="293"/>
      <c r="Z13" t="e">
        <f>VLOOKUP(A13,#REF!,9,FALSE)</f>
        <v>#REF!</v>
      </c>
    </row>
    <row r="14" spans="1:26" ht="15" thickBot="1">
      <c r="A14" s="294" t="s">
        <v>81</v>
      </c>
      <c r="B14" s="105" t="s">
        <v>51</v>
      </c>
      <c r="C14" s="231">
        <v>45807</v>
      </c>
      <c r="D14" s="298"/>
      <c r="E14" s="285" t="s">
        <v>1257</v>
      </c>
      <c r="F14" s="298"/>
      <c r="G14" s="299" t="s">
        <v>1210</v>
      </c>
      <c r="H14" s="246"/>
      <c r="I14" s="246"/>
      <c r="J14" s="45"/>
      <c r="K14" s="218"/>
      <c r="L14" s="218"/>
      <c r="M14" s="218"/>
      <c r="N14" s="300"/>
      <c r="O14" s="301"/>
      <c r="P14" s="290" t="s">
        <v>1258</v>
      </c>
      <c r="Q14" s="291" t="s">
        <v>69</v>
      </c>
      <c r="R14" s="136" t="s">
        <v>1259</v>
      </c>
      <c r="S14" s="136"/>
      <c r="T14" s="292"/>
      <c r="U14" s="293"/>
      <c r="V14" s="293"/>
      <c r="W14" s="293"/>
      <c r="X14" s="293"/>
      <c r="Y14" s="293"/>
      <c r="Z14" t="e">
        <f>VLOOKUP(A14,#REF!,9,FALSE)</f>
        <v>#REF!</v>
      </c>
    </row>
    <row r="15" spans="1:26" ht="15" thickBot="1">
      <c r="A15" s="126" t="s">
        <v>636</v>
      </c>
      <c r="B15" s="105" t="s">
        <v>51</v>
      </c>
      <c r="C15" s="231" t="e">
        <v>#N/A</v>
      </c>
      <c r="D15" s="298"/>
      <c r="E15" s="285" t="s">
        <v>1257</v>
      </c>
      <c r="F15" s="298"/>
      <c r="G15" s="299" t="s">
        <v>1210</v>
      </c>
      <c r="H15" s="246"/>
      <c r="I15" s="246"/>
      <c r="J15" s="45"/>
      <c r="K15" s="218"/>
      <c r="L15" s="218"/>
      <c r="M15" s="218"/>
      <c r="N15" s="300"/>
      <c r="O15" s="301"/>
      <c r="P15" s="290" t="s">
        <v>1258</v>
      </c>
      <c r="Q15" s="291" t="s">
        <v>69</v>
      </c>
      <c r="R15" s="136" t="s">
        <v>1259</v>
      </c>
      <c r="S15" s="136"/>
      <c r="T15" s="292"/>
      <c r="U15" s="293"/>
      <c r="V15" s="293"/>
      <c r="W15" s="293"/>
      <c r="X15" s="293"/>
      <c r="Y15" s="293"/>
      <c r="Z15" t="e">
        <f>VLOOKUP(A15,#REF!,9,FALSE)</f>
        <v>#REF!</v>
      </c>
    </row>
    <row r="16" spans="1:26" ht="15" thickBot="1">
      <c r="A16" s="302" t="s">
        <v>1263</v>
      </c>
      <c r="B16" s="105" t="s">
        <v>51</v>
      </c>
      <c r="C16" s="231" t="e">
        <v>#N/A</v>
      </c>
      <c r="D16" s="298"/>
      <c r="E16" s="285" t="s">
        <v>1257</v>
      </c>
      <c r="F16" s="298"/>
      <c r="G16" s="299" t="s">
        <v>1210</v>
      </c>
      <c r="H16" s="246"/>
      <c r="I16" s="246"/>
      <c r="J16" s="45"/>
      <c r="K16" s="218"/>
      <c r="L16" s="218"/>
      <c r="M16" s="218"/>
      <c r="N16" s="300"/>
      <c r="O16" s="301"/>
      <c r="P16" s="290" t="s">
        <v>1258</v>
      </c>
      <c r="Q16" s="291" t="s">
        <v>69</v>
      </c>
      <c r="R16" s="136" t="s">
        <v>1259</v>
      </c>
      <c r="S16" s="136"/>
      <c r="T16" s="292"/>
      <c r="U16" s="293"/>
      <c r="V16" s="293"/>
      <c r="W16" s="293"/>
      <c r="X16" s="293"/>
      <c r="Y16" s="293"/>
      <c r="Z16" t="e">
        <f>VLOOKUP(A16,#REF!,9,FALSE)</f>
        <v>#REF!</v>
      </c>
    </row>
    <row r="17" spans="1:26" ht="15" thickBot="1">
      <c r="A17" s="291" t="s">
        <v>299</v>
      </c>
      <c r="B17" s="105" t="s">
        <v>51</v>
      </c>
      <c r="C17" s="231" t="e">
        <v>#N/A</v>
      </c>
      <c r="D17" s="298"/>
      <c r="E17" s="285" t="s">
        <v>1206</v>
      </c>
      <c r="F17" s="298"/>
      <c r="G17" s="299" t="s">
        <v>1210</v>
      </c>
      <c r="H17" s="246"/>
      <c r="I17" s="246"/>
      <c r="J17" s="45"/>
      <c r="K17" s="218"/>
      <c r="L17" s="218"/>
      <c r="M17" s="218"/>
      <c r="N17" s="300"/>
      <c r="O17" s="301"/>
      <c r="P17" s="290"/>
      <c r="Q17" s="291" t="s">
        <v>69</v>
      </c>
      <c r="R17" s="136" t="s">
        <v>1259</v>
      </c>
      <c r="S17" s="136"/>
      <c r="T17" s="292"/>
      <c r="U17" s="293"/>
      <c r="V17" s="293"/>
      <c r="W17" s="293"/>
      <c r="X17" s="293"/>
      <c r="Y17" s="293"/>
      <c r="Z17" t="e">
        <f>VLOOKUP(A17,#REF!,9,FALSE)</f>
        <v>#REF!</v>
      </c>
    </row>
    <row r="18" spans="1:26" ht="15" thickBot="1">
      <c r="A18" s="291" t="s">
        <v>548</v>
      </c>
      <c r="B18" s="105" t="s">
        <v>51</v>
      </c>
      <c r="C18" s="231">
        <v>45807</v>
      </c>
      <c r="D18" s="298"/>
      <c r="E18" s="285" t="s">
        <v>1206</v>
      </c>
      <c r="F18" s="298"/>
      <c r="G18" s="299" t="s">
        <v>1210</v>
      </c>
      <c r="H18" s="246"/>
      <c r="I18" s="246"/>
      <c r="J18" s="45"/>
      <c r="K18" s="218"/>
      <c r="L18" s="218"/>
      <c r="M18" s="218"/>
      <c r="N18" s="300"/>
      <c r="O18" s="301"/>
      <c r="P18" s="290" t="s">
        <v>1218</v>
      </c>
      <c r="Q18" s="291"/>
      <c r="R18" s="136" t="s">
        <v>1259</v>
      </c>
      <c r="S18" s="136"/>
      <c r="T18" s="292"/>
      <c r="U18" s="293"/>
      <c r="V18" s="293"/>
      <c r="W18" s="293"/>
      <c r="X18" s="293"/>
      <c r="Y18" s="293"/>
      <c r="Z18" t="e">
        <f>VLOOKUP(A18,#REF!,9,FALSE)</f>
        <v>#REF!</v>
      </c>
    </row>
    <row r="19" spans="1:26" ht="15" thickBot="1">
      <c r="A19" s="291" t="s">
        <v>551</v>
      </c>
      <c r="B19" s="105" t="s">
        <v>51</v>
      </c>
      <c r="C19" s="231" t="e">
        <v>#N/A</v>
      </c>
      <c r="D19" s="298"/>
      <c r="E19" s="285" t="s">
        <v>1206</v>
      </c>
      <c r="F19" s="298"/>
      <c r="G19" s="299" t="s">
        <v>1232</v>
      </c>
      <c r="H19" s="246"/>
      <c r="I19" s="246"/>
      <c r="J19" s="45"/>
      <c r="K19" s="218"/>
      <c r="L19" s="218"/>
      <c r="M19" s="218"/>
      <c r="N19" s="300"/>
      <c r="O19" s="301"/>
      <c r="P19" s="290"/>
      <c r="Q19" s="291" t="s">
        <v>1232</v>
      </c>
      <c r="R19" s="136" t="s">
        <v>1259</v>
      </c>
      <c r="S19" s="136"/>
      <c r="T19" s="292"/>
      <c r="U19" s="293"/>
      <c r="V19" s="293"/>
      <c r="W19" s="293"/>
      <c r="X19" s="293"/>
      <c r="Y19" s="293"/>
      <c r="Z19" t="e">
        <f>VLOOKUP(A19,#REF!,9,FALSE)</f>
        <v>#REF!</v>
      </c>
    </row>
    <row r="20" spans="1:26" ht="15" thickBot="1">
      <c r="A20" s="291" t="s">
        <v>508</v>
      </c>
      <c r="B20" s="105" t="s">
        <v>51</v>
      </c>
      <c r="C20" s="231" t="e">
        <v>#N/A</v>
      </c>
      <c r="D20" s="298"/>
      <c r="E20" s="285" t="s">
        <v>1206</v>
      </c>
      <c r="F20" s="298"/>
      <c r="G20" s="299" t="s">
        <v>1232</v>
      </c>
      <c r="H20" s="246"/>
      <c r="I20" s="246"/>
      <c r="J20" s="45"/>
      <c r="K20" s="218"/>
      <c r="L20" s="218"/>
      <c r="M20" s="218"/>
      <c r="N20" s="300"/>
      <c r="O20" s="301"/>
      <c r="P20" s="290"/>
      <c r="Q20" s="291" t="s">
        <v>1232</v>
      </c>
      <c r="R20" s="136" t="s">
        <v>1259</v>
      </c>
      <c r="S20" s="136"/>
      <c r="T20" s="292"/>
      <c r="U20" s="293"/>
      <c r="V20" s="293"/>
      <c r="W20" s="293"/>
      <c r="X20" s="293"/>
      <c r="Y20" s="293"/>
      <c r="Z20" t="e">
        <f>VLOOKUP(A20,#REF!,9,FALSE)</f>
        <v>#REF!</v>
      </c>
    </row>
    <row r="21" spans="1:26" s="230" customFormat="1" ht="15" thickBot="1">
      <c r="A21" s="278" t="s">
        <v>1227</v>
      </c>
      <c r="B21" s="105" t="e">
        <v>#N/A</v>
      </c>
      <c r="C21" s="247">
        <v>45807</v>
      </c>
      <c r="D21" s="298"/>
      <c r="E21" s="285" t="s">
        <v>1206</v>
      </c>
      <c r="F21" s="298"/>
      <c r="G21" s="299" t="s">
        <v>1210</v>
      </c>
      <c r="H21" s="246"/>
      <c r="I21" s="246"/>
      <c r="J21" s="246"/>
      <c r="K21" s="245"/>
      <c r="L21" s="245"/>
      <c r="M21" s="245"/>
      <c r="N21" s="300"/>
      <c r="O21" s="301"/>
      <c r="P21" s="290"/>
      <c r="Q21" s="241" t="s">
        <v>65</v>
      </c>
      <c r="R21" s="136" t="s">
        <v>1259</v>
      </c>
      <c r="S21" s="244"/>
      <c r="T21" s="243"/>
      <c r="U21" s="242"/>
      <c r="V21" s="242"/>
      <c r="W21" s="242"/>
      <c r="X21" s="242"/>
      <c r="Y21" s="242" t="s">
        <v>1264</v>
      </c>
      <c r="Z21" t="e">
        <f>VLOOKUP(A21,#REF!,9,FALSE)</f>
        <v>#REF!</v>
      </c>
    </row>
    <row r="22" spans="1:26" ht="15" thickBot="1">
      <c r="A22" s="291" t="s">
        <v>510</v>
      </c>
      <c r="B22" s="105" t="s">
        <v>51</v>
      </c>
      <c r="C22" s="231" t="e">
        <v>#N/A</v>
      </c>
      <c r="D22" s="298"/>
      <c r="E22" s="285" t="s">
        <v>1206</v>
      </c>
      <c r="F22" s="298"/>
      <c r="G22" s="299" t="s">
        <v>1232</v>
      </c>
      <c r="H22" s="246"/>
      <c r="I22" s="246"/>
      <c r="J22" s="45"/>
      <c r="K22" s="218"/>
      <c r="L22" s="218"/>
      <c r="M22" s="218"/>
      <c r="N22" s="300"/>
      <c r="O22" s="301"/>
      <c r="P22" s="290"/>
      <c r="Q22" s="291" t="s">
        <v>1232</v>
      </c>
      <c r="R22" s="136" t="s">
        <v>1259</v>
      </c>
      <c r="S22" s="136"/>
      <c r="T22" s="292"/>
      <c r="U22" s="293"/>
      <c r="V22" s="293"/>
      <c r="W22" s="293"/>
      <c r="X22" s="293"/>
      <c r="Y22" s="293"/>
      <c r="Z22" t="e">
        <f>VLOOKUP(A22,#REF!,9,FALSE)</f>
        <v>#REF!</v>
      </c>
    </row>
    <row r="23" spans="1:26" ht="15" thickBot="1">
      <c r="A23" s="291" t="s">
        <v>368</v>
      </c>
      <c r="B23" s="105" t="s">
        <v>51</v>
      </c>
      <c r="C23" s="231" t="e">
        <v>#N/A</v>
      </c>
      <c r="D23" s="298"/>
      <c r="E23" s="285" t="s">
        <v>1206</v>
      </c>
      <c r="F23" s="298"/>
      <c r="G23" s="299" t="s">
        <v>1210</v>
      </c>
      <c r="H23" s="246"/>
      <c r="I23" s="246"/>
      <c r="J23" s="45"/>
      <c r="K23" s="218"/>
      <c r="L23" s="218"/>
      <c r="M23" s="218"/>
      <c r="N23" s="300"/>
      <c r="O23" s="301"/>
      <c r="P23" s="290"/>
      <c r="Q23" s="291" t="s">
        <v>65</v>
      </c>
      <c r="R23" s="136" t="s">
        <v>1259</v>
      </c>
      <c r="S23" s="136"/>
      <c r="T23" s="292"/>
      <c r="U23" s="293"/>
      <c r="V23" s="293"/>
      <c r="W23" s="293"/>
      <c r="X23" s="293"/>
      <c r="Y23" s="293" t="s">
        <v>1265</v>
      </c>
      <c r="Z23" t="e">
        <f>VLOOKUP(A23,#REF!,9,FALSE)</f>
        <v>#REF!</v>
      </c>
    </row>
    <row r="24" spans="1:26" s="230" customFormat="1" ht="69.599999999999994" customHeight="1" thickBot="1">
      <c r="A24" s="241" t="s">
        <v>1223</v>
      </c>
      <c r="B24" s="248" t="e">
        <v>#N/A</v>
      </c>
      <c r="C24" s="247">
        <v>45716</v>
      </c>
      <c r="D24" s="298"/>
      <c r="E24" s="285" t="s">
        <v>1206</v>
      </c>
      <c r="F24" s="298"/>
      <c r="G24" s="299" t="s">
        <v>1210</v>
      </c>
      <c r="H24" s="246"/>
      <c r="I24" s="246"/>
      <c r="J24" s="246"/>
      <c r="K24" s="245"/>
      <c r="L24" s="245"/>
      <c r="M24" s="245"/>
      <c r="N24" s="300"/>
      <c r="O24" s="301"/>
      <c r="P24" s="290" t="s">
        <v>1224</v>
      </c>
      <c r="Q24" s="241" t="s">
        <v>65</v>
      </c>
      <c r="R24" s="136" t="s">
        <v>1259</v>
      </c>
      <c r="S24" s="244"/>
      <c r="T24" s="243"/>
      <c r="U24" s="242"/>
      <c r="V24" s="242"/>
      <c r="W24" s="242"/>
      <c r="X24" s="242"/>
      <c r="Y24" s="242" t="s">
        <v>1265</v>
      </c>
      <c r="Z24" t="e">
        <f>VLOOKUP(A24,#REF!,9,FALSE)</f>
        <v>#REF!</v>
      </c>
    </row>
    <row r="25" spans="1:26" ht="15" thickBot="1">
      <c r="A25" s="291" t="s">
        <v>503</v>
      </c>
      <c r="B25" s="105" t="s">
        <v>51</v>
      </c>
      <c r="C25" s="231">
        <v>45772</v>
      </c>
      <c r="D25" s="298"/>
      <c r="E25" s="285" t="s">
        <v>1206</v>
      </c>
      <c r="F25" s="298"/>
      <c r="G25" s="299" t="s">
        <v>1210</v>
      </c>
      <c r="H25" s="246"/>
      <c r="I25" s="246"/>
      <c r="J25" s="45"/>
      <c r="K25" s="218"/>
      <c r="L25" s="218"/>
      <c r="M25" s="218"/>
      <c r="N25" s="300"/>
      <c r="O25" s="301"/>
      <c r="P25" s="290" t="s">
        <v>1224</v>
      </c>
      <c r="Q25" s="291" t="s">
        <v>65</v>
      </c>
      <c r="R25" s="136" t="s">
        <v>1259</v>
      </c>
      <c r="S25" s="136"/>
      <c r="T25" s="292"/>
      <c r="U25" s="293"/>
      <c r="V25" s="293"/>
      <c r="W25" s="293"/>
      <c r="X25" s="293"/>
      <c r="Y25" s="293"/>
      <c r="Z25" t="e">
        <f>VLOOKUP(A25,#REF!,9,FALSE)</f>
        <v>#REF!</v>
      </c>
    </row>
    <row r="26" spans="1:26" ht="15" thickBot="1">
      <c r="A26" s="291" t="s">
        <v>371</v>
      </c>
      <c r="B26" s="105" t="s">
        <v>51</v>
      </c>
      <c r="C26" s="231">
        <v>45772</v>
      </c>
      <c r="D26" s="298"/>
      <c r="E26" s="285" t="s">
        <v>1206</v>
      </c>
      <c r="F26" s="298"/>
      <c r="G26" s="299" t="s">
        <v>1210</v>
      </c>
      <c r="H26" s="246"/>
      <c r="I26" s="246"/>
      <c r="J26" s="45"/>
      <c r="K26" s="218"/>
      <c r="L26" s="218"/>
      <c r="M26" s="218"/>
      <c r="N26" s="300"/>
      <c r="O26" s="301"/>
      <c r="P26" s="290" t="s">
        <v>1224</v>
      </c>
      <c r="Q26" s="291" t="s">
        <v>65</v>
      </c>
      <c r="R26" s="136" t="s">
        <v>1259</v>
      </c>
      <c r="S26" s="136"/>
      <c r="T26" s="292"/>
      <c r="U26" s="293"/>
      <c r="V26" s="293"/>
      <c r="W26" s="293"/>
      <c r="X26" s="293"/>
      <c r="Y26" s="293"/>
      <c r="Z26" t="e">
        <f>VLOOKUP(A26,#REF!,9,FALSE)</f>
        <v>#REF!</v>
      </c>
    </row>
    <row r="27" spans="1:26" ht="15" thickBot="1">
      <c r="A27" s="291" t="s">
        <v>378</v>
      </c>
      <c r="B27" s="105" t="s">
        <v>51</v>
      </c>
      <c r="C27" s="231">
        <v>45772</v>
      </c>
      <c r="D27" s="298"/>
      <c r="E27" s="285" t="s">
        <v>1206</v>
      </c>
      <c r="F27" s="298"/>
      <c r="G27" s="299" t="s">
        <v>1210</v>
      </c>
      <c r="H27" s="246"/>
      <c r="I27" s="246"/>
      <c r="J27" s="45"/>
      <c r="K27" s="218"/>
      <c r="L27" s="218"/>
      <c r="M27" s="218"/>
      <c r="N27" s="300"/>
      <c r="O27" s="301"/>
      <c r="P27" s="290" t="s">
        <v>1224</v>
      </c>
      <c r="Q27" s="291" t="s">
        <v>65</v>
      </c>
      <c r="R27" s="136" t="s">
        <v>1259</v>
      </c>
      <c r="S27" s="136"/>
      <c r="T27" s="292"/>
      <c r="U27" s="293"/>
      <c r="V27" s="293"/>
      <c r="W27" s="293"/>
      <c r="X27" s="293"/>
      <c r="Y27" s="293"/>
      <c r="Z27" t="e">
        <f>VLOOKUP(A27,#REF!,9,FALSE)</f>
        <v>#REF!</v>
      </c>
    </row>
    <row r="28" spans="1:26" ht="70.150000000000006" customHeight="1" thickBot="1">
      <c r="A28" s="241" t="s">
        <v>1226</v>
      </c>
      <c r="B28" s="248"/>
      <c r="C28" s="247"/>
      <c r="D28" s="298"/>
      <c r="E28" s="285" t="s">
        <v>1206</v>
      </c>
      <c r="F28" s="298"/>
      <c r="G28" s="299" t="s">
        <v>1210</v>
      </c>
      <c r="H28" s="246"/>
      <c r="I28" s="246"/>
      <c r="J28" s="246"/>
      <c r="K28" s="245"/>
      <c r="L28" s="245"/>
      <c r="M28" s="245"/>
      <c r="N28" s="300"/>
      <c r="O28" s="301"/>
      <c r="P28" s="290" t="s">
        <v>1224</v>
      </c>
      <c r="Q28" s="241" t="s">
        <v>65</v>
      </c>
      <c r="R28" s="136" t="s">
        <v>1259</v>
      </c>
      <c r="S28" s="244"/>
      <c r="T28" s="243"/>
      <c r="U28" s="242"/>
      <c r="V28" s="242"/>
      <c r="W28" s="242"/>
      <c r="X28" s="242"/>
      <c r="Y28" s="304" t="s">
        <v>1266</v>
      </c>
      <c r="Z28" t="e">
        <f>VLOOKUP(A28,#REF!,9,FALSE)</f>
        <v>#REF!</v>
      </c>
    </row>
    <row r="29" spans="1:26" s="230" customFormat="1" ht="69.599999999999994" customHeight="1" thickBot="1">
      <c r="A29" s="241" t="s">
        <v>1229</v>
      </c>
      <c r="B29" s="248" t="e">
        <v>#N/A</v>
      </c>
      <c r="C29" s="247" t="e">
        <v>#N/A</v>
      </c>
      <c r="D29" s="298"/>
      <c r="E29" s="285" t="s">
        <v>1206</v>
      </c>
      <c r="F29" s="298"/>
      <c r="G29" s="299" t="s">
        <v>1210</v>
      </c>
      <c r="H29" s="246"/>
      <c r="I29" s="246"/>
      <c r="J29" s="246"/>
      <c r="K29" s="245"/>
      <c r="L29" s="245"/>
      <c r="M29" s="245"/>
      <c r="N29" s="300"/>
      <c r="O29" s="301"/>
      <c r="P29" s="290"/>
      <c r="Q29" s="236" t="s">
        <v>65</v>
      </c>
      <c r="R29" s="136" t="s">
        <v>1259</v>
      </c>
      <c r="S29" s="244"/>
      <c r="T29" s="243"/>
      <c r="U29" s="242"/>
      <c r="V29" s="242"/>
      <c r="W29" s="242"/>
      <c r="X29" s="242"/>
      <c r="Y29" s="242" t="s">
        <v>1266</v>
      </c>
      <c r="Z29" t="e">
        <f>VLOOKUP(A29,#REF!,9,FALSE)</f>
        <v>#REF!</v>
      </c>
    </row>
    <row r="30" spans="1:26" ht="15" thickBot="1">
      <c r="A30" s="291" t="s">
        <v>528</v>
      </c>
      <c r="B30" s="105" t="s">
        <v>51</v>
      </c>
      <c r="C30" s="231">
        <v>45772</v>
      </c>
      <c r="D30" s="298"/>
      <c r="E30" s="285" t="s">
        <v>1206</v>
      </c>
      <c r="F30" s="298"/>
      <c r="G30" s="299" t="s">
        <v>1232</v>
      </c>
      <c r="H30" s="246"/>
      <c r="I30" s="246"/>
      <c r="J30" s="45"/>
      <c r="K30" s="218"/>
      <c r="L30" s="218"/>
      <c r="M30" s="218"/>
      <c r="N30" s="300"/>
      <c r="O30" s="301"/>
      <c r="P30" s="290"/>
      <c r="Q30" s="291" t="s">
        <v>1232</v>
      </c>
      <c r="R30" s="136" t="s">
        <v>1259</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1206</v>
      </c>
      <c r="F31" s="305"/>
      <c r="G31" s="306" t="s">
        <v>1232</v>
      </c>
      <c r="H31" s="238"/>
      <c r="I31" s="238"/>
      <c r="J31" s="252"/>
      <c r="K31" s="253"/>
      <c r="L31" s="253"/>
      <c r="M31" s="253"/>
      <c r="N31" s="238"/>
      <c r="O31" s="307"/>
      <c r="P31" s="290"/>
      <c r="Q31" s="249" t="s">
        <v>1232</v>
      </c>
      <c r="R31" s="136" t="s">
        <v>1259</v>
      </c>
      <c r="S31" s="254"/>
      <c r="T31" s="255"/>
      <c r="U31" s="256"/>
      <c r="V31" s="256"/>
      <c r="W31" s="256"/>
      <c r="X31" s="256"/>
      <c r="Y31" s="256" t="s">
        <v>1267</v>
      </c>
      <c r="Z31" t="e">
        <f>VLOOKUP(A31,#REF!,9,FALSE)</f>
        <v>#REF!</v>
      </c>
    </row>
    <row r="32" spans="1:26" ht="15" thickBot="1">
      <c r="A32" s="291" t="s">
        <v>577</v>
      </c>
      <c r="B32" s="105" t="s">
        <v>51</v>
      </c>
      <c r="C32" s="231">
        <v>45772</v>
      </c>
      <c r="D32" s="298"/>
      <c r="E32" s="285" t="s">
        <v>1206</v>
      </c>
      <c r="F32" s="298"/>
      <c r="G32" s="299" t="s">
        <v>1232</v>
      </c>
      <c r="H32" s="246"/>
      <c r="I32" s="246"/>
      <c r="J32" s="45"/>
      <c r="K32" s="218"/>
      <c r="L32" s="218"/>
      <c r="M32" s="218"/>
      <c r="N32" s="300"/>
      <c r="O32" s="301"/>
      <c r="P32" s="290"/>
      <c r="Q32" s="291" t="s">
        <v>1232</v>
      </c>
      <c r="R32" s="136" t="s">
        <v>1259</v>
      </c>
      <c r="S32" s="136"/>
      <c r="T32" s="292"/>
      <c r="U32" s="293"/>
      <c r="V32" s="293"/>
      <c r="W32" s="293"/>
      <c r="X32" s="293"/>
      <c r="Y32" s="293"/>
      <c r="Z32" t="e">
        <f>VLOOKUP(A32,#REF!,9,FALSE)</f>
        <v>#REF!</v>
      </c>
    </row>
    <row r="33" spans="1:26" ht="15" thickBot="1">
      <c r="A33" s="291" t="s">
        <v>520</v>
      </c>
      <c r="B33" s="105" t="s">
        <v>51</v>
      </c>
      <c r="C33" s="231">
        <v>45831</v>
      </c>
      <c r="D33" s="298"/>
      <c r="E33" s="285" t="s">
        <v>1206</v>
      </c>
      <c r="F33" s="298"/>
      <c r="G33" s="299" t="s">
        <v>1210</v>
      </c>
      <c r="H33" s="246"/>
      <c r="I33" s="246"/>
      <c r="J33" s="45"/>
      <c r="K33" s="218"/>
      <c r="L33" s="218"/>
      <c r="M33" s="218"/>
      <c r="N33" s="300"/>
      <c r="O33" s="301"/>
      <c r="P33" s="290"/>
      <c r="Q33" s="241" t="s">
        <v>65</v>
      </c>
      <c r="R33" s="136" t="s">
        <v>1259</v>
      </c>
      <c r="S33" s="136"/>
      <c r="T33" s="292"/>
      <c r="U33" s="293"/>
      <c r="V33" s="293"/>
      <c r="W33" s="293"/>
      <c r="X33" s="293"/>
      <c r="Y33" s="293"/>
      <c r="Z33" t="e">
        <f>VLOOKUP(A33,#REF!,9,FALSE)</f>
        <v>#REF!</v>
      </c>
    </row>
    <row r="34" spans="1:26" ht="15" thickBot="1">
      <c r="A34" s="291" t="s">
        <v>514</v>
      </c>
      <c r="B34" s="105" t="s">
        <v>51</v>
      </c>
      <c r="C34" s="231">
        <v>45831</v>
      </c>
      <c r="D34" s="298"/>
      <c r="E34" s="285" t="s">
        <v>1206</v>
      </c>
      <c r="F34" s="298"/>
      <c r="G34" s="299" t="s">
        <v>1210</v>
      </c>
      <c r="H34" s="246"/>
      <c r="I34" s="246"/>
      <c r="J34" s="45"/>
      <c r="K34" s="218"/>
      <c r="L34" s="218"/>
      <c r="M34" s="218"/>
      <c r="N34" s="300"/>
      <c r="O34" s="301"/>
      <c r="P34" s="290"/>
      <c r="Q34" s="291" t="s">
        <v>65</v>
      </c>
      <c r="R34" s="136" t="s">
        <v>1259</v>
      </c>
      <c r="S34" s="136"/>
      <c r="T34" s="292"/>
      <c r="U34" s="293"/>
      <c r="V34" s="293"/>
      <c r="W34" s="293"/>
      <c r="X34" s="293"/>
      <c r="Y34" s="293"/>
      <c r="Z34" t="e">
        <f>VLOOKUP(A34,#REF!,9,FALSE)</f>
        <v>#REF!</v>
      </c>
    </row>
    <row r="35" spans="1:26" ht="15" thickBot="1">
      <c r="A35" s="291" t="s">
        <v>516</v>
      </c>
      <c r="B35" s="105" t="s">
        <v>51</v>
      </c>
      <c r="C35" s="231">
        <v>45831</v>
      </c>
      <c r="D35" s="298"/>
      <c r="E35" s="285" t="s">
        <v>1206</v>
      </c>
      <c r="F35" s="298"/>
      <c r="G35" s="299" t="s">
        <v>1210</v>
      </c>
      <c r="H35" s="246"/>
      <c r="I35" s="246"/>
      <c r="J35" s="45"/>
      <c r="K35" s="218"/>
      <c r="L35" s="218"/>
      <c r="M35" s="218"/>
      <c r="N35" s="300"/>
      <c r="O35" s="301"/>
      <c r="P35" s="290"/>
      <c r="Q35" s="291" t="s">
        <v>65</v>
      </c>
      <c r="R35" s="136" t="s">
        <v>1259</v>
      </c>
      <c r="S35" s="136"/>
      <c r="T35" s="292"/>
      <c r="U35" s="293"/>
      <c r="V35" s="293"/>
      <c r="W35" s="293"/>
      <c r="X35" s="293"/>
      <c r="Y35" s="293"/>
      <c r="Z35" t="e">
        <f>VLOOKUP(A35,#REF!,9,FALSE)</f>
        <v>#REF!</v>
      </c>
    </row>
    <row r="36" spans="1:26" ht="15" thickBot="1">
      <c r="A36" s="291" t="s">
        <v>512</v>
      </c>
      <c r="B36" s="105" t="s">
        <v>51</v>
      </c>
      <c r="C36" s="231">
        <v>45772</v>
      </c>
      <c r="D36" s="298"/>
      <c r="E36" s="285" t="s">
        <v>1206</v>
      </c>
      <c r="F36" s="298"/>
      <c r="G36" s="299" t="s">
        <v>1232</v>
      </c>
      <c r="H36" s="246"/>
      <c r="I36" s="246"/>
      <c r="J36" s="45"/>
      <c r="K36" s="218"/>
      <c r="L36" s="218"/>
      <c r="M36" s="218"/>
      <c r="N36" s="300"/>
      <c r="O36" s="301"/>
      <c r="P36" s="290"/>
      <c r="Q36" s="291" t="s">
        <v>1232</v>
      </c>
      <c r="R36" s="136" t="s">
        <v>1259</v>
      </c>
      <c r="S36" s="136"/>
      <c r="T36" s="292"/>
      <c r="U36" s="293"/>
      <c r="V36" s="293"/>
      <c r="W36" s="293"/>
      <c r="X36" s="293"/>
      <c r="Y36" s="293"/>
      <c r="Z36" t="e">
        <f>VLOOKUP(A36,#REF!,9,FALSE)</f>
        <v>#REF!</v>
      </c>
    </row>
    <row r="37" spans="1:26" ht="15" thickBot="1">
      <c r="A37" s="291" t="s">
        <v>522</v>
      </c>
      <c r="B37" s="105" t="s">
        <v>51</v>
      </c>
      <c r="C37" s="231">
        <v>45831</v>
      </c>
      <c r="D37" s="298"/>
      <c r="E37" s="285" t="s">
        <v>1206</v>
      </c>
      <c r="F37" s="298"/>
      <c r="G37" s="299" t="s">
        <v>1210</v>
      </c>
      <c r="H37" s="246"/>
      <c r="I37" s="246"/>
      <c r="J37" s="45"/>
      <c r="K37" s="218"/>
      <c r="L37" s="218"/>
      <c r="M37" s="218"/>
      <c r="N37" s="300"/>
      <c r="O37" s="301"/>
      <c r="P37" s="290"/>
      <c r="Q37" s="291" t="s">
        <v>65</v>
      </c>
      <c r="R37" s="136" t="s">
        <v>1259</v>
      </c>
      <c r="S37" s="136"/>
      <c r="T37" s="292"/>
      <c r="U37" s="293"/>
      <c r="V37" s="293"/>
      <c r="W37" s="293"/>
      <c r="X37" s="293"/>
      <c r="Y37" s="293"/>
      <c r="Z37" t="e">
        <f>VLOOKUP(A37,#REF!,9,FALSE)</f>
        <v>#REF!</v>
      </c>
    </row>
    <row r="38" spans="1:26" ht="15" thickBot="1">
      <c r="A38" s="291" t="s">
        <v>526</v>
      </c>
      <c r="B38" s="105" t="s">
        <v>51</v>
      </c>
      <c r="C38" s="231">
        <v>45831</v>
      </c>
      <c r="D38" s="298"/>
      <c r="E38" s="285" t="s">
        <v>1206</v>
      </c>
      <c r="F38" s="298"/>
      <c r="G38" s="299" t="s">
        <v>1210</v>
      </c>
      <c r="H38" s="246"/>
      <c r="I38" s="246"/>
      <c r="J38" s="45"/>
      <c r="K38" s="218"/>
      <c r="L38" s="218"/>
      <c r="M38" s="218"/>
      <c r="N38" s="300"/>
      <c r="O38" s="301"/>
      <c r="P38" s="290"/>
      <c r="Q38" s="291" t="s">
        <v>65</v>
      </c>
      <c r="R38" s="136" t="s">
        <v>1259</v>
      </c>
      <c r="S38" s="136"/>
      <c r="T38" s="292"/>
      <c r="U38" s="293"/>
      <c r="V38" s="293"/>
      <c r="W38" s="293"/>
      <c r="X38" s="293"/>
      <c r="Y38" s="293"/>
      <c r="Z38" t="e">
        <f>VLOOKUP(A38,#REF!,9,FALSE)</f>
        <v>#REF!</v>
      </c>
    </row>
    <row r="39" spans="1:26" s="232" customFormat="1" ht="70.150000000000006" customHeight="1" thickBot="1">
      <c r="A39" s="236" t="s">
        <v>1233</v>
      </c>
      <c r="B39" s="240" t="e">
        <v>#N/A</v>
      </c>
      <c r="C39" s="239" t="e">
        <v>#N/A</v>
      </c>
      <c r="D39" s="305"/>
      <c r="E39" s="285" t="s">
        <v>1206</v>
      </c>
      <c r="F39" s="305"/>
      <c r="G39" s="306" t="s">
        <v>1232</v>
      </c>
      <c r="H39" s="238"/>
      <c r="I39" s="238"/>
      <c r="J39" s="238"/>
      <c r="K39" s="237"/>
      <c r="L39" s="237"/>
      <c r="M39" s="237"/>
      <c r="N39" s="238"/>
      <c r="O39" s="307"/>
      <c r="P39" s="290"/>
      <c r="Q39" s="236" t="s">
        <v>1232</v>
      </c>
      <c r="R39" s="136" t="s">
        <v>1259</v>
      </c>
      <c r="S39" s="235"/>
      <c r="T39" s="234"/>
      <c r="U39" s="233"/>
      <c r="V39" s="233"/>
      <c r="W39" s="233"/>
      <c r="X39" s="233"/>
      <c r="Y39" s="233" t="s">
        <v>1266</v>
      </c>
      <c r="Z39" t="e">
        <f>VLOOKUP(A39,#REF!,9,FALSE)</f>
        <v>#REF!</v>
      </c>
    </row>
    <row r="40" spans="1:26" ht="15" thickBot="1">
      <c r="A40" s="291" t="s">
        <v>376</v>
      </c>
      <c r="B40" s="105" t="s">
        <v>51</v>
      </c>
      <c r="C40" s="231">
        <v>45831</v>
      </c>
      <c r="D40" s="298"/>
      <c r="E40" s="285" t="s">
        <v>1206</v>
      </c>
      <c r="F40" s="298"/>
      <c r="G40" s="299" t="s">
        <v>1210</v>
      </c>
      <c r="H40" s="246"/>
      <c r="I40" s="246"/>
      <c r="J40" s="45"/>
      <c r="K40" s="218"/>
      <c r="L40" s="218"/>
      <c r="M40" s="218"/>
      <c r="N40" s="300"/>
      <c r="O40" s="301"/>
      <c r="P40" s="290"/>
      <c r="Q40" s="291" t="s">
        <v>65</v>
      </c>
      <c r="R40" s="136" t="s">
        <v>1259</v>
      </c>
      <c r="S40" s="136"/>
      <c r="T40" s="292"/>
      <c r="U40" s="293"/>
      <c r="V40" s="293"/>
      <c r="W40" s="293"/>
      <c r="X40" s="293"/>
      <c r="Y40" s="293"/>
      <c r="Z40" t="e">
        <f>VLOOKUP(A40,#REF!,9,FALSE)</f>
        <v>#REF!</v>
      </c>
    </row>
    <row r="41" spans="1:26" ht="15" thickBot="1">
      <c r="A41" s="291" t="s">
        <v>118</v>
      </c>
      <c r="B41" s="105" t="s">
        <v>51</v>
      </c>
      <c r="C41" s="231">
        <v>45807</v>
      </c>
      <c r="D41" s="298"/>
      <c r="E41" s="285" t="s">
        <v>1257</v>
      </c>
      <c r="F41" s="298"/>
      <c r="G41" s="299" t="s">
        <v>1210</v>
      </c>
      <c r="H41" s="246"/>
      <c r="I41" s="246"/>
      <c r="J41" s="45"/>
      <c r="K41" s="218"/>
      <c r="L41" s="218"/>
      <c r="M41" s="218"/>
      <c r="N41" s="300"/>
      <c r="O41" s="301"/>
      <c r="P41" s="290" t="s">
        <v>1258</v>
      </c>
      <c r="Q41" s="291" t="s">
        <v>59</v>
      </c>
      <c r="R41" s="136" t="s">
        <v>1259</v>
      </c>
      <c r="S41" s="136"/>
      <c r="T41" s="292"/>
      <c r="U41" s="293"/>
      <c r="V41" s="293"/>
      <c r="W41" s="293"/>
      <c r="X41" s="293"/>
      <c r="Y41" s="293"/>
      <c r="Z41" t="e">
        <f>VLOOKUP(A41,#REF!,9,FALSE)</f>
        <v>#REF!</v>
      </c>
    </row>
    <row r="42" spans="1:26" ht="15" thickBot="1">
      <c r="A42" s="291" t="s">
        <v>115</v>
      </c>
      <c r="B42" s="105" t="s">
        <v>51</v>
      </c>
      <c r="C42" s="231">
        <v>45807</v>
      </c>
      <c r="D42" s="298"/>
      <c r="E42" s="285" t="s">
        <v>1257</v>
      </c>
      <c r="F42" s="298"/>
      <c r="G42" s="299" t="s">
        <v>1210</v>
      </c>
      <c r="H42" s="246"/>
      <c r="I42" s="246"/>
      <c r="J42" s="45"/>
      <c r="K42" s="218"/>
      <c r="L42" s="218"/>
      <c r="M42" s="218"/>
      <c r="N42" s="300"/>
      <c r="O42" s="301"/>
      <c r="P42" s="290" t="s">
        <v>1258</v>
      </c>
      <c r="Q42" s="291" t="s">
        <v>65</v>
      </c>
      <c r="R42" s="136" t="s">
        <v>1259</v>
      </c>
      <c r="S42" s="136"/>
      <c r="T42" s="292"/>
      <c r="U42" s="293"/>
      <c r="V42" s="293"/>
      <c r="W42" s="293"/>
      <c r="X42" s="293"/>
      <c r="Y42" s="293"/>
      <c r="Z42" t="e">
        <f>VLOOKUP(A42,#REF!,9,FALSE)</f>
        <v>#REF!</v>
      </c>
    </row>
    <row r="43" spans="1:26" ht="15" thickBot="1">
      <c r="A43" s="291" t="s">
        <v>113</v>
      </c>
      <c r="B43" s="105" t="s">
        <v>51</v>
      </c>
      <c r="C43" s="231">
        <v>45807</v>
      </c>
      <c r="D43" s="298"/>
      <c r="E43" s="285" t="s">
        <v>1257</v>
      </c>
      <c r="F43" s="298"/>
      <c r="G43" s="299" t="s">
        <v>1210</v>
      </c>
      <c r="H43" s="246"/>
      <c r="I43" s="246"/>
      <c r="J43" s="45"/>
      <c r="K43" s="218"/>
      <c r="L43" s="218"/>
      <c r="M43" s="218"/>
      <c r="N43" s="300"/>
      <c r="O43" s="301"/>
      <c r="P43" s="290" t="s">
        <v>1258</v>
      </c>
      <c r="Q43" s="291" t="s">
        <v>59</v>
      </c>
      <c r="R43" s="136" t="s">
        <v>1259</v>
      </c>
      <c r="S43" s="136"/>
      <c r="T43" s="292"/>
      <c r="U43" s="293"/>
      <c r="V43" s="293"/>
      <c r="W43" s="293"/>
      <c r="X43" s="293"/>
      <c r="Y43" s="293"/>
      <c r="Z43" t="e">
        <f>VLOOKUP(A43,#REF!,9,FALSE)</f>
        <v>#REF!</v>
      </c>
    </row>
    <row r="44" spans="1:26" ht="15" thickBot="1">
      <c r="A44" s="291" t="s">
        <v>110</v>
      </c>
      <c r="B44" s="105" t="s">
        <v>51</v>
      </c>
      <c r="C44" s="231">
        <v>45807</v>
      </c>
      <c r="D44" s="298"/>
      <c r="E44" s="285" t="s">
        <v>1257</v>
      </c>
      <c r="F44" s="298"/>
      <c r="G44" s="299" t="s">
        <v>1210</v>
      </c>
      <c r="H44" s="246"/>
      <c r="I44" s="246"/>
      <c r="J44" s="45"/>
      <c r="K44" s="218"/>
      <c r="L44" s="218"/>
      <c r="M44" s="218"/>
      <c r="N44" s="300"/>
      <c r="O44" s="301"/>
      <c r="P44" s="290" t="s">
        <v>1218</v>
      </c>
      <c r="Q44" s="291" t="s">
        <v>65</v>
      </c>
      <c r="R44" s="136" t="s">
        <v>1259</v>
      </c>
      <c r="S44" s="136"/>
      <c r="T44" s="292"/>
      <c r="U44" s="293"/>
      <c r="V44" s="293"/>
      <c r="W44" s="293"/>
      <c r="X44" s="293"/>
      <c r="Y44" s="293"/>
      <c r="Z44" t="e">
        <f>VLOOKUP(A44,#REF!,9,FALSE)</f>
        <v>#REF!</v>
      </c>
    </row>
    <row r="45" spans="1:26" ht="15" thickBot="1">
      <c r="A45" s="362" t="s">
        <v>428</v>
      </c>
      <c r="B45" s="105" t="s">
        <v>51</v>
      </c>
      <c r="C45" s="231">
        <v>45807</v>
      </c>
      <c r="D45" s="298"/>
      <c r="E45" s="285" t="s">
        <v>1206</v>
      </c>
      <c r="F45" s="298"/>
      <c r="G45" s="299" t="s">
        <v>1210</v>
      </c>
      <c r="H45" s="246"/>
      <c r="I45" s="246"/>
      <c r="J45" s="45"/>
      <c r="K45" s="218"/>
      <c r="L45" s="218"/>
      <c r="M45" s="218"/>
      <c r="N45" s="300"/>
      <c r="O45" s="301"/>
      <c r="P45" s="290"/>
      <c r="Q45" s="291" t="s">
        <v>59</v>
      </c>
      <c r="R45" s="136" t="s">
        <v>1259</v>
      </c>
      <c r="S45" s="136"/>
      <c r="T45" s="292"/>
      <c r="U45" s="293"/>
      <c r="V45" s="293"/>
      <c r="W45" s="293"/>
      <c r="X45" s="293"/>
      <c r="Y45" s="293"/>
      <c r="Z45" t="e">
        <f>VLOOKUP(A45,#REF!,9,FALSE)</f>
        <v>#REF!</v>
      </c>
    </row>
    <row r="46" spans="1:26" ht="15" thickBot="1">
      <c r="A46" s="308" t="s">
        <v>430</v>
      </c>
      <c r="B46" s="105" t="s">
        <v>51</v>
      </c>
      <c r="C46" s="231">
        <v>45807</v>
      </c>
      <c r="D46" s="298"/>
      <c r="E46" s="285" t="s">
        <v>1206</v>
      </c>
      <c r="F46" s="298"/>
      <c r="G46" s="306" t="s">
        <v>1210</v>
      </c>
      <c r="H46" s="246"/>
      <c r="I46" s="246"/>
      <c r="J46" s="45"/>
      <c r="K46" s="218"/>
      <c r="L46" s="218"/>
      <c r="M46" s="218"/>
      <c r="N46" s="300"/>
      <c r="O46" s="301"/>
      <c r="P46" s="290"/>
      <c r="Q46" s="291" t="s">
        <v>59</v>
      </c>
      <c r="R46" s="136" t="s">
        <v>1259</v>
      </c>
      <c r="S46" s="136"/>
      <c r="T46" s="292"/>
      <c r="U46" s="293"/>
      <c r="V46" s="293"/>
      <c r="W46" s="293"/>
      <c r="X46" s="293"/>
      <c r="Y46" s="293"/>
      <c r="Z46" t="e">
        <f>VLOOKUP(A46,#REF!,9,FALSE)</f>
        <v>#REF!</v>
      </c>
    </row>
    <row r="47" spans="1:26" ht="15" thickBot="1">
      <c r="A47" s="309" t="s">
        <v>1230</v>
      </c>
      <c r="B47" s="105" t="s">
        <v>51</v>
      </c>
      <c r="C47" s="231">
        <v>45807</v>
      </c>
      <c r="D47" s="298"/>
      <c r="E47" s="285" t="s">
        <v>1206</v>
      </c>
      <c r="F47" s="298"/>
      <c r="G47" s="299" t="s">
        <v>1210</v>
      </c>
      <c r="H47" s="246"/>
      <c r="I47" s="246"/>
      <c r="J47" s="45"/>
      <c r="K47" s="218"/>
      <c r="L47" s="218"/>
      <c r="M47" s="218"/>
      <c r="N47" s="300"/>
      <c r="O47" s="301"/>
      <c r="P47" s="290" t="s">
        <v>1221</v>
      </c>
      <c r="Q47" s="291" t="s">
        <v>59</v>
      </c>
      <c r="R47" s="136" t="s">
        <v>1262</v>
      </c>
      <c r="S47" s="136"/>
      <c r="T47" s="292"/>
      <c r="U47" s="293"/>
      <c r="V47" s="293"/>
      <c r="W47" s="293"/>
      <c r="X47" s="293"/>
      <c r="Y47" s="293"/>
      <c r="Z47" t="e">
        <f>VLOOKUP(A47,#REF!,9,FALSE)</f>
        <v>#REF!</v>
      </c>
    </row>
    <row r="48" spans="1:26" ht="15" thickBot="1">
      <c r="A48" s="308" t="s">
        <v>470</v>
      </c>
      <c r="B48" s="105" t="s">
        <v>51</v>
      </c>
      <c r="C48" s="231">
        <v>45807</v>
      </c>
      <c r="D48" s="298"/>
      <c r="E48" s="285" t="s">
        <v>1206</v>
      </c>
      <c r="F48" s="298"/>
      <c r="G48" s="306" t="s">
        <v>1232</v>
      </c>
      <c r="H48" s="246"/>
      <c r="I48" s="246"/>
      <c r="J48" s="45"/>
      <c r="K48" s="218"/>
      <c r="L48" s="218"/>
      <c r="M48" s="218"/>
      <c r="N48" s="300"/>
      <c r="O48" s="301"/>
      <c r="P48" s="290" t="s">
        <v>1268</v>
      </c>
      <c r="Q48" s="291" t="s">
        <v>1232</v>
      </c>
      <c r="R48" s="136" t="s">
        <v>1259</v>
      </c>
      <c r="S48" s="136"/>
      <c r="T48" s="292"/>
      <c r="U48" s="293"/>
      <c r="V48" s="293"/>
      <c r="W48" s="293"/>
      <c r="X48" s="293"/>
      <c r="Y48" s="293"/>
      <c r="Z48" t="e">
        <f>VLOOKUP(A48,#REF!,9,FALSE)</f>
        <v>#REF!</v>
      </c>
    </row>
    <row r="49" spans="1:26" ht="15" thickBot="1">
      <c r="A49" s="308" t="s">
        <v>464</v>
      </c>
      <c r="B49" s="105" t="s">
        <v>124</v>
      </c>
      <c r="C49" s="231">
        <v>45772</v>
      </c>
      <c r="D49" s="298"/>
      <c r="E49" s="285" t="s">
        <v>1206</v>
      </c>
      <c r="F49" s="298"/>
      <c r="G49" s="306" t="s">
        <v>1232</v>
      </c>
      <c r="H49" s="246"/>
      <c r="I49" s="246"/>
      <c r="J49" s="45"/>
      <c r="K49" s="218"/>
      <c r="L49" s="218"/>
      <c r="M49" s="218"/>
      <c r="N49" s="300"/>
      <c r="O49" s="301"/>
      <c r="P49" s="290" t="s">
        <v>1268</v>
      </c>
      <c r="Q49" s="291" t="s">
        <v>1232</v>
      </c>
      <c r="R49" s="136" t="s">
        <v>1259</v>
      </c>
      <c r="S49" s="136"/>
      <c r="T49" s="292"/>
      <c r="U49" s="293"/>
      <c r="V49" s="293"/>
      <c r="W49" s="293"/>
      <c r="X49" s="293"/>
      <c r="Y49" s="293"/>
      <c r="Z49" t="e">
        <f>VLOOKUP(A49,#REF!,9,FALSE)</f>
        <v>#REF!</v>
      </c>
    </row>
    <row r="50" spans="1:26" ht="15" thickBot="1">
      <c r="A50" s="308" t="s">
        <v>462</v>
      </c>
      <c r="B50" s="105" t="s">
        <v>124</v>
      </c>
      <c r="C50" s="231">
        <v>45772</v>
      </c>
      <c r="D50" s="298"/>
      <c r="E50" s="285" t="s">
        <v>1206</v>
      </c>
      <c r="F50" s="298"/>
      <c r="G50" s="306" t="s">
        <v>1232</v>
      </c>
      <c r="H50" s="246"/>
      <c r="I50" s="246"/>
      <c r="J50" s="45"/>
      <c r="K50" s="218"/>
      <c r="L50" s="218"/>
      <c r="M50" s="218"/>
      <c r="N50" s="300"/>
      <c r="O50" s="301"/>
      <c r="P50" s="290" t="s">
        <v>1268</v>
      </c>
      <c r="Q50" s="291" t="s">
        <v>1232</v>
      </c>
      <c r="R50" s="136" t="s">
        <v>1259</v>
      </c>
      <c r="S50" s="136"/>
      <c r="T50" s="292"/>
      <c r="U50" s="293"/>
      <c r="V50" s="293"/>
      <c r="W50" s="293"/>
      <c r="X50" s="293"/>
      <c r="Y50" s="293"/>
      <c r="Z50" t="e">
        <f>VLOOKUP(A50,#REF!,9,FALSE)</f>
        <v>#REF!</v>
      </c>
    </row>
    <row r="51" spans="1:26" ht="15" thickBot="1">
      <c r="A51" s="308" t="s">
        <v>468</v>
      </c>
      <c r="B51" s="105" t="e">
        <v>#N/A</v>
      </c>
      <c r="C51" s="231" t="e">
        <v>#N/A</v>
      </c>
      <c r="D51" s="298"/>
      <c r="E51" s="285" t="s">
        <v>1206</v>
      </c>
      <c r="F51" s="298"/>
      <c r="G51" s="306" t="s">
        <v>1232</v>
      </c>
      <c r="H51" s="246"/>
      <c r="I51" s="246"/>
      <c r="J51" s="45"/>
      <c r="K51" s="218"/>
      <c r="L51" s="218"/>
      <c r="M51" s="218"/>
      <c r="N51" s="300"/>
      <c r="O51" s="301"/>
      <c r="P51" s="290" t="s">
        <v>1268</v>
      </c>
      <c r="Q51" s="291" t="s">
        <v>1232</v>
      </c>
      <c r="R51" s="136" t="s">
        <v>1259</v>
      </c>
      <c r="S51" s="136"/>
      <c r="T51" s="292"/>
      <c r="U51" s="293"/>
      <c r="V51" s="293"/>
      <c r="W51" s="293"/>
      <c r="X51" s="293"/>
      <c r="Y51" s="293"/>
      <c r="Z51" t="e">
        <f>VLOOKUP(A51,#REF!,9,FALSE)</f>
        <v>#REF!</v>
      </c>
    </row>
    <row r="52" spans="1:26" ht="13.9" customHeight="1" thickBot="1">
      <c r="A52" s="308" t="s">
        <v>444</v>
      </c>
      <c r="B52" s="105" t="s">
        <v>124</v>
      </c>
      <c r="C52" s="231">
        <v>45925</v>
      </c>
      <c r="D52" s="298"/>
      <c r="E52" s="285" t="s">
        <v>1257</v>
      </c>
      <c r="F52" s="298"/>
      <c r="G52" s="299" t="s">
        <v>1210</v>
      </c>
      <c r="H52" s="246"/>
      <c r="I52" s="246"/>
      <c r="J52" s="45"/>
      <c r="K52" s="218"/>
      <c r="L52" s="218"/>
      <c r="M52" s="218"/>
      <c r="N52" s="300"/>
      <c r="O52" s="301"/>
      <c r="P52" s="290" t="s">
        <v>1258</v>
      </c>
      <c r="Q52" s="291" t="s">
        <v>65</v>
      </c>
      <c r="R52" s="136" t="s">
        <v>1259</v>
      </c>
      <c r="S52" s="136"/>
      <c r="T52" s="292"/>
      <c r="U52" s="293"/>
      <c r="V52" s="293"/>
      <c r="W52" s="293"/>
      <c r="X52" s="293"/>
      <c r="Y52" s="293"/>
      <c r="Z52" t="e">
        <f>VLOOKUP(A52,#REF!,9,FALSE)</f>
        <v>#REF!</v>
      </c>
    </row>
    <row r="53" spans="1:26" ht="15" thickBot="1">
      <c r="A53" s="308" t="s">
        <v>446</v>
      </c>
      <c r="B53" s="105" t="s">
        <v>124</v>
      </c>
      <c r="C53" s="231">
        <v>45925</v>
      </c>
      <c r="D53" s="298"/>
      <c r="E53" s="285" t="s">
        <v>1257</v>
      </c>
      <c r="F53" s="298"/>
      <c r="G53" s="299" t="s">
        <v>1210</v>
      </c>
      <c r="H53" s="246"/>
      <c r="I53" s="246"/>
      <c r="J53" s="45"/>
      <c r="K53" s="218"/>
      <c r="L53" s="218"/>
      <c r="M53" s="218"/>
      <c r="N53" s="300"/>
      <c r="O53" s="301"/>
      <c r="P53" s="290" t="s">
        <v>1258</v>
      </c>
      <c r="Q53" s="291" t="s">
        <v>65</v>
      </c>
      <c r="R53" s="136" t="s">
        <v>1259</v>
      </c>
      <c r="S53" s="136"/>
      <c r="T53" s="292"/>
      <c r="U53" s="293"/>
      <c r="V53" s="293"/>
      <c r="W53" s="293"/>
      <c r="X53" s="293"/>
      <c r="Y53" s="293"/>
      <c r="Z53" t="e">
        <f>VLOOKUP(A53,#REF!,9,FALSE)</f>
        <v>#REF!</v>
      </c>
    </row>
    <row r="54" spans="1:26" ht="15" thickBot="1">
      <c r="A54" s="308" t="s">
        <v>442</v>
      </c>
      <c r="B54" s="105" t="s">
        <v>124</v>
      </c>
      <c r="C54" s="231">
        <v>45925</v>
      </c>
      <c r="D54" s="298"/>
      <c r="E54" s="285" t="s">
        <v>1257</v>
      </c>
      <c r="F54" s="298"/>
      <c r="G54" s="299" t="s">
        <v>1210</v>
      </c>
      <c r="H54" s="246"/>
      <c r="I54" s="246"/>
      <c r="J54" s="45"/>
      <c r="K54" s="218"/>
      <c r="L54" s="218"/>
      <c r="M54" s="218"/>
      <c r="N54" s="300"/>
      <c r="O54" s="301"/>
      <c r="P54" s="290" t="s">
        <v>1258</v>
      </c>
      <c r="Q54" s="291" t="s">
        <v>65</v>
      </c>
      <c r="R54" s="136" t="s">
        <v>1259</v>
      </c>
      <c r="S54" s="136"/>
      <c r="T54" s="292"/>
      <c r="U54" s="293"/>
      <c r="V54" s="293"/>
      <c r="W54" s="293"/>
      <c r="X54" s="293"/>
      <c r="Y54" s="293"/>
      <c r="Z54" t="e">
        <f>VLOOKUP(A54,#REF!,9,FALSE)</f>
        <v>#REF!</v>
      </c>
    </row>
    <row r="55" spans="1:26" ht="15" thickBot="1">
      <c r="A55" s="308" t="s">
        <v>480</v>
      </c>
      <c r="B55" s="105" t="s">
        <v>124</v>
      </c>
      <c r="C55" s="231">
        <v>45862</v>
      </c>
      <c r="D55" s="298"/>
      <c r="E55" s="285" t="s">
        <v>1257</v>
      </c>
      <c r="F55" s="298"/>
      <c r="G55" s="299" t="s">
        <v>1210</v>
      </c>
      <c r="H55" s="246"/>
      <c r="I55" s="246"/>
      <c r="J55" s="45"/>
      <c r="K55" s="218"/>
      <c r="L55" s="218"/>
      <c r="M55" s="218"/>
      <c r="N55" s="300"/>
      <c r="O55" s="301"/>
      <c r="P55" s="290" t="s">
        <v>1221</v>
      </c>
      <c r="Q55" s="291" t="s">
        <v>59</v>
      </c>
      <c r="R55" s="136" t="s">
        <v>1262</v>
      </c>
      <c r="S55" s="136"/>
      <c r="T55" s="292"/>
      <c r="U55" s="293"/>
      <c r="V55" s="293"/>
      <c r="W55" s="293"/>
      <c r="X55" s="293"/>
      <c r="Y55" s="293"/>
      <c r="Z55" t="e">
        <f>VLOOKUP(A55,#REF!,9,FALSE)</f>
        <v>#REF!</v>
      </c>
    </row>
    <row r="56" spans="1:26" ht="15" thickBot="1">
      <c r="A56" s="308" t="s">
        <v>1269</v>
      </c>
      <c r="B56" s="105"/>
      <c r="C56" s="231" t="e">
        <v>#N/A</v>
      </c>
      <c r="D56" s="298"/>
      <c r="E56" s="285" t="s">
        <v>1257</v>
      </c>
      <c r="F56" s="298"/>
      <c r="G56" s="299" t="s">
        <v>1210</v>
      </c>
      <c r="H56" s="246"/>
      <c r="I56" s="246"/>
      <c r="J56" s="45"/>
      <c r="K56" s="218"/>
      <c r="L56" s="218"/>
      <c r="M56" s="218"/>
      <c r="N56" s="300"/>
      <c r="O56" s="301"/>
      <c r="P56" s="290" t="s">
        <v>1270</v>
      </c>
      <c r="Q56" s="291" t="s">
        <v>59</v>
      </c>
      <c r="R56" s="136" t="s">
        <v>1262</v>
      </c>
      <c r="S56" s="136"/>
      <c r="T56" s="292"/>
      <c r="U56" s="293"/>
      <c r="V56" s="293"/>
      <c r="W56" s="293"/>
      <c r="X56" s="293"/>
      <c r="Y56" s="293"/>
      <c r="Z56" t="e">
        <f>VLOOKUP(A56,#REF!,9,FALSE)</f>
        <v>#REF!</v>
      </c>
    </row>
    <row r="57" spans="1:26" ht="15" thickBot="1">
      <c r="A57" s="168" t="s">
        <v>1271</v>
      </c>
      <c r="B57" s="105" t="s">
        <v>124</v>
      </c>
      <c r="C57" s="310">
        <v>45787</v>
      </c>
      <c r="D57" s="298"/>
      <c r="E57" s="285" t="s">
        <v>1257</v>
      </c>
      <c r="F57" s="298"/>
      <c r="G57" s="299" t="s">
        <v>1210</v>
      </c>
      <c r="H57" s="246"/>
      <c r="I57" s="246"/>
      <c r="J57" s="45"/>
      <c r="K57" s="218"/>
      <c r="L57" s="218"/>
      <c r="M57" s="218"/>
      <c r="N57" s="300"/>
      <c r="O57" s="301"/>
      <c r="P57" s="290" t="s">
        <v>1221</v>
      </c>
      <c r="Q57" s="291" t="s">
        <v>1272</v>
      </c>
      <c r="R57" s="136" t="s">
        <v>1262</v>
      </c>
      <c r="S57" s="136"/>
      <c r="T57" s="292"/>
      <c r="U57" s="293"/>
      <c r="V57" s="293"/>
      <c r="W57" s="293"/>
      <c r="X57" s="293"/>
      <c r="Y57" s="293"/>
      <c r="Z57" t="e">
        <f>VLOOKUP(A57,#REF!,9,FALSE)</f>
        <v>#REF!</v>
      </c>
    </row>
    <row r="58" spans="1:26" ht="15" thickBot="1">
      <c r="A58" s="978" t="s">
        <v>442</v>
      </c>
      <c r="B58" s="105" t="s">
        <v>51</v>
      </c>
      <c r="C58" s="312">
        <v>45807</v>
      </c>
      <c r="D58" s="298"/>
      <c r="E58" s="285" t="s">
        <v>1206</v>
      </c>
      <c r="F58" s="298"/>
      <c r="G58" s="299" t="s">
        <v>1210</v>
      </c>
      <c r="H58" s="246"/>
      <c r="I58" s="246"/>
      <c r="J58" s="45"/>
      <c r="K58" s="218"/>
      <c r="L58" s="218"/>
      <c r="M58" s="218"/>
      <c r="N58" s="300"/>
      <c r="O58" s="301"/>
      <c r="P58" s="303"/>
      <c r="Q58" s="291" t="s">
        <v>65</v>
      </c>
      <c r="R58" s="136" t="s">
        <v>1259</v>
      </c>
      <c r="S58" s="136"/>
      <c r="T58" s="292"/>
      <c r="U58" s="293"/>
      <c r="V58" s="293"/>
      <c r="W58" s="293"/>
      <c r="X58" s="293"/>
      <c r="Y58" s="293"/>
    </row>
    <row r="59" spans="1:26" ht="15" thickBot="1">
      <c r="A59" s="978" t="s">
        <v>444</v>
      </c>
      <c r="B59" s="105" t="s">
        <v>124</v>
      </c>
      <c r="C59" s="312">
        <v>45772</v>
      </c>
      <c r="D59" s="298"/>
      <c r="E59" s="285" t="s">
        <v>1206</v>
      </c>
      <c r="F59" s="298"/>
      <c r="G59" s="299" t="s">
        <v>1210</v>
      </c>
      <c r="H59" s="246"/>
      <c r="I59" s="246"/>
      <c r="J59" s="45"/>
      <c r="K59" s="218"/>
      <c r="L59" s="218"/>
      <c r="M59" s="218"/>
      <c r="N59" s="300"/>
      <c r="O59" s="301"/>
      <c r="P59" s="303"/>
      <c r="Q59" s="291" t="s">
        <v>65</v>
      </c>
      <c r="R59" s="136" t="s">
        <v>1259</v>
      </c>
      <c r="S59" s="136"/>
      <c r="T59" s="292"/>
      <c r="U59" s="293"/>
      <c r="V59" s="293"/>
      <c r="W59" s="293"/>
      <c r="X59" s="293"/>
      <c r="Y59" s="293"/>
    </row>
    <row r="60" spans="1:26" ht="15" thickBot="1">
      <c r="A60" s="979" t="s">
        <v>446</v>
      </c>
      <c r="B60" s="105" t="s">
        <v>124</v>
      </c>
      <c r="C60" s="312">
        <v>45772</v>
      </c>
      <c r="D60" s="298"/>
      <c r="E60" s="285" t="s">
        <v>1206</v>
      </c>
      <c r="F60" s="298"/>
      <c r="G60" s="299" t="s">
        <v>1210</v>
      </c>
      <c r="H60" s="246"/>
      <c r="I60" s="246"/>
      <c r="J60" s="45"/>
      <c r="K60" s="218"/>
      <c r="L60" s="218"/>
      <c r="M60" s="218"/>
      <c r="N60" s="300"/>
      <c r="O60" s="301"/>
      <c r="P60" s="303"/>
      <c r="Q60" s="291" t="s">
        <v>65</v>
      </c>
      <c r="R60" s="136" t="s">
        <v>1259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1251</v>
      </c>
      <c r="B70" s="317">
        <f>SUM(K4:K9)</f>
        <v>0</v>
      </c>
      <c r="C70" s="318" t="e">
        <f>B70/B73</f>
        <v>#DIV/0!</v>
      </c>
    </row>
    <row r="71" spans="1:25">
      <c r="A71" s="316" t="s">
        <v>1147</v>
      </c>
      <c r="B71" s="317">
        <f>SUM(L4:L9)</f>
        <v>0</v>
      </c>
      <c r="C71" s="318" t="e">
        <f>B71/B73</f>
        <v>#DIV/0!</v>
      </c>
    </row>
    <row r="72" spans="1:25">
      <c r="A72" s="316" t="s">
        <v>1252</v>
      </c>
      <c r="B72" s="317">
        <f>SUM(M4:M9)</f>
        <v>0</v>
      </c>
      <c r="C72" s="318" t="e">
        <f>B72/B73</f>
        <v>#DIV/0!</v>
      </c>
    </row>
    <row r="73" spans="1:25">
      <c r="A73" s="316" t="s">
        <v>612</v>
      </c>
      <c r="B73" s="317">
        <f>SUM(B70:B72)</f>
        <v>0</v>
      </c>
      <c r="C73" s="295"/>
    </row>
    <row r="80" spans="1:25">
      <c r="A80" t="s">
        <v>1273</v>
      </c>
    </row>
    <row r="81" spans="1:1">
      <c r="A81" t="s">
        <v>1274</v>
      </c>
    </row>
    <row r="82" spans="1:1">
      <c r="A82" t="s">
        <v>1258</v>
      </c>
    </row>
    <row r="83" spans="1:1">
      <c r="A83" t="s">
        <v>1275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1276</v>
      </c>
    </row>
    <row r="3" spans="1:18">
      <c r="A3" t="s">
        <v>1216</v>
      </c>
      <c r="B3" t="s">
        <v>20</v>
      </c>
      <c r="C3" t="s">
        <v>1247</v>
      </c>
      <c r="D3" t="s">
        <v>26</v>
      </c>
      <c r="E3" t="s">
        <v>1211</v>
      </c>
      <c r="F3" t="s">
        <v>1248</v>
      </c>
      <c r="G3" t="s">
        <v>27</v>
      </c>
      <c r="H3" t="s">
        <v>28</v>
      </c>
      <c r="I3" t="s">
        <v>1249</v>
      </c>
      <c r="J3" t="s">
        <v>1250</v>
      </c>
      <c r="K3" t="s">
        <v>1251</v>
      </c>
      <c r="L3" t="s">
        <v>1147</v>
      </c>
      <c r="M3" t="s">
        <v>1252</v>
      </c>
      <c r="N3" t="s">
        <v>1253</v>
      </c>
      <c r="O3" t="s">
        <v>1160</v>
      </c>
      <c r="P3" t="s">
        <v>1217</v>
      </c>
      <c r="Q3" t="s">
        <v>34</v>
      </c>
      <c r="R3" t="s">
        <v>1277</v>
      </c>
    </row>
    <row r="4" spans="1:18">
      <c r="A4" t="s">
        <v>428</v>
      </c>
      <c r="B4" t="s">
        <v>124</v>
      </c>
      <c r="C4" s="115">
        <v>45772</v>
      </c>
      <c r="E4" t="s">
        <v>1206</v>
      </c>
      <c r="G4" t="s">
        <v>1210</v>
      </c>
      <c r="P4" t="s">
        <v>833</v>
      </c>
      <c r="Q4" t="s">
        <v>65</v>
      </c>
      <c r="R4" t="s">
        <v>1278</v>
      </c>
    </row>
    <row r="5" spans="1:18">
      <c r="A5" t="s">
        <v>503</v>
      </c>
      <c r="B5" t="s">
        <v>51</v>
      </c>
      <c r="C5" s="115">
        <v>45772</v>
      </c>
      <c r="E5" t="s">
        <v>1206</v>
      </c>
      <c r="G5" t="s">
        <v>1210</v>
      </c>
      <c r="P5" t="s">
        <v>1258</v>
      </c>
      <c r="Q5" t="s">
        <v>69</v>
      </c>
      <c r="R5" t="s">
        <v>1279</v>
      </c>
    </row>
    <row r="6" spans="1:18">
      <c r="A6" t="s">
        <v>512</v>
      </c>
      <c r="B6" t="s">
        <v>51</v>
      </c>
      <c r="C6" s="115">
        <v>45772</v>
      </c>
      <c r="E6" t="s">
        <v>1206</v>
      </c>
      <c r="G6" t="s">
        <v>1210</v>
      </c>
      <c r="P6" t="s">
        <v>1258</v>
      </c>
      <c r="Q6" t="s">
        <v>65</v>
      </c>
      <c r="R6" t="s">
        <v>1280</v>
      </c>
    </row>
    <row r="7" spans="1:18">
      <c r="A7" t="s">
        <v>514</v>
      </c>
      <c r="B7" t="s">
        <v>51</v>
      </c>
      <c r="C7" s="115">
        <v>45831</v>
      </c>
      <c r="E7" t="s">
        <v>1206</v>
      </c>
      <c r="G7" t="s">
        <v>1210</v>
      </c>
      <c r="P7" t="s">
        <v>1258</v>
      </c>
      <c r="Q7" t="s">
        <v>65</v>
      </c>
      <c r="R7" t="s">
        <v>1281</v>
      </c>
    </row>
    <row r="8" spans="1:18">
      <c r="A8" t="s">
        <v>516</v>
      </c>
      <c r="B8" t="s">
        <v>51</v>
      </c>
      <c r="C8" s="115">
        <v>45831</v>
      </c>
      <c r="E8" t="s">
        <v>1206</v>
      </c>
      <c r="G8" t="s">
        <v>1210</v>
      </c>
      <c r="P8" t="s">
        <v>1258</v>
      </c>
      <c r="Q8" t="s">
        <v>65</v>
      </c>
      <c r="R8" t="s">
        <v>1282</v>
      </c>
    </row>
    <row r="9" spans="1:18">
      <c r="A9" t="s">
        <v>520</v>
      </c>
      <c r="B9" t="s">
        <v>51</v>
      </c>
      <c r="C9" s="115">
        <v>45831</v>
      </c>
      <c r="E9" t="s">
        <v>1206</v>
      </c>
      <c r="G9" t="s">
        <v>1210</v>
      </c>
      <c r="P9" t="s">
        <v>1283</v>
      </c>
      <c r="Q9" t="s">
        <v>59</v>
      </c>
      <c r="R9" t="s">
        <v>1284</v>
      </c>
    </row>
    <row r="10" spans="1:18">
      <c r="A10" t="s">
        <v>522</v>
      </c>
      <c r="B10" t="s">
        <v>51</v>
      </c>
      <c r="C10" s="115">
        <v>45831</v>
      </c>
      <c r="E10" t="s">
        <v>1206</v>
      </c>
      <c r="G10" t="s">
        <v>1210</v>
      </c>
      <c r="P10" t="s">
        <v>1258</v>
      </c>
      <c r="Q10" t="s">
        <v>65</v>
      </c>
      <c r="R10" t="s">
        <v>1285</v>
      </c>
    </row>
    <row r="11" spans="1:18">
      <c r="A11" t="s">
        <v>526</v>
      </c>
      <c r="B11" t="s">
        <v>51</v>
      </c>
      <c r="C11" s="115">
        <v>45831</v>
      </c>
      <c r="E11" t="s">
        <v>1206</v>
      </c>
      <c r="G11" t="s">
        <v>1210</v>
      </c>
      <c r="P11" t="s">
        <v>1258</v>
      </c>
      <c r="Q11" t="s">
        <v>65</v>
      </c>
      <c r="R11" t="s">
        <v>1286</v>
      </c>
    </row>
    <row r="12" spans="1:18">
      <c r="A12" t="s">
        <v>376</v>
      </c>
      <c r="B12" t="s">
        <v>51</v>
      </c>
      <c r="C12" s="115">
        <v>45831</v>
      </c>
      <c r="E12" t="s">
        <v>1206</v>
      </c>
      <c r="G12" t="s">
        <v>1210</v>
      </c>
      <c r="P12" t="s">
        <v>1258</v>
      </c>
      <c r="Q12" t="s">
        <v>59</v>
      </c>
      <c r="R12" t="s">
        <v>1287</v>
      </c>
    </row>
    <row r="13" spans="1:18">
      <c r="A13" t="s">
        <v>548</v>
      </c>
      <c r="B13" t="s">
        <v>51</v>
      </c>
      <c r="C13" s="115">
        <v>45772</v>
      </c>
      <c r="E13" t="s">
        <v>1206</v>
      </c>
      <c r="G13" t="s">
        <v>1210</v>
      </c>
      <c r="P13" t="s">
        <v>1218</v>
      </c>
      <c r="R13" t="s">
        <v>1288</v>
      </c>
    </row>
    <row r="14" spans="1:18">
      <c r="A14" t="s">
        <v>1230</v>
      </c>
      <c r="B14" t="e">
        <v>#N/A</v>
      </c>
      <c r="C14" t="e">
        <v>#N/A</v>
      </c>
      <c r="E14" t="s">
        <v>1206</v>
      </c>
      <c r="G14" t="s">
        <v>1210</v>
      </c>
      <c r="P14" t="s">
        <v>1221</v>
      </c>
      <c r="Q14" t="s">
        <v>59</v>
      </c>
      <c r="R14" t="s">
        <v>1289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3ACE72-2F75-40F7-A1B9-A925F8EFB03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2025-08-28T14:47:11Z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