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1" documentId="8_{E14B221E-02E2-46A3-8CEC-C736815F2DD5}" xr6:coauthVersionLast="47" xr6:coauthVersionMax="47" xr10:uidLastSave="{06A49DC5-96A5-4507-BE76-A03FADA63DC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5806" r:id="rId12"/>
    <pivotCache cacheId="25807" r:id="rId13"/>
    <pivotCache cacheId="25808" r:id="rId14"/>
    <pivotCache cacheId="2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<sst xmlns="http://schemas.openxmlformats.org/spreadsheetml/2006/main" count="10897" uniqueCount="1266">
  <si>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</si>
  <si>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</si>
  <si>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</si>
  <si>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</si>
  <si>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</si>
  <si>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</si>
  <si>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</si>
  <si>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</si>
  <si>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</si>
  <si>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</si>
  <si>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</si>
  <si>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</si>
  <si>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</si>
  <si>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</si>
  <si>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</si>
  <si>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</si>
  <si>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</si>
  <si>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</si>
  <si>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</si>
  <si>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</si>
  <si>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</si>
  <si>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</si>
  <si>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</si>
  <si>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</si>
  <si>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</si>
  <si>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</si>
  <si>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</si>
  <si>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</si>
  <si>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</si>
  <si>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</si>
  <si>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</si>
  <si>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</si>
  <si>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</si>
  <si>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</si>
  <si>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</si>
  <si>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</si>
  <si>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</si>
  <si>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</si>
  <si>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</si>
  <si>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</si>
  <si>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</si>
  <si>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</si>
  <si>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</si>
  <si>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</si>
  <si>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</si>
  <si>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</si>
  <si>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</si>
  <si>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</si>
  <si>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</si>
  <si>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</si>
  <si>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</si>
  <si>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</si>
  <si>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</si>
  <si>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</si>
  <si>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</si>
  <si>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</si>
  <si>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</si>
  <si>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</si>
  <si>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</si>
  <si>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</si>
  <si>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</si>
  <si>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</si>
  <si>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</si>
  <si>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</si>
  <si>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</si>
  <si>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</si>
  <si>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</si>
  <si>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</si>
  <si>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</si>
  <si>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</si>
  <si>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</si>
  <si>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</si>
  <si>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</si>
  <si>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</si>
  <si>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</si>
  <si>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</si>
  <si>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</si>
  <si>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</si>
  <si>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</si>
  <si>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</si>
  <si>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</si>
  <si>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</si>
  <si>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</si>
  <si>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</si>
  <si>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</si>
  <si>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</si>
  <si>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</si>
  <si>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</si>
  <si>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</si>
  <si>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</si>
  <si>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</si>
  <si>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</si>
  <si>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</si>
  <si>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</si>
  <si>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</si>
  <si>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</si>
  <si>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</si>
  <si>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</si>
  <si>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</si>
  <si>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</si>
  <si>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</si>
  <si>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</si>
  <si>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</si>
  <si>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</si>
  <si>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</si>
  <si>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</si>
  <si>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</si>
  <si>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</si>
  <si>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</si>
  <si>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</si>
  <si>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</si>
  <si>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</si>
  <si>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</si>
  <si>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</si>
  <si>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</si>
  <si>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</si>
  <si>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</si>
  <si>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</si>
  <si>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</si>
  <si>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</si>
  <si>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</si>
  <si>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</si>
  <si>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</si>
  <si>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</si>
  <si>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</si>
  <si>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</si>
  <si>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</si>
  <si>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</si>
  <si>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</si>
  <si>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</si>
  <si>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</si>
  <si>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</si>
  <si>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</si>
  <si>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</si>
  <si>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</si>
  <si>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</si>
  <si>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</si>
  <si>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</si>
  <si>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</si>
  <si>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</si>
  <si>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</si>
  <si>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</si>
  <si>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</si>
  <si>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</si>
  <si>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</si>
  <si>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</si>
  <si>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</si>
  <si>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</si>
  <si>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</si>
  <si>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</si>
  <si>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</si>
  <si>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</si>
  <si>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</si>
  <si>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</si>
  <si>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</si>
  <si>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</si>
  <si>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</si>
  <si>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</si>
  <si>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</si>
  <si>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</si>
  <si>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</si>
  <si>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</si>
  <si>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</si>
  <si>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</si>
  <si>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</si>
  <si>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</si>
  <si>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</si>
  <si>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</si>
  <si>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</si>
  <si>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</si>
  <si>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</si>
  <si>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</si>
  <si>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</si>
  <si>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</si>
  <si>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</si>
  <si>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</si>
  <si>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</si>
  <si>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</si>
  <si>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</si>
  <si>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</si>
  <si>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</si>
  <si>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</si>
  <si>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</si>
  <si>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</si>
  <si>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</si>
  <si>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</si>
  <si>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</si>
  <si>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</si>
  <si>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</si>
  <si>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</si>
  <si>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</si>
  <si>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</si>
  <si>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</si>
  <si>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</si>
  <si>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</si>
  <si>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</si>
  <si>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</si>
  <si>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</si>
  <si>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</si>
  <si>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</si>
  <si>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</si>
  <si>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</si>
  <si>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</si>
  <si>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</si>
  <si>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</si>
  <si>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</si>
  <si>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</si>
  <si>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</si>
  <si>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</si>
  <si>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</si>
  <si>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</si>
  <si>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</si>
  <si>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</si>
  <si>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</si>
  <si>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</si>
  <si>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</si>
  <si>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</si>
  <si>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</si>
  <si>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Completed</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</si>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</sst>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78241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712962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375"/>
        <s v="D-HWP80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375"/>
    <x v="1"/>
    <d v="2025-08-25T00:00:00"/>
    <m/>
    <m/>
    <m/>
    <x v="7"/>
  </r>
  <r>
    <s v="D-HWP805"/>
    <x v="5"/>
    <d v="2025-08-25T00:00:00"/>
    <m/>
    <m/>
    <m/>
    <x v="7"/>
  </r>
  <r>
    <s v="FB-HOE301"/>
    <x v="28"/>
    <d v="2025-08-25T00:00:00"/>
    <m/>
    <m/>
    <m/>
    <x v="7"/>
  </r>
  <r>
    <s v="D-HOE206"/>
    <x v="1"/>
    <d v="2025-08-25T00:00:00"/>
    <m/>
    <m/>
    <m/>
    <x v="7"/>
  </r>
  <r>
    <s v="D-HOE215"/>
    <x v="28"/>
    <d v="2025-08-25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m/>
    <m/>
    <m/>
  </r>
  <r>
    <x v="90"/>
    <x v="1"/>
    <x v="139"/>
    <m/>
    <m/>
    <m/>
  </r>
  <r>
    <x v="73"/>
    <x v="28"/>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9">
    <i>
      <x v="75"/>
    </i>
    <i>
      <x v="92"/>
    </i>
    <i>
      <x v="125"/>
    </i>
    <i>
      <x v="169"/>
    </i>
    <i>
      <x v="180"/>
    </i>
    <i>
      <x v="182"/>
    </i>
    <i>
      <x v="183"/>
    </i>
    <i>
      <x v="184"/>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8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S49" activePane="topRight" state="frozen"/>
      <selection pane="topRight" activeCell="W62" sqref="W6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561">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3"/>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6"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6"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466">
        <v>5127</v>
      </c>
      <c r="X52" s="538">
        <f>SUM(V52-W52)</f>
        <v>6573</v>
      </c>
      <c r="Y52" s="41">
        <v>0</v>
      </c>
      <c r="Z52" s="539">
        <v>0.44</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46" t="s">
        <v>65</v>
      </c>
      <c r="Q58" s="547">
        <v>45716</v>
      </c>
      <c r="R58" s="547"/>
      <c r="S58" s="547"/>
      <c r="T58" s="547"/>
      <c r="U58" s="547"/>
      <c r="V58" s="41">
        <v>2315</v>
      </c>
      <c r="W58" s="538">
        <v>1914</v>
      </c>
      <c r="X58" s="538">
        <f t="shared" si="0"/>
        <v>401</v>
      </c>
      <c r="Y58" s="41">
        <v>0</v>
      </c>
      <c r="Z58" s="539">
        <v>0.82</v>
      </c>
      <c r="AA58" s="547">
        <v>45862</v>
      </c>
      <c r="AB58" s="385">
        <v>0</v>
      </c>
      <c r="AC58" s="385">
        <v>0</v>
      </c>
      <c r="AD58" s="385">
        <v>0</v>
      </c>
      <c r="AE58" s="179"/>
      <c r="AF58" s="43"/>
    </row>
    <row r="59" spans="1:57" ht="24.75" customHeight="1" thickBot="1">
      <c r="A59" s="624" t="s">
        <v>210</v>
      </c>
      <c r="B59" s="569" t="s">
        <v>193</v>
      </c>
      <c r="C59" s="532">
        <v>45991</v>
      </c>
      <c r="D59" s="541" t="s">
        <v>195</v>
      </c>
      <c r="E59" s="542">
        <v>45716</v>
      </c>
      <c r="F59" s="541" t="s">
        <v>196</v>
      </c>
      <c r="G59" s="543" t="s">
        <v>211</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193</v>
      </c>
      <c r="C60" s="532">
        <v>45991</v>
      </c>
      <c r="D60" s="541" t="s">
        <v>195</v>
      </c>
      <c r="E60" s="542">
        <v>45880</v>
      </c>
      <c r="F60" s="541" t="s">
        <v>196</v>
      </c>
      <c r="G60" s="543" t="s">
        <v>213</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193</v>
      </c>
      <c r="C61" s="532">
        <v>45991</v>
      </c>
      <c r="D61" s="541" t="s">
        <v>195</v>
      </c>
      <c r="E61" s="542">
        <v>45880</v>
      </c>
      <c r="F61" s="541" t="s">
        <v>196</v>
      </c>
      <c r="G61" s="543" t="s">
        <v>215</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58" t="s">
        <v>216</v>
      </c>
      <c r="B62" s="569" t="s">
        <v>193</v>
      </c>
      <c r="C62" s="532">
        <v>45991</v>
      </c>
      <c r="D62" s="541" t="s">
        <v>195</v>
      </c>
      <c r="E62" s="542">
        <v>45866</v>
      </c>
      <c r="F62" s="541" t="s">
        <v>196</v>
      </c>
      <c r="G62" s="543" t="s">
        <v>217</v>
      </c>
      <c r="H62" s="544">
        <v>0</v>
      </c>
      <c r="I62" s="557" t="s">
        <v>56</v>
      </c>
      <c r="J62" s="544" t="s">
        <v>64</v>
      </c>
      <c r="K62" s="565"/>
      <c r="L62" s="542">
        <v>45863</v>
      </c>
      <c r="M62" s="544" t="s">
        <v>58</v>
      </c>
      <c r="N62" s="674">
        <v>143407.25</v>
      </c>
      <c r="O62" s="544" t="s">
        <v>58</v>
      </c>
      <c r="P62" s="1029" t="s">
        <v>218</v>
      </c>
      <c r="Q62" s="547">
        <v>45863</v>
      </c>
      <c r="R62" s="547"/>
      <c r="S62" s="547"/>
      <c r="T62" s="547"/>
      <c r="U62" s="547"/>
      <c r="V62" s="41">
        <v>11987</v>
      </c>
      <c r="W62" s="1030">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7">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8"/>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29" t="s">
        <v>218</v>
      </c>
      <c r="Q70" s="547">
        <v>45721</v>
      </c>
      <c r="R70" s="547"/>
      <c r="S70" s="547"/>
      <c r="T70" s="547"/>
      <c r="U70" s="547"/>
      <c r="V70" s="41">
        <v>5151</v>
      </c>
      <c r="W70" s="1030">
        <v>5127</v>
      </c>
      <c r="X70" s="538">
        <f t="shared" ref="X70:X94" si="2">SUM(V70-W70)</f>
        <v>24</v>
      </c>
      <c r="Y70" s="41">
        <v>0</v>
      </c>
      <c r="Z70" s="539">
        <v>1</v>
      </c>
      <c r="AA70" s="547">
        <v>45748</v>
      </c>
      <c r="AB70" s="385">
        <v>1</v>
      </c>
      <c r="AC70" s="385">
        <v>1</v>
      </c>
      <c r="AD70" s="385">
        <v>1</v>
      </c>
      <c r="AE70" s="628"/>
      <c r="AL70" s="420"/>
    </row>
    <row r="71" spans="1:38" ht="24.75" customHeight="1">
      <c r="A71" s="1031" t="s">
        <v>230</v>
      </c>
      <c r="B71" s="569" t="s">
        <v>193</v>
      </c>
      <c r="C71" s="532">
        <v>45991</v>
      </c>
      <c r="D71" s="541" t="s">
        <v>231</v>
      </c>
      <c r="E71" s="542">
        <v>45735</v>
      </c>
      <c r="F71" s="541" t="s">
        <v>196</v>
      </c>
      <c r="G71" s="543" t="s">
        <v>232</v>
      </c>
      <c r="H71" s="544">
        <v>0</v>
      </c>
      <c r="I71" s="544" t="s">
        <v>229</v>
      </c>
      <c r="J71" s="544" t="s">
        <v>64</v>
      </c>
      <c r="K71" s="565"/>
      <c r="L71" s="605">
        <v>45718</v>
      </c>
      <c r="M71" s="1032" t="s">
        <v>58</v>
      </c>
      <c r="N71" s="674">
        <v>200394.1</v>
      </c>
      <c r="O71" s="544" t="s">
        <v>58</v>
      </c>
      <c r="P71" s="1029" t="s">
        <v>218</v>
      </c>
      <c r="Q71" s="547">
        <v>45716</v>
      </c>
      <c r="R71" s="547"/>
      <c r="S71" s="547"/>
      <c r="T71" s="547"/>
      <c r="U71" s="547"/>
      <c r="V71" s="41">
        <v>15386</v>
      </c>
      <c r="W71" s="1030">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3" t="s">
        <v>218</v>
      </c>
      <c r="Q72" s="537">
        <v>45789</v>
      </c>
      <c r="R72" s="537">
        <v>45826</v>
      </c>
      <c r="S72" s="537">
        <v>45828</v>
      </c>
      <c r="T72" s="537">
        <v>45828</v>
      </c>
      <c r="U72" s="537"/>
      <c r="V72" s="538">
        <v>13306</v>
      </c>
      <c r="W72" s="1030">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3" t="s">
        <v>218</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3" t="s">
        <v>218</v>
      </c>
      <c r="Q74" s="537">
        <v>45853</v>
      </c>
      <c r="R74" s="601"/>
      <c r="S74" s="601"/>
      <c r="T74" s="601"/>
      <c r="U74" s="610"/>
      <c r="V74" s="538">
        <v>5276</v>
      </c>
      <c r="W74" s="1030">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4" t="s">
        <v>218</v>
      </c>
      <c r="Q75" s="537">
        <v>45793</v>
      </c>
      <c r="R75" s="537" t="s">
        <v>189</v>
      </c>
      <c r="S75" s="537"/>
      <c r="T75" s="537"/>
      <c r="U75" s="537"/>
      <c r="V75" s="538">
        <v>8305</v>
      </c>
      <c r="W75" s="1030">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3" t="s">
        <v>218</v>
      </c>
      <c r="Q76" s="537">
        <v>45847</v>
      </c>
      <c r="R76" s="553"/>
      <c r="S76" s="553"/>
      <c r="T76" s="553"/>
      <c r="U76" s="537">
        <v>45875</v>
      </c>
      <c r="V76" s="538">
        <v>5539</v>
      </c>
      <c r="W76" s="1030">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3" t="s">
        <v>218</v>
      </c>
      <c r="Q77" s="537">
        <v>45840</v>
      </c>
      <c r="R77" s="553"/>
      <c r="S77" s="553"/>
      <c r="T77" s="553"/>
      <c r="U77" s="537">
        <v>45875</v>
      </c>
      <c r="V77" s="538">
        <v>1667</v>
      </c>
      <c r="W77" s="1030">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3" t="s">
        <v>218</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4" t="s">
        <v>218</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28"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4" t="s">
        <v>218</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3" t="s">
        <v>218</v>
      </c>
      <c r="Q81" s="537">
        <v>45790</v>
      </c>
      <c r="R81" s="537">
        <v>45813</v>
      </c>
      <c r="S81" s="537">
        <v>45814</v>
      </c>
      <c r="T81" s="537">
        <v>45828</v>
      </c>
      <c r="U81" s="537">
        <v>45846</v>
      </c>
      <c r="V81" s="538">
        <v>4390</v>
      </c>
      <c r="W81" s="1030">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4" t="s">
        <v>218</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3" t="s">
        <v>218</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4" t="s">
        <v>218</v>
      </c>
      <c r="Q84" s="547">
        <v>45838</v>
      </c>
      <c r="R84" s="547"/>
      <c r="S84" s="547"/>
      <c r="T84" s="547"/>
      <c r="U84" s="547"/>
      <c r="V84" s="41">
        <v>765</v>
      </c>
      <c r="W84" s="1030">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4" t="s">
        <v>218</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4" t="s">
        <v>218</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4" t="s">
        <v>218</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4" t="s">
        <v>218</v>
      </c>
      <c r="Q88" s="547">
        <v>45675</v>
      </c>
      <c r="R88" s="547">
        <v>45870</v>
      </c>
      <c r="S88" s="547">
        <v>45887</v>
      </c>
      <c r="T88" s="547"/>
      <c r="U88" s="537"/>
      <c r="V88" s="41">
        <v>6526</v>
      </c>
      <c r="W88" s="1030">
        <v>6217</v>
      </c>
      <c r="X88" s="538">
        <f t="shared" si="2"/>
        <v>309</v>
      </c>
      <c r="Y88" s="558">
        <v>0</v>
      </c>
      <c r="Z88" s="584">
        <v>0.95</v>
      </c>
      <c r="AA88" s="547">
        <v>45685</v>
      </c>
      <c r="AB88" s="539">
        <v>1</v>
      </c>
      <c r="AC88" s="539">
        <v>1</v>
      </c>
      <c r="AD88" s="539">
        <v>1</v>
      </c>
      <c r="AE88" s="184"/>
      <c r="AF88" s="420"/>
      <c r="AG88" s="43"/>
    </row>
    <row r="89" spans="1:33" ht="24.75" customHeight="1">
      <c r="A89" s="1031" t="s">
        <v>282</v>
      </c>
      <c r="B89" s="531" t="s">
        <v>51</v>
      </c>
      <c r="C89" s="542">
        <v>45742</v>
      </c>
      <c r="D89" s="542" t="s">
        <v>283</v>
      </c>
      <c r="E89" s="480">
        <v>45680</v>
      </c>
      <c r="F89" s="541" t="s">
        <v>72</v>
      </c>
      <c r="G89" s="570" t="s">
        <v>284</v>
      </c>
      <c r="H89" s="544">
        <v>79</v>
      </c>
      <c r="I89" s="557" t="s">
        <v>281</v>
      </c>
      <c r="J89" s="544" t="s">
        <v>64</v>
      </c>
      <c r="K89" s="544"/>
      <c r="L89" s="530" t="s">
        <v>218</v>
      </c>
      <c r="M89" s="557" t="s">
        <v>58</v>
      </c>
      <c r="N89" s="674">
        <v>64790.5</v>
      </c>
      <c r="O89" s="557" t="s">
        <v>58</v>
      </c>
      <c r="P89" s="1029" t="s">
        <v>218</v>
      </c>
      <c r="Q89" s="547">
        <v>45675</v>
      </c>
      <c r="R89" s="547"/>
      <c r="S89" s="547"/>
      <c r="T89" s="547"/>
      <c r="U89" s="547"/>
      <c r="V89" s="41">
        <v>4975</v>
      </c>
      <c r="W89" s="1030">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218</v>
      </c>
      <c r="J90" s="544" t="s">
        <v>64</v>
      </c>
      <c r="K90" s="544"/>
      <c r="L90" s="591">
        <v>45712</v>
      </c>
      <c r="M90" s="544" t="s">
        <v>58</v>
      </c>
      <c r="N90" s="674">
        <v>14262</v>
      </c>
      <c r="O90" s="544" t="s">
        <v>58</v>
      </c>
      <c r="P90" s="1029" t="s">
        <v>218</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5">
        <v>22755.7</v>
      </c>
      <c r="O91" s="592" t="s">
        <v>58</v>
      </c>
      <c r="P91" s="1029" t="s">
        <v>218</v>
      </c>
      <c r="Q91" s="547">
        <v>45693</v>
      </c>
      <c r="R91" s="547">
        <v>45853</v>
      </c>
      <c r="S91" s="547">
        <v>45861</v>
      </c>
      <c r="T91" s="547">
        <v>45861</v>
      </c>
      <c r="U91" s="547"/>
      <c r="V91" s="41">
        <v>1735</v>
      </c>
      <c r="W91" s="1030">
        <v>1718</v>
      </c>
      <c r="X91" s="538">
        <f>SUM(V91-W91)</f>
        <v>17</v>
      </c>
      <c r="Y91" s="558">
        <v>0</v>
      </c>
      <c r="Z91" s="539">
        <v>1</v>
      </c>
      <c r="AA91" s="547">
        <v>45729</v>
      </c>
      <c r="AB91" s="539">
        <v>1</v>
      </c>
      <c r="AC91" s="539">
        <v>1</v>
      </c>
      <c r="AD91" s="539">
        <v>1</v>
      </c>
      <c r="AE91" s="184" t="s">
        <v>290</v>
      </c>
      <c r="AF91" s="420"/>
    </row>
    <row r="92" spans="1:33" ht="24.75" customHeight="1">
      <c r="A92" s="1036" t="s">
        <v>291</v>
      </c>
      <c r="B92" s="531" t="s">
        <v>51</v>
      </c>
      <c r="C92" s="532">
        <v>45833</v>
      </c>
      <c r="D92" s="480" t="s">
        <v>292</v>
      </c>
      <c r="E92" s="480" t="s">
        <v>53</v>
      </c>
      <c r="F92" s="480" t="s">
        <v>293</v>
      </c>
      <c r="G92" s="570" t="s">
        <v>294</v>
      </c>
      <c r="H92" s="557">
        <v>0</v>
      </c>
      <c r="I92" s="535" t="s">
        <v>229</v>
      </c>
      <c r="J92" s="557" t="s">
        <v>64</v>
      </c>
      <c r="K92" s="557"/>
      <c r="L92" s="530" t="s">
        <v>218</v>
      </c>
      <c r="M92" s="557" t="s">
        <v>58</v>
      </c>
      <c r="N92" s="675">
        <v>289634.75</v>
      </c>
      <c r="O92" s="557" t="s">
        <v>58</v>
      </c>
      <c r="P92" s="1029" t="s">
        <v>218</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2" t="s">
        <v>58</v>
      </c>
      <c r="N93" s="674">
        <v>93462.85</v>
      </c>
      <c r="O93" s="544" t="s">
        <v>58</v>
      </c>
      <c r="P93" s="1029" t="s">
        <v>218</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899" t="s">
        <v>127</v>
      </c>
      <c r="E94" s="617">
        <v>45772</v>
      </c>
      <c r="F94" s="525" t="s">
        <v>90</v>
      </c>
      <c r="G94" s="525" t="s">
        <v>300</v>
      </c>
      <c r="H94" s="134">
        <v>0</v>
      </c>
      <c r="I94" s="134" t="s">
        <v>229</v>
      </c>
      <c r="J94" s="134" t="s">
        <v>64</v>
      </c>
      <c r="K94" s="525"/>
      <c r="L94" s="339" t="s">
        <v>53</v>
      </c>
      <c r="M94" s="134" t="s">
        <v>58</v>
      </c>
      <c r="N94" s="1037">
        <v>4397.6499999999996</v>
      </c>
      <c r="O94" s="134" t="s">
        <v>58</v>
      </c>
      <c r="P94" s="1038" t="s">
        <v>218</v>
      </c>
      <c r="Q94" s="579">
        <v>45852</v>
      </c>
      <c r="R94" s="346"/>
      <c r="S94" s="346"/>
      <c r="T94" s="346"/>
      <c r="U94" s="1039"/>
      <c r="V94" s="346">
        <v>47</v>
      </c>
      <c r="W94" s="1040">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0" t="s">
        <v>193</v>
      </c>
      <c r="C99" s="822">
        <v>45807</v>
      </c>
      <c r="D99" s="822" t="s">
        <v>303</v>
      </c>
      <c r="E99" s="822">
        <v>45706</v>
      </c>
      <c r="F99" s="782" t="s">
        <v>196</v>
      </c>
      <c r="G99" s="901" t="s">
        <v>304</v>
      </c>
      <c r="H99" s="823">
        <v>56</v>
      </c>
      <c r="I99" s="902" t="s">
        <v>229</v>
      </c>
      <c r="J99" s="823" t="s">
        <v>64</v>
      </c>
      <c r="K99" s="823"/>
      <c r="L99" s="824">
        <v>45701</v>
      </c>
      <c r="M99" s="903" t="s">
        <v>58</v>
      </c>
      <c r="N99" s="825">
        <v>55089</v>
      </c>
      <c r="O99" s="902" t="s">
        <v>58</v>
      </c>
      <c r="P99" s="826" t="s">
        <v>218</v>
      </c>
      <c r="Q99" s="827">
        <v>45709</v>
      </c>
      <c r="R99" s="827"/>
      <c r="S99" s="827"/>
      <c r="T99" s="827"/>
      <c r="U99" s="89" t="s">
        <v>305</v>
      </c>
      <c r="V99" s="828">
        <v>4836</v>
      </c>
      <c r="W99" s="829">
        <v>5095</v>
      </c>
      <c r="X99" s="110">
        <f t="shared" ref="X99:X104" si="3">SUM(V99-W99)</f>
        <v>-259</v>
      </c>
      <c r="Y99" s="904">
        <v>0</v>
      </c>
      <c r="Z99" s="905">
        <v>1.05</v>
      </c>
      <c r="AA99" s="830">
        <v>45741</v>
      </c>
      <c r="AB99" s="831">
        <v>1</v>
      </c>
      <c r="AC99" s="831">
        <v>1</v>
      </c>
      <c r="AD99" s="831">
        <v>1</v>
      </c>
      <c r="AE99" s="906" t="s">
        <v>206</v>
      </c>
    </row>
    <row r="100" spans="1:37" ht="24.75" customHeight="1">
      <c r="A100" s="832" t="s">
        <v>306</v>
      </c>
      <c r="B100" s="907" t="s">
        <v>193</v>
      </c>
      <c r="C100" s="833">
        <v>45807</v>
      </c>
      <c r="D100" s="834" t="s">
        <v>61</v>
      </c>
      <c r="E100" s="835" t="s">
        <v>53</v>
      </c>
      <c r="F100" s="834" t="s">
        <v>279</v>
      </c>
      <c r="G100" s="908" t="s">
        <v>307</v>
      </c>
      <c r="H100" s="836">
        <v>84</v>
      </c>
      <c r="I100" s="909" t="s">
        <v>229</v>
      </c>
      <c r="J100" s="837" t="s">
        <v>64</v>
      </c>
      <c r="K100" s="838"/>
      <c r="L100" s="839">
        <v>45716</v>
      </c>
      <c r="M100" s="840" t="s">
        <v>58</v>
      </c>
      <c r="N100" s="841">
        <v>2812.95</v>
      </c>
      <c r="O100" s="837" t="s">
        <v>58</v>
      </c>
      <c r="P100" s="826" t="s">
        <v>218</v>
      </c>
      <c r="Q100" s="830">
        <v>45792</v>
      </c>
      <c r="R100" s="842"/>
      <c r="S100" s="842"/>
      <c r="T100" s="842"/>
      <c r="U100" s="89" t="s">
        <v>305</v>
      </c>
      <c r="V100" s="828">
        <v>285</v>
      </c>
      <c r="W100" s="843">
        <v>285</v>
      </c>
      <c r="X100" s="110">
        <f t="shared" si="3"/>
        <v>0</v>
      </c>
      <c r="Y100" s="844">
        <v>3451</v>
      </c>
      <c r="Z100" s="910">
        <v>0</v>
      </c>
      <c r="AA100" s="830">
        <v>45798</v>
      </c>
      <c r="AB100" s="910">
        <v>1</v>
      </c>
      <c r="AC100" s="910">
        <v>1</v>
      </c>
      <c r="AD100" s="910">
        <v>1</v>
      </c>
      <c r="AE100" s="911"/>
    </row>
    <row r="101" spans="1:37" ht="24.75" customHeight="1">
      <c r="A101" s="821" t="s">
        <v>308</v>
      </c>
      <c r="B101" s="845" t="s">
        <v>124</v>
      </c>
      <c r="C101" s="846">
        <v>45868</v>
      </c>
      <c r="D101" s="912" t="s">
        <v>127</v>
      </c>
      <c r="E101" s="846">
        <v>45813</v>
      </c>
      <c r="F101" s="912" t="s">
        <v>125</v>
      </c>
      <c r="G101" s="847" t="s">
        <v>309</v>
      </c>
      <c r="H101" s="848">
        <v>0</v>
      </c>
      <c r="I101" s="913" t="s">
        <v>229</v>
      </c>
      <c r="J101" s="848" t="s">
        <v>64</v>
      </c>
      <c r="K101" s="848"/>
      <c r="L101" s="839">
        <v>45793</v>
      </c>
      <c r="M101" s="849" t="s">
        <v>58</v>
      </c>
      <c r="N101" s="850">
        <v>104070.8</v>
      </c>
      <c r="O101" s="848" t="s">
        <v>58</v>
      </c>
      <c r="P101" s="826" t="s">
        <v>218</v>
      </c>
      <c r="Q101" s="827">
        <v>45793</v>
      </c>
      <c r="R101" s="827" t="s">
        <v>189</v>
      </c>
      <c r="S101" s="827">
        <v>45841</v>
      </c>
      <c r="T101" s="827">
        <v>45841</v>
      </c>
      <c r="U101" s="89" t="s">
        <v>305</v>
      </c>
      <c r="V101" s="851">
        <v>7848</v>
      </c>
      <c r="W101" s="829">
        <v>7859</v>
      </c>
      <c r="X101" s="110">
        <f t="shared" si="3"/>
        <v>-11</v>
      </c>
      <c r="Y101" s="914">
        <v>0</v>
      </c>
      <c r="Z101" s="910">
        <v>1</v>
      </c>
      <c r="AA101" s="827">
        <v>45825</v>
      </c>
      <c r="AB101" s="852">
        <v>1</v>
      </c>
      <c r="AC101" s="852">
        <v>1</v>
      </c>
      <c r="AD101" s="852">
        <v>1</v>
      </c>
      <c r="AE101" s="853" t="s">
        <v>310</v>
      </c>
    </row>
    <row r="102" spans="1:37" ht="24.75" customHeight="1">
      <c r="A102" s="854" t="s">
        <v>311</v>
      </c>
      <c r="B102" s="855" t="s">
        <v>124</v>
      </c>
      <c r="C102" s="839">
        <v>45807</v>
      </c>
      <c r="D102" s="915" t="s">
        <v>127</v>
      </c>
      <c r="E102" s="839">
        <v>45778</v>
      </c>
      <c r="F102" s="855" t="s">
        <v>138</v>
      </c>
      <c r="G102" s="916" t="s">
        <v>312</v>
      </c>
      <c r="H102" s="856">
        <v>0</v>
      </c>
      <c r="I102" s="856" t="s">
        <v>229</v>
      </c>
      <c r="J102" s="856" t="s">
        <v>64</v>
      </c>
      <c r="K102" s="857"/>
      <c r="L102" s="839">
        <v>45782</v>
      </c>
      <c r="M102" s="856" t="s">
        <v>58</v>
      </c>
      <c r="N102" s="858">
        <v>119135.3</v>
      </c>
      <c r="O102" s="856" t="s">
        <v>58</v>
      </c>
      <c r="P102" s="859" t="s">
        <v>218</v>
      </c>
      <c r="Q102" s="827">
        <v>45782</v>
      </c>
      <c r="R102" s="827">
        <v>45819</v>
      </c>
      <c r="S102" s="827">
        <v>45820</v>
      </c>
      <c r="T102" s="827">
        <v>45820</v>
      </c>
      <c r="U102" s="89" t="s">
        <v>305</v>
      </c>
      <c r="V102" s="851">
        <v>9356</v>
      </c>
      <c r="W102" s="829">
        <v>9202</v>
      </c>
      <c r="X102" s="110">
        <f t="shared" si="3"/>
        <v>154</v>
      </c>
      <c r="Y102" s="844">
        <v>0</v>
      </c>
      <c r="Z102" s="905">
        <v>0.98</v>
      </c>
      <c r="AA102" s="827">
        <v>45792</v>
      </c>
      <c r="AB102" s="852">
        <v>1</v>
      </c>
      <c r="AC102" s="852">
        <v>1</v>
      </c>
      <c r="AD102" s="852">
        <v>1</v>
      </c>
      <c r="AE102" s="911"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218</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5" t="s">
        <v>127</v>
      </c>
      <c r="E104" s="915">
        <v>45833</v>
      </c>
      <c r="F104" s="855" t="s">
        <v>125</v>
      </c>
      <c r="G104" s="855" t="s">
        <v>318</v>
      </c>
      <c r="H104" s="856">
        <v>66</v>
      </c>
      <c r="I104" s="856" t="s">
        <v>229</v>
      </c>
      <c r="J104" s="856" t="s">
        <v>64</v>
      </c>
      <c r="K104" s="856"/>
      <c r="L104" s="839">
        <v>45833</v>
      </c>
      <c r="M104" s="856" t="s">
        <v>58</v>
      </c>
      <c r="N104" s="858">
        <v>32940.449999999997</v>
      </c>
      <c r="O104" s="856" t="s">
        <v>58</v>
      </c>
      <c r="P104" s="860" t="s">
        <v>218</v>
      </c>
      <c r="Q104" s="827">
        <v>45833</v>
      </c>
      <c r="R104" s="861"/>
      <c r="S104" s="861"/>
      <c r="T104" s="861"/>
      <c r="U104" s="89" t="s">
        <v>305</v>
      </c>
      <c r="V104" s="851">
        <v>2067</v>
      </c>
      <c r="W104" s="829">
        <v>2937</v>
      </c>
      <c r="X104" s="110">
        <f t="shared" si="3"/>
        <v>-870</v>
      </c>
      <c r="Y104" s="914">
        <v>0</v>
      </c>
      <c r="Z104" s="910">
        <v>1.44</v>
      </c>
      <c r="AA104" s="830">
        <v>45840</v>
      </c>
      <c r="AB104" s="852">
        <v>1</v>
      </c>
      <c r="AC104" s="852">
        <v>1</v>
      </c>
      <c r="AD104" s="852">
        <v>1</v>
      </c>
      <c r="AE104" s="862" t="s">
        <v>319</v>
      </c>
    </row>
    <row r="105" spans="1:37" ht="24.75" customHeight="1">
      <c r="A105" s="854" t="s">
        <v>320</v>
      </c>
      <c r="B105" s="855" t="s">
        <v>124</v>
      </c>
      <c r="C105" s="839">
        <v>45838</v>
      </c>
      <c r="D105" s="915" t="s">
        <v>127</v>
      </c>
      <c r="E105" s="839">
        <v>45817</v>
      </c>
      <c r="F105" s="915" t="s">
        <v>138</v>
      </c>
      <c r="G105" s="917" t="s">
        <v>321</v>
      </c>
      <c r="H105" s="856">
        <v>0</v>
      </c>
      <c r="I105" s="918" t="s">
        <v>229</v>
      </c>
      <c r="J105" s="856" t="s">
        <v>64</v>
      </c>
      <c r="K105" s="856"/>
      <c r="L105" s="919">
        <v>45821</v>
      </c>
      <c r="M105" s="918" t="s">
        <v>58</v>
      </c>
      <c r="N105" s="858">
        <v>23436.55</v>
      </c>
      <c r="O105" s="918" t="s">
        <v>58</v>
      </c>
      <c r="P105" s="860" t="s">
        <v>218</v>
      </c>
      <c r="Q105" s="827">
        <v>45817</v>
      </c>
      <c r="R105" s="827" t="s">
        <v>189</v>
      </c>
      <c r="S105" s="827"/>
      <c r="T105" s="827"/>
      <c r="U105" s="89" t="s">
        <v>305</v>
      </c>
      <c r="V105" s="851">
        <v>1769</v>
      </c>
      <c r="W105" s="829">
        <v>1044</v>
      </c>
      <c r="X105" s="110">
        <v>725</v>
      </c>
      <c r="Y105" s="904">
        <v>0</v>
      </c>
      <c r="Z105" s="910">
        <v>0.6</v>
      </c>
      <c r="AA105" s="830">
        <v>45831</v>
      </c>
      <c r="AB105" s="852">
        <v>1</v>
      </c>
      <c r="AC105" s="852">
        <v>1</v>
      </c>
      <c r="AD105" s="852">
        <v>1</v>
      </c>
      <c r="AE105" s="853" t="s">
        <v>322</v>
      </c>
    </row>
    <row r="106" spans="1:37" ht="24.75" customHeight="1">
      <c r="A106" s="854" t="s">
        <v>323</v>
      </c>
      <c r="B106" s="855" t="s">
        <v>124</v>
      </c>
      <c r="C106" s="915">
        <v>45805</v>
      </c>
      <c r="D106" s="915" t="s">
        <v>127</v>
      </c>
      <c r="E106" s="915">
        <v>45695</v>
      </c>
      <c r="F106" s="915" t="s">
        <v>125</v>
      </c>
      <c r="G106" s="920" t="s">
        <v>324</v>
      </c>
      <c r="H106" s="856">
        <v>0</v>
      </c>
      <c r="I106" s="918" t="s">
        <v>229</v>
      </c>
      <c r="J106" s="856" t="s">
        <v>64</v>
      </c>
      <c r="K106" s="856"/>
      <c r="L106" s="839">
        <v>45705</v>
      </c>
      <c r="M106" s="856" t="s">
        <v>58</v>
      </c>
      <c r="N106" s="858">
        <v>88491.8</v>
      </c>
      <c r="O106" s="856" t="s">
        <v>58</v>
      </c>
      <c r="P106" s="860" t="s">
        <v>218</v>
      </c>
      <c r="Q106" s="827">
        <v>45705</v>
      </c>
      <c r="R106" s="827">
        <v>45813</v>
      </c>
      <c r="S106" s="827">
        <v>45814</v>
      </c>
      <c r="T106" s="827">
        <v>45824</v>
      </c>
      <c r="U106" s="89" t="s">
        <v>305</v>
      </c>
      <c r="V106" s="851">
        <v>7207</v>
      </c>
      <c r="W106" s="829">
        <v>6778</v>
      </c>
      <c r="X106" s="110">
        <f t="shared" ref="X106:X130" si="4">SUM(V106-W106)</f>
        <v>429</v>
      </c>
      <c r="Y106" s="914">
        <v>0</v>
      </c>
      <c r="Z106" s="905">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5" t="s">
        <v>138</v>
      </c>
      <c r="G107" s="916" t="s">
        <v>327</v>
      </c>
      <c r="H107" s="856">
        <v>0</v>
      </c>
      <c r="I107" s="856" t="s">
        <v>229</v>
      </c>
      <c r="J107" s="856" t="s">
        <v>64</v>
      </c>
      <c r="K107" s="856"/>
      <c r="L107" s="839">
        <v>45848</v>
      </c>
      <c r="M107" s="856" t="s">
        <v>58</v>
      </c>
      <c r="N107" s="858">
        <v>1206</v>
      </c>
      <c r="O107" s="856" t="s">
        <v>58</v>
      </c>
      <c r="P107" s="860" t="s">
        <v>218</v>
      </c>
      <c r="Q107" s="827">
        <v>45848</v>
      </c>
      <c r="R107" s="827"/>
      <c r="S107" s="827"/>
      <c r="T107" s="827"/>
      <c r="U107" s="89" t="s">
        <v>305</v>
      </c>
      <c r="V107" s="921">
        <v>90</v>
      </c>
      <c r="W107" s="922">
        <v>90</v>
      </c>
      <c r="X107" s="110">
        <f t="shared" si="4"/>
        <v>0</v>
      </c>
      <c r="Y107" s="844">
        <v>0</v>
      </c>
      <c r="Z107" s="910">
        <v>1</v>
      </c>
      <c r="AA107" s="830">
        <v>45854</v>
      </c>
      <c r="AB107" s="852">
        <v>1</v>
      </c>
      <c r="AC107" s="852">
        <v>1</v>
      </c>
      <c r="AD107" s="852">
        <v>1</v>
      </c>
      <c r="AE107" s="923" t="s">
        <v>328</v>
      </c>
    </row>
    <row r="108" spans="1:37" ht="24.75" customHeight="1">
      <c r="A108" s="854" t="s">
        <v>329</v>
      </c>
      <c r="B108" s="855" t="s">
        <v>124</v>
      </c>
      <c r="C108" s="839">
        <v>45787</v>
      </c>
      <c r="D108" s="915" t="s">
        <v>127</v>
      </c>
      <c r="E108" s="824">
        <v>45763</v>
      </c>
      <c r="F108" s="915" t="s">
        <v>125</v>
      </c>
      <c r="G108" s="884" t="s">
        <v>330</v>
      </c>
      <c r="H108" s="856">
        <v>0</v>
      </c>
      <c r="I108" s="918" t="s">
        <v>229</v>
      </c>
      <c r="J108" s="856" t="s">
        <v>64</v>
      </c>
      <c r="K108" s="856"/>
      <c r="L108" s="855" t="s">
        <v>218</v>
      </c>
      <c r="M108" s="856" t="s">
        <v>58</v>
      </c>
      <c r="N108" s="858">
        <v>3707.3</v>
      </c>
      <c r="O108" s="856" t="s">
        <v>58</v>
      </c>
      <c r="P108" s="860" t="s">
        <v>218</v>
      </c>
      <c r="Q108" s="827">
        <v>45763</v>
      </c>
      <c r="R108" s="827">
        <v>45817</v>
      </c>
      <c r="S108" s="827">
        <v>45818</v>
      </c>
      <c r="T108" s="827">
        <v>45818</v>
      </c>
      <c r="U108" s="89" t="s">
        <v>305</v>
      </c>
      <c r="V108" s="700">
        <v>143</v>
      </c>
      <c r="W108" s="843">
        <v>143</v>
      </c>
      <c r="X108" s="110">
        <f t="shared" si="4"/>
        <v>0</v>
      </c>
      <c r="Y108" s="904">
        <v>0</v>
      </c>
      <c r="Z108" s="910">
        <v>1</v>
      </c>
      <c r="AA108" s="830">
        <v>45768</v>
      </c>
      <c r="AB108" s="852">
        <v>0</v>
      </c>
      <c r="AC108" s="852">
        <v>0</v>
      </c>
      <c r="AD108" s="852">
        <v>1</v>
      </c>
      <c r="AE108" s="853" t="s">
        <v>325</v>
      </c>
    </row>
    <row r="109" spans="1:37" ht="24.75" customHeight="1">
      <c r="A109" s="854" t="s">
        <v>331</v>
      </c>
      <c r="B109" s="924" t="s">
        <v>51</v>
      </c>
      <c r="C109" s="824">
        <v>45807</v>
      </c>
      <c r="D109" s="863" t="s">
        <v>127</v>
      </c>
      <c r="E109" s="824">
        <v>45727</v>
      </c>
      <c r="F109" s="863" t="s">
        <v>90</v>
      </c>
      <c r="G109" s="925" t="s">
        <v>332</v>
      </c>
      <c r="H109" s="840">
        <v>90</v>
      </c>
      <c r="I109" s="840" t="s">
        <v>218</v>
      </c>
      <c r="J109" s="840" t="s">
        <v>64</v>
      </c>
      <c r="K109" s="864"/>
      <c r="L109" s="824">
        <v>45728</v>
      </c>
      <c r="M109" s="840" t="s">
        <v>58</v>
      </c>
      <c r="N109" s="865">
        <v>82979.5</v>
      </c>
      <c r="O109" s="840" t="s">
        <v>58</v>
      </c>
      <c r="P109" s="860" t="s">
        <v>218</v>
      </c>
      <c r="Q109" s="830">
        <v>45728</v>
      </c>
      <c r="R109" s="830">
        <v>45821</v>
      </c>
      <c r="S109" s="830">
        <v>45828</v>
      </c>
      <c r="T109" s="830"/>
      <c r="U109" s="89" t="s">
        <v>305</v>
      </c>
      <c r="V109" s="828">
        <v>6524</v>
      </c>
      <c r="W109" s="829">
        <v>6524</v>
      </c>
      <c r="X109" s="110">
        <f t="shared" si="4"/>
        <v>0</v>
      </c>
      <c r="Y109" s="842">
        <v>0</v>
      </c>
      <c r="Z109" s="910">
        <v>1</v>
      </c>
      <c r="AA109" s="830">
        <v>45740</v>
      </c>
      <c r="AB109" s="910">
        <v>1</v>
      </c>
      <c r="AC109" s="910">
        <v>1</v>
      </c>
      <c r="AD109" s="910">
        <v>1</v>
      </c>
      <c r="AE109" s="926" t="s">
        <v>333</v>
      </c>
    </row>
    <row r="110" spans="1:37" ht="24.75" customHeight="1">
      <c r="A110" s="854" t="s">
        <v>334</v>
      </c>
      <c r="B110" s="924" t="s">
        <v>51</v>
      </c>
      <c r="C110" s="824">
        <v>45772</v>
      </c>
      <c r="D110" s="863" t="s">
        <v>335</v>
      </c>
      <c r="E110" s="824">
        <v>45716</v>
      </c>
      <c r="F110" s="863" t="s">
        <v>336</v>
      </c>
      <c r="G110" s="925" t="s">
        <v>337</v>
      </c>
      <c r="H110" s="840">
        <v>56</v>
      </c>
      <c r="I110" s="840" t="s">
        <v>229</v>
      </c>
      <c r="J110" s="840" t="s">
        <v>64</v>
      </c>
      <c r="K110" s="840"/>
      <c r="L110" s="839">
        <v>45716</v>
      </c>
      <c r="M110" s="840" t="s">
        <v>58</v>
      </c>
      <c r="N110" s="865">
        <v>45321.5</v>
      </c>
      <c r="O110" s="840" t="s">
        <v>58</v>
      </c>
      <c r="P110" s="860" t="s">
        <v>218</v>
      </c>
      <c r="Q110" s="830">
        <v>45722</v>
      </c>
      <c r="R110" s="830">
        <v>45867</v>
      </c>
      <c r="S110" s="830">
        <v>45874</v>
      </c>
      <c r="T110" s="830"/>
      <c r="U110" s="89" t="s">
        <v>305</v>
      </c>
      <c r="V110" s="828">
        <v>3642</v>
      </c>
      <c r="W110" s="829">
        <v>3666</v>
      </c>
      <c r="X110" s="110">
        <f t="shared" si="4"/>
        <v>-24</v>
      </c>
      <c r="Y110" s="866">
        <v>0</v>
      </c>
      <c r="Z110" s="910">
        <v>1</v>
      </c>
      <c r="AA110" s="830">
        <v>45734</v>
      </c>
      <c r="AB110" s="910">
        <v>1</v>
      </c>
      <c r="AC110" s="910">
        <v>1</v>
      </c>
      <c r="AD110" s="910">
        <v>1</v>
      </c>
      <c r="AE110" s="911"/>
    </row>
    <row r="111" spans="1:37" ht="24.75" customHeight="1">
      <c r="A111" s="854" t="s">
        <v>338</v>
      </c>
      <c r="B111" s="924" t="s">
        <v>51</v>
      </c>
      <c r="C111" s="915">
        <v>45838</v>
      </c>
      <c r="D111" s="863" t="s">
        <v>335</v>
      </c>
      <c r="E111" s="824">
        <v>45727</v>
      </c>
      <c r="F111" s="863" t="s">
        <v>336</v>
      </c>
      <c r="G111" s="925" t="s">
        <v>339</v>
      </c>
      <c r="H111" s="840">
        <v>71</v>
      </c>
      <c r="I111" s="927" t="s">
        <v>229</v>
      </c>
      <c r="J111" s="840" t="s">
        <v>64</v>
      </c>
      <c r="K111" s="864"/>
      <c r="L111" s="824">
        <v>45728</v>
      </c>
      <c r="M111" s="840" t="s">
        <v>58</v>
      </c>
      <c r="N111" s="865">
        <v>60843.5</v>
      </c>
      <c r="O111" s="840" t="s">
        <v>58</v>
      </c>
      <c r="P111" s="860" t="s">
        <v>218</v>
      </c>
      <c r="Q111" s="830">
        <v>45722</v>
      </c>
      <c r="R111" s="830"/>
      <c r="S111" s="830"/>
      <c r="T111" s="830"/>
      <c r="U111" s="89" t="s">
        <v>305</v>
      </c>
      <c r="V111" s="928">
        <v>4979</v>
      </c>
      <c r="W111" s="829">
        <v>5020</v>
      </c>
      <c r="X111" s="110">
        <f t="shared" si="4"/>
        <v>-41</v>
      </c>
      <c r="Y111" s="842">
        <v>0</v>
      </c>
      <c r="Z111" s="910">
        <v>1.01</v>
      </c>
      <c r="AA111" s="830">
        <v>45741</v>
      </c>
      <c r="AB111" s="910">
        <v>1</v>
      </c>
      <c r="AC111" s="910">
        <v>1</v>
      </c>
      <c r="AD111" s="910">
        <v>1</v>
      </c>
      <c r="AE111" s="911"/>
    </row>
    <row r="112" spans="1:37" ht="24.75" customHeight="1">
      <c r="A112" s="929" t="s">
        <v>340</v>
      </c>
      <c r="B112" s="930" t="s">
        <v>51</v>
      </c>
      <c r="C112" s="822">
        <v>45772</v>
      </c>
      <c r="D112" s="822" t="s">
        <v>335</v>
      </c>
      <c r="E112" s="931">
        <v>45686</v>
      </c>
      <c r="F112" s="782" t="s">
        <v>336</v>
      </c>
      <c r="G112" s="932" t="s">
        <v>341</v>
      </c>
      <c r="H112" s="902">
        <v>77</v>
      </c>
      <c r="I112" s="913" t="s">
        <v>229</v>
      </c>
      <c r="J112" s="902" t="s">
        <v>64</v>
      </c>
      <c r="K112" s="902"/>
      <c r="L112" s="933">
        <v>45686</v>
      </c>
      <c r="M112" s="902" t="s">
        <v>58</v>
      </c>
      <c r="N112" s="934">
        <v>61924</v>
      </c>
      <c r="O112" s="902" t="s">
        <v>58</v>
      </c>
      <c r="P112" s="826" t="s">
        <v>218</v>
      </c>
      <c r="Q112" s="830">
        <v>45692</v>
      </c>
      <c r="R112" s="830">
        <v>45847</v>
      </c>
      <c r="S112" s="830">
        <v>45852</v>
      </c>
      <c r="T112" s="830"/>
      <c r="U112" s="89" t="s">
        <v>305</v>
      </c>
      <c r="V112" s="935">
        <v>5005</v>
      </c>
      <c r="W112" s="922">
        <v>4996</v>
      </c>
      <c r="X112" s="110">
        <f t="shared" si="4"/>
        <v>9</v>
      </c>
      <c r="Y112" s="904">
        <v>0</v>
      </c>
      <c r="Z112" s="910">
        <v>1</v>
      </c>
      <c r="AA112" s="830">
        <v>45708</v>
      </c>
      <c r="AB112" s="910">
        <v>1</v>
      </c>
      <c r="AC112" s="910">
        <v>1</v>
      </c>
      <c r="AD112" s="910">
        <v>1</v>
      </c>
      <c r="AE112" s="867" t="s">
        <v>342</v>
      </c>
    </row>
    <row r="113" spans="1:32" ht="24.75" customHeight="1">
      <c r="A113" s="936" t="s">
        <v>343</v>
      </c>
      <c r="B113" s="924" t="s">
        <v>51</v>
      </c>
      <c r="C113" s="824">
        <v>45772</v>
      </c>
      <c r="D113" s="824" t="s">
        <v>127</v>
      </c>
      <c r="E113" s="937">
        <v>45685</v>
      </c>
      <c r="F113" s="863" t="s">
        <v>90</v>
      </c>
      <c r="G113" s="938" t="s">
        <v>344</v>
      </c>
      <c r="H113" s="927">
        <v>81</v>
      </c>
      <c r="I113" s="918" t="s">
        <v>229</v>
      </c>
      <c r="J113" s="927" t="s">
        <v>64</v>
      </c>
      <c r="K113" s="927"/>
      <c r="L113" s="937">
        <v>45699</v>
      </c>
      <c r="M113" s="927" t="s">
        <v>58</v>
      </c>
      <c r="N113" s="939">
        <v>73583.5</v>
      </c>
      <c r="O113" s="927" t="s">
        <v>58</v>
      </c>
      <c r="P113" s="860" t="s">
        <v>218</v>
      </c>
      <c r="Q113" s="830">
        <v>45691</v>
      </c>
      <c r="R113" s="830">
        <v>45825</v>
      </c>
      <c r="S113" s="830">
        <v>45840</v>
      </c>
      <c r="T113" s="830"/>
      <c r="U113" s="89" t="s">
        <v>305</v>
      </c>
      <c r="V113" s="935">
        <v>6205</v>
      </c>
      <c r="W113" s="922">
        <v>6190</v>
      </c>
      <c r="X113" s="110">
        <f t="shared" si="4"/>
        <v>15</v>
      </c>
      <c r="Y113" s="904">
        <v>0</v>
      </c>
      <c r="Z113" s="910">
        <v>1</v>
      </c>
      <c r="AA113" s="830">
        <v>45699</v>
      </c>
      <c r="AB113" s="910">
        <v>1</v>
      </c>
      <c r="AC113" s="910">
        <v>1</v>
      </c>
      <c r="AD113" s="910">
        <v>1</v>
      </c>
      <c r="AE113" s="911" t="s">
        <v>345</v>
      </c>
    </row>
    <row r="114" spans="1:32" ht="24.75" customHeight="1">
      <c r="A114" s="936" t="s">
        <v>346</v>
      </c>
      <c r="B114" s="924" t="s">
        <v>51</v>
      </c>
      <c r="C114" s="824">
        <v>45772</v>
      </c>
      <c r="D114" s="937" t="s">
        <v>347</v>
      </c>
      <c r="E114" s="937">
        <v>45694</v>
      </c>
      <c r="F114" s="937" t="s">
        <v>336</v>
      </c>
      <c r="G114" s="938" t="s">
        <v>348</v>
      </c>
      <c r="H114" s="927">
        <v>84</v>
      </c>
      <c r="I114" s="918" t="s">
        <v>229</v>
      </c>
      <c r="J114" s="927" t="s">
        <v>64</v>
      </c>
      <c r="K114" s="927"/>
      <c r="L114" s="937">
        <v>45698</v>
      </c>
      <c r="M114" s="927" t="s">
        <v>58</v>
      </c>
      <c r="N114" s="939">
        <v>63402.5</v>
      </c>
      <c r="O114" s="927" t="s">
        <v>58</v>
      </c>
      <c r="P114" s="860" t="s">
        <v>218</v>
      </c>
      <c r="Q114" s="830">
        <v>45695</v>
      </c>
      <c r="R114" s="830">
        <v>45847</v>
      </c>
      <c r="S114" s="830">
        <v>45852</v>
      </c>
      <c r="T114" s="830"/>
      <c r="U114" s="89" t="s">
        <v>305</v>
      </c>
      <c r="V114" s="928">
        <v>4979</v>
      </c>
      <c r="W114" s="922">
        <v>4984</v>
      </c>
      <c r="X114" s="110">
        <f t="shared" si="4"/>
        <v>-5</v>
      </c>
      <c r="Y114" s="904">
        <v>0</v>
      </c>
      <c r="Z114" s="910">
        <v>1</v>
      </c>
      <c r="AA114" s="830">
        <v>45714</v>
      </c>
      <c r="AB114" s="910">
        <v>1</v>
      </c>
      <c r="AC114" s="910">
        <v>1</v>
      </c>
      <c r="AD114" s="910">
        <v>1</v>
      </c>
      <c r="AE114" s="867" t="s">
        <v>349</v>
      </c>
    </row>
    <row r="115" spans="1:32" ht="24.75" customHeight="1">
      <c r="A115" s="586" t="s">
        <v>350</v>
      </c>
      <c r="B115" s="1042" t="s">
        <v>51</v>
      </c>
      <c r="C115" s="1043">
        <v>45688</v>
      </c>
      <c r="D115" s="1043" t="s">
        <v>67</v>
      </c>
      <c r="E115" s="1043">
        <v>45695</v>
      </c>
      <c r="F115" s="590" t="s">
        <v>62</v>
      </c>
      <c r="G115" s="1044" t="s">
        <v>351</v>
      </c>
      <c r="H115" s="589">
        <v>88</v>
      </c>
      <c r="I115" s="1045" t="s">
        <v>281</v>
      </c>
      <c r="J115" s="589" t="s">
        <v>64</v>
      </c>
      <c r="K115" s="927"/>
      <c r="L115" s="567" t="s">
        <v>218</v>
      </c>
      <c r="M115" s="1045" t="s">
        <v>58</v>
      </c>
      <c r="N115" s="679">
        <v>43130</v>
      </c>
      <c r="O115" s="1045" t="s">
        <v>58</v>
      </c>
      <c r="P115" s="603" t="s">
        <v>218</v>
      </c>
      <c r="Q115" s="537">
        <v>45691</v>
      </c>
      <c r="R115" s="537">
        <v>45870</v>
      </c>
      <c r="S115" s="537">
        <v>45891</v>
      </c>
      <c r="T115" s="537"/>
      <c r="U115" s="89" t="s">
        <v>305</v>
      </c>
      <c r="V115" s="538">
        <v>2931</v>
      </c>
      <c r="W115" s="583">
        <v>2931</v>
      </c>
      <c r="X115" s="538">
        <f>SUM(V115-W115)</f>
        <v>0</v>
      </c>
      <c r="Y115" s="1046">
        <v>0</v>
      </c>
      <c r="Z115" s="1041">
        <v>1</v>
      </c>
      <c r="AA115" s="537">
        <v>45750</v>
      </c>
      <c r="AB115" s="1047">
        <v>1</v>
      </c>
      <c r="AC115" s="1047">
        <v>1</v>
      </c>
      <c r="AD115" s="1047">
        <v>1</v>
      </c>
      <c r="AE115" s="1048" t="s">
        <v>352</v>
      </c>
    </row>
    <row r="116" spans="1:32" ht="24.75" customHeight="1">
      <c r="A116" s="854" t="s">
        <v>353</v>
      </c>
      <c r="B116" s="924" t="s">
        <v>51</v>
      </c>
      <c r="C116" s="937">
        <v>45688</v>
      </c>
      <c r="D116" s="824" t="s">
        <v>77</v>
      </c>
      <c r="E116" s="937">
        <v>45686</v>
      </c>
      <c r="F116" s="937" t="s">
        <v>90</v>
      </c>
      <c r="G116" s="938" t="s">
        <v>354</v>
      </c>
      <c r="H116" s="840">
        <v>88</v>
      </c>
      <c r="I116" s="927" t="s">
        <v>281</v>
      </c>
      <c r="J116" s="840" t="s">
        <v>64</v>
      </c>
      <c r="K116" s="840"/>
      <c r="L116" s="940">
        <v>45706</v>
      </c>
      <c r="M116" s="927" t="s">
        <v>58</v>
      </c>
      <c r="N116" s="865">
        <v>69212.5</v>
      </c>
      <c r="O116" s="927" t="s">
        <v>58</v>
      </c>
      <c r="P116" s="860" t="s">
        <v>218</v>
      </c>
      <c r="Q116" s="830">
        <v>45679</v>
      </c>
      <c r="R116" s="830"/>
      <c r="S116" s="830"/>
      <c r="T116" s="830"/>
      <c r="U116" s="89" t="s">
        <v>305</v>
      </c>
      <c r="V116" s="828">
        <v>5661</v>
      </c>
      <c r="W116" s="829">
        <v>5813</v>
      </c>
      <c r="X116" s="110">
        <f t="shared" si="4"/>
        <v>-152</v>
      </c>
      <c r="Y116" s="904">
        <v>0</v>
      </c>
      <c r="Z116" s="910">
        <v>1.03</v>
      </c>
      <c r="AA116" s="830">
        <v>45681</v>
      </c>
      <c r="AB116" s="910">
        <v>1</v>
      </c>
      <c r="AC116" s="910">
        <v>1</v>
      </c>
      <c r="AD116" s="910">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218</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4" t="s">
        <v>51</v>
      </c>
      <c r="C118" s="824">
        <v>45772</v>
      </c>
      <c r="D118" s="863" t="s">
        <v>347</v>
      </c>
      <c r="E118" s="824">
        <v>45743</v>
      </c>
      <c r="F118" s="863" t="s">
        <v>336</v>
      </c>
      <c r="G118" s="941" t="s">
        <v>360</v>
      </c>
      <c r="H118" s="840">
        <v>57</v>
      </c>
      <c r="I118" s="903" t="s">
        <v>229</v>
      </c>
      <c r="J118" s="856" t="s">
        <v>64</v>
      </c>
      <c r="K118" s="868"/>
      <c r="L118" s="824">
        <v>45741</v>
      </c>
      <c r="M118" s="856" t="s">
        <v>58</v>
      </c>
      <c r="N118" s="865">
        <v>49071</v>
      </c>
      <c r="O118" s="856" t="s">
        <v>58</v>
      </c>
      <c r="P118" s="860" t="s">
        <v>218</v>
      </c>
      <c r="Q118" s="830">
        <v>45745</v>
      </c>
      <c r="R118" s="830">
        <v>45832</v>
      </c>
      <c r="S118" s="830">
        <v>45839</v>
      </c>
      <c r="T118" s="830"/>
      <c r="U118" s="89" t="s">
        <v>305</v>
      </c>
      <c r="V118" s="828">
        <v>3967</v>
      </c>
      <c r="W118" s="829">
        <v>3936</v>
      </c>
      <c r="X118" s="110">
        <f t="shared" si="4"/>
        <v>31</v>
      </c>
      <c r="Y118" s="914">
        <v>0</v>
      </c>
      <c r="Z118" s="910">
        <v>1</v>
      </c>
      <c r="AA118" s="830">
        <v>45756</v>
      </c>
      <c r="AB118" s="910">
        <v>1</v>
      </c>
      <c r="AC118" s="910">
        <v>1</v>
      </c>
      <c r="AD118" s="910">
        <v>1</v>
      </c>
      <c r="AE118" s="869"/>
    </row>
    <row r="119" spans="1:32" ht="24.75" customHeight="1">
      <c r="A119" s="1049"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5" t="s">
        <v>218</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2"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218</v>
      </c>
      <c r="Q120" s="827">
        <v>45757</v>
      </c>
      <c r="R120" s="827">
        <v>45883</v>
      </c>
      <c r="S120" s="827">
        <v>45897</v>
      </c>
      <c r="T120" s="827"/>
      <c r="U120" s="89" t="s">
        <v>305</v>
      </c>
      <c r="V120" s="851">
        <v>6334</v>
      </c>
      <c r="W120" s="829">
        <v>6228</v>
      </c>
      <c r="X120" s="110">
        <f t="shared" si="4"/>
        <v>106</v>
      </c>
      <c r="Y120" s="904">
        <v>0</v>
      </c>
      <c r="Z120" s="910">
        <v>0.98</v>
      </c>
      <c r="AA120" s="830">
        <v>45769</v>
      </c>
      <c r="AB120" s="852">
        <v>0</v>
      </c>
      <c r="AC120" s="852">
        <v>0</v>
      </c>
      <c r="AD120" s="852">
        <v>0</v>
      </c>
      <c r="AE120" s="862" t="s">
        <v>206</v>
      </c>
    </row>
    <row r="121" spans="1:32" ht="24.75" customHeight="1">
      <c r="A121" s="854" t="s">
        <v>366</v>
      </c>
      <c r="B121" s="924" t="s">
        <v>51</v>
      </c>
      <c r="C121" s="824">
        <v>45772</v>
      </c>
      <c r="D121" s="863" t="s">
        <v>127</v>
      </c>
      <c r="E121" s="824">
        <v>45743</v>
      </c>
      <c r="F121" s="863" t="s">
        <v>90</v>
      </c>
      <c r="G121" s="941" t="s">
        <v>367</v>
      </c>
      <c r="H121" s="840">
        <v>81</v>
      </c>
      <c r="I121" s="927" t="s">
        <v>229</v>
      </c>
      <c r="J121" s="856" t="s">
        <v>64</v>
      </c>
      <c r="K121" s="868"/>
      <c r="L121" s="824">
        <v>45741</v>
      </c>
      <c r="M121" s="856" t="s">
        <v>58</v>
      </c>
      <c r="N121" s="865">
        <v>74961</v>
      </c>
      <c r="O121" s="856" t="s">
        <v>58</v>
      </c>
      <c r="P121" s="860" t="s">
        <v>218</v>
      </c>
      <c r="Q121" s="830">
        <v>45747</v>
      </c>
      <c r="R121" s="830">
        <v>45870</v>
      </c>
      <c r="S121" s="830">
        <v>45889</v>
      </c>
      <c r="T121" s="830"/>
      <c r="U121" s="89" t="s">
        <v>305</v>
      </c>
      <c r="V121" s="828">
        <v>6327</v>
      </c>
      <c r="W121" s="829">
        <v>6414</v>
      </c>
      <c r="X121" s="110">
        <f t="shared" si="4"/>
        <v>-87</v>
      </c>
      <c r="Y121" s="914">
        <v>0</v>
      </c>
      <c r="Z121" s="910">
        <v>1.01</v>
      </c>
      <c r="AA121" s="830">
        <v>45761</v>
      </c>
      <c r="AB121" s="910">
        <v>1</v>
      </c>
      <c r="AC121" s="910">
        <v>1</v>
      </c>
      <c r="AD121" s="910">
        <v>1</v>
      </c>
      <c r="AE121" s="872" t="s">
        <v>368</v>
      </c>
    </row>
    <row r="122" spans="1:32" ht="24.75" customHeight="1">
      <c r="A122" s="854" t="s">
        <v>369</v>
      </c>
      <c r="B122" s="924" t="s">
        <v>51</v>
      </c>
      <c r="C122" s="824">
        <v>45772</v>
      </c>
      <c r="D122" s="863" t="s">
        <v>347</v>
      </c>
      <c r="E122" s="824">
        <v>45743</v>
      </c>
      <c r="F122" s="863" t="s">
        <v>336</v>
      </c>
      <c r="G122" s="941" t="s">
        <v>370</v>
      </c>
      <c r="H122" s="840">
        <v>63</v>
      </c>
      <c r="I122" s="927" t="s">
        <v>229</v>
      </c>
      <c r="J122" s="856" t="s">
        <v>64</v>
      </c>
      <c r="K122" s="868"/>
      <c r="L122" s="824">
        <v>45741</v>
      </c>
      <c r="M122" s="856" t="s">
        <v>58</v>
      </c>
      <c r="N122" s="865">
        <v>41813</v>
      </c>
      <c r="O122" s="856" t="s">
        <v>58</v>
      </c>
      <c r="P122" s="860" t="s">
        <v>218</v>
      </c>
      <c r="Q122" s="830">
        <v>45745</v>
      </c>
      <c r="R122" s="830">
        <v>45883</v>
      </c>
      <c r="S122" s="830">
        <v>45895</v>
      </c>
      <c r="T122" s="830"/>
      <c r="U122" s="89" t="s">
        <v>305</v>
      </c>
      <c r="V122" s="828">
        <v>3243</v>
      </c>
      <c r="W122" s="829">
        <v>3290</v>
      </c>
      <c r="X122" s="110">
        <f t="shared" si="4"/>
        <v>-47</v>
      </c>
      <c r="Y122" s="914">
        <v>0</v>
      </c>
      <c r="Z122" s="910">
        <v>1</v>
      </c>
      <c r="AA122" s="830">
        <v>45761</v>
      </c>
      <c r="AB122" s="910">
        <v>1</v>
      </c>
      <c r="AC122" s="910">
        <v>1</v>
      </c>
      <c r="AD122" s="910">
        <v>1</v>
      </c>
      <c r="AE122" s="869" t="s">
        <v>371</v>
      </c>
    </row>
    <row r="123" spans="1:32" ht="24.75" customHeight="1">
      <c r="A123" s="854" t="s">
        <v>372</v>
      </c>
      <c r="B123" s="924" t="s">
        <v>51</v>
      </c>
      <c r="C123" s="937">
        <v>45711</v>
      </c>
      <c r="D123" s="937" t="s">
        <v>71</v>
      </c>
      <c r="E123" s="937">
        <v>45686</v>
      </c>
      <c r="F123" s="937" t="s">
        <v>72</v>
      </c>
      <c r="G123" s="938" t="s">
        <v>373</v>
      </c>
      <c r="H123" s="840">
        <v>90</v>
      </c>
      <c r="I123" s="918" t="s">
        <v>281</v>
      </c>
      <c r="J123" s="840" t="s">
        <v>64</v>
      </c>
      <c r="K123" s="840"/>
      <c r="L123" s="824">
        <v>45700</v>
      </c>
      <c r="M123" s="927" t="s">
        <v>58</v>
      </c>
      <c r="N123" s="865">
        <v>77320</v>
      </c>
      <c r="O123" s="927" t="s">
        <v>58</v>
      </c>
      <c r="P123" s="860" t="s">
        <v>218</v>
      </c>
      <c r="Q123" s="943">
        <v>45706</v>
      </c>
      <c r="R123" s="943">
        <v>45870</v>
      </c>
      <c r="S123" s="943">
        <v>45890</v>
      </c>
      <c r="T123" s="943"/>
      <c r="U123" s="89" t="s">
        <v>305</v>
      </c>
      <c r="V123" s="828">
        <v>6041</v>
      </c>
      <c r="W123" s="829">
        <v>6024</v>
      </c>
      <c r="X123" s="110">
        <f t="shared" si="4"/>
        <v>17</v>
      </c>
      <c r="Y123" s="904">
        <v>0</v>
      </c>
      <c r="Z123" s="910">
        <v>1</v>
      </c>
      <c r="AA123" s="830">
        <v>45714</v>
      </c>
      <c r="AB123" s="910">
        <v>1</v>
      </c>
      <c r="AC123" s="852">
        <v>1</v>
      </c>
      <c r="AD123" s="910">
        <v>1</v>
      </c>
      <c r="AE123" s="867" t="s">
        <v>374</v>
      </c>
    </row>
    <row r="124" spans="1:32" ht="24.75" customHeight="1">
      <c r="A124" s="873" t="s">
        <v>375</v>
      </c>
      <c r="B124" s="930" t="s">
        <v>51</v>
      </c>
      <c r="C124" s="822">
        <v>45772</v>
      </c>
      <c r="D124" s="931" t="s">
        <v>71</v>
      </c>
      <c r="E124" s="822">
        <v>45708</v>
      </c>
      <c r="F124" s="931" t="s">
        <v>72</v>
      </c>
      <c r="G124" s="901" t="s">
        <v>376</v>
      </c>
      <c r="H124" s="823">
        <v>82</v>
      </c>
      <c r="I124" s="902" t="s">
        <v>229</v>
      </c>
      <c r="J124" s="823" t="s">
        <v>64</v>
      </c>
      <c r="K124" s="823"/>
      <c r="L124" s="822">
        <v>45698</v>
      </c>
      <c r="M124" s="902" t="s">
        <v>58</v>
      </c>
      <c r="N124" s="825">
        <v>71979</v>
      </c>
      <c r="O124" s="902" t="s">
        <v>58</v>
      </c>
      <c r="P124" s="826" t="s">
        <v>218</v>
      </c>
      <c r="Q124" s="827">
        <v>45694</v>
      </c>
      <c r="R124" s="827">
        <v>45870</v>
      </c>
      <c r="S124" s="827">
        <v>45888</v>
      </c>
      <c r="T124" s="827"/>
      <c r="U124" s="89" t="s">
        <v>305</v>
      </c>
      <c r="V124" s="828">
        <v>5628</v>
      </c>
      <c r="W124" s="829">
        <v>3692</v>
      </c>
      <c r="X124" s="110">
        <f t="shared" si="4"/>
        <v>1936</v>
      </c>
      <c r="Y124" s="904">
        <v>0</v>
      </c>
      <c r="Z124" s="910">
        <v>0.7</v>
      </c>
      <c r="AA124" s="830">
        <v>45742</v>
      </c>
      <c r="AB124" s="910">
        <v>1</v>
      </c>
      <c r="AC124" s="910">
        <v>1</v>
      </c>
      <c r="AD124" s="910">
        <v>1</v>
      </c>
      <c r="AE124" s="803"/>
    </row>
    <row r="125" spans="1:32" ht="24.75" customHeight="1">
      <c r="A125" s="874" t="s">
        <v>377</v>
      </c>
      <c r="B125" s="930" t="s">
        <v>51</v>
      </c>
      <c r="C125" s="822">
        <v>45772</v>
      </c>
      <c r="D125" s="822" t="s">
        <v>297</v>
      </c>
      <c r="E125" s="822">
        <v>45694</v>
      </c>
      <c r="F125" s="931" t="s">
        <v>78</v>
      </c>
      <c r="G125" s="901" t="s">
        <v>378</v>
      </c>
      <c r="H125" s="823">
        <v>64</v>
      </c>
      <c r="I125" s="902" t="s">
        <v>229</v>
      </c>
      <c r="J125" s="823" t="s">
        <v>64</v>
      </c>
      <c r="K125" s="823"/>
      <c r="L125" s="822">
        <v>45701</v>
      </c>
      <c r="M125" s="902" t="s">
        <v>58</v>
      </c>
      <c r="N125" s="825">
        <v>48609</v>
      </c>
      <c r="O125" s="902" t="s">
        <v>58</v>
      </c>
      <c r="P125" s="826" t="s">
        <v>218</v>
      </c>
      <c r="Q125" s="830">
        <v>45698</v>
      </c>
      <c r="R125" s="830">
        <v>45870</v>
      </c>
      <c r="S125" s="830">
        <v>45882</v>
      </c>
      <c r="T125" s="830">
        <v>45894</v>
      </c>
      <c r="U125" s="89" t="s">
        <v>305</v>
      </c>
      <c r="V125" s="828">
        <v>4035</v>
      </c>
      <c r="W125" s="829">
        <v>4045</v>
      </c>
      <c r="X125" s="844">
        <f t="shared" si="4"/>
        <v>-10</v>
      </c>
      <c r="Y125" s="904">
        <v>0</v>
      </c>
      <c r="Z125" s="910">
        <v>1</v>
      </c>
      <c r="AA125" s="830">
        <v>45709</v>
      </c>
      <c r="AB125" s="910">
        <v>1</v>
      </c>
      <c r="AC125" s="910">
        <v>1</v>
      </c>
      <c r="AD125" s="910">
        <v>1</v>
      </c>
      <c r="AE125" s="803" t="s">
        <v>379</v>
      </c>
    </row>
    <row r="126" spans="1:32" ht="24.75" customHeight="1">
      <c r="A126" s="821" t="s">
        <v>380</v>
      </c>
      <c r="B126" s="930" t="s">
        <v>51</v>
      </c>
      <c r="C126" s="822">
        <v>45772</v>
      </c>
      <c r="D126" s="822" t="s">
        <v>335</v>
      </c>
      <c r="E126" s="931">
        <v>45686</v>
      </c>
      <c r="F126" s="782" t="s">
        <v>336</v>
      </c>
      <c r="G126" s="944" t="s">
        <v>381</v>
      </c>
      <c r="H126" s="823">
        <v>85</v>
      </c>
      <c r="I126" s="913" t="s">
        <v>229</v>
      </c>
      <c r="J126" s="823" t="s">
        <v>64</v>
      </c>
      <c r="K126" s="823"/>
      <c r="L126" s="822">
        <v>45698</v>
      </c>
      <c r="M126" s="902" t="s">
        <v>58</v>
      </c>
      <c r="N126" s="825">
        <v>67892.5</v>
      </c>
      <c r="O126" s="902" t="s">
        <v>58</v>
      </c>
      <c r="P126" s="826" t="s">
        <v>218</v>
      </c>
      <c r="Q126" s="830">
        <v>45709</v>
      </c>
      <c r="R126" s="830">
        <v>45883</v>
      </c>
      <c r="S126" s="830">
        <v>45896</v>
      </c>
      <c r="T126" s="830"/>
      <c r="U126" s="89" t="s">
        <v>305</v>
      </c>
      <c r="V126" s="828">
        <v>5494</v>
      </c>
      <c r="W126" s="829">
        <v>5431</v>
      </c>
      <c r="X126" s="580">
        <f t="shared" si="4"/>
        <v>63</v>
      </c>
      <c r="Y126" s="84">
        <v>0</v>
      </c>
      <c r="Z126" s="22">
        <v>0.99</v>
      </c>
      <c r="AA126" s="54">
        <v>45722</v>
      </c>
      <c r="AB126" s="945">
        <v>1</v>
      </c>
      <c r="AC126" s="910">
        <v>1</v>
      </c>
      <c r="AD126" s="910">
        <v>1</v>
      </c>
      <c r="AE126" s="867" t="s">
        <v>382</v>
      </c>
    </row>
    <row r="127" spans="1:32" ht="24.75" customHeight="1" thickBot="1">
      <c r="A127" s="854" t="s">
        <v>383</v>
      </c>
      <c r="B127" s="924" t="s">
        <v>51</v>
      </c>
      <c r="C127" s="839">
        <v>45862</v>
      </c>
      <c r="D127" s="824" t="s">
        <v>297</v>
      </c>
      <c r="E127" s="824">
        <v>45694</v>
      </c>
      <c r="F127" s="863" t="s">
        <v>78</v>
      </c>
      <c r="G127" s="946" t="s">
        <v>384</v>
      </c>
      <c r="H127" s="840">
        <v>90</v>
      </c>
      <c r="I127" s="918" t="s">
        <v>229</v>
      </c>
      <c r="J127" s="840" t="s">
        <v>64</v>
      </c>
      <c r="K127" s="840"/>
      <c r="L127" s="824">
        <v>45698</v>
      </c>
      <c r="M127" s="927" t="s">
        <v>58</v>
      </c>
      <c r="N127" s="865">
        <v>68216.5</v>
      </c>
      <c r="O127" s="927" t="s">
        <v>58</v>
      </c>
      <c r="P127" s="860" t="s">
        <v>218</v>
      </c>
      <c r="Q127" s="830">
        <v>45698</v>
      </c>
      <c r="R127" s="830">
        <v>45870</v>
      </c>
      <c r="S127" s="830">
        <v>45883</v>
      </c>
      <c r="T127" s="830"/>
      <c r="U127" s="89" t="s">
        <v>305</v>
      </c>
      <c r="V127" s="828">
        <v>5410</v>
      </c>
      <c r="W127" s="829">
        <v>5337</v>
      </c>
      <c r="X127" s="110">
        <f t="shared" si="4"/>
        <v>73</v>
      </c>
      <c r="Y127" s="904">
        <v>0</v>
      </c>
      <c r="Z127" s="910">
        <v>0.99</v>
      </c>
      <c r="AA127" s="830">
        <v>45719</v>
      </c>
      <c r="AB127" s="852">
        <v>1</v>
      </c>
      <c r="AC127" s="852">
        <v>1</v>
      </c>
      <c r="AD127" s="852">
        <v>1</v>
      </c>
      <c r="AE127" s="803" t="s">
        <v>385</v>
      </c>
    </row>
    <row r="128" spans="1:32" ht="24.75" customHeight="1" thickBot="1">
      <c r="A128" s="996" t="s">
        <v>386</v>
      </c>
      <c r="B128" s="997" t="s">
        <v>51</v>
      </c>
      <c r="C128" s="542">
        <v>45747</v>
      </c>
      <c r="D128" s="542" t="s">
        <v>127</v>
      </c>
      <c r="E128" s="998">
        <v>45698</v>
      </c>
      <c r="F128" s="998" t="s">
        <v>90</v>
      </c>
      <c r="G128" s="999" t="s">
        <v>387</v>
      </c>
      <c r="H128" s="544">
        <v>87</v>
      </c>
      <c r="I128" s="1000" t="s">
        <v>218</v>
      </c>
      <c r="J128" s="544" t="s">
        <v>64</v>
      </c>
      <c r="K128" s="121"/>
      <c r="L128" s="582">
        <v>45699</v>
      </c>
      <c r="M128" s="1001" t="s">
        <v>58</v>
      </c>
      <c r="N128" s="674">
        <v>72566</v>
      </c>
      <c r="O128" s="1000" t="s">
        <v>58</v>
      </c>
      <c r="P128" s="995" t="s">
        <v>218</v>
      </c>
      <c r="Q128" s="1002">
        <v>45699</v>
      </c>
      <c r="R128" s="1002">
        <v>45887</v>
      </c>
      <c r="S128" s="1002">
        <v>45904</v>
      </c>
      <c r="T128" s="547"/>
      <c r="U128" s="89" t="s">
        <v>305</v>
      </c>
      <c r="V128" s="778">
        <v>6133</v>
      </c>
      <c r="W128" s="583">
        <v>6133</v>
      </c>
      <c r="X128" s="580">
        <f>SUM(V128-W128)</f>
        <v>0</v>
      </c>
      <c r="Y128" s="1003">
        <v>0</v>
      </c>
      <c r="Z128" s="1004">
        <v>1</v>
      </c>
      <c r="AA128" s="54">
        <v>45721</v>
      </c>
      <c r="AB128" s="994">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218</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218</v>
      </c>
      <c r="J130" s="594" t="s">
        <v>64</v>
      </c>
      <c r="K130" s="594"/>
      <c r="L130" s="608">
        <v>45705</v>
      </c>
      <c r="M130" s="594" t="s">
        <v>58</v>
      </c>
      <c r="N130" s="681">
        <v>1295</v>
      </c>
      <c r="O130" s="594" t="s">
        <v>58</v>
      </c>
      <c r="P130" s="603" t="s">
        <v>218</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7" t="s">
        <v>193</v>
      </c>
      <c r="C135" s="824">
        <v>45807</v>
      </c>
      <c r="D135" s="855" t="s">
        <v>52</v>
      </c>
      <c r="E135" s="863" t="s">
        <v>53</v>
      </c>
      <c r="F135" s="855" t="s">
        <v>279</v>
      </c>
      <c r="G135" s="916" t="s">
        <v>209</v>
      </c>
      <c r="H135" s="856">
        <v>60</v>
      </c>
      <c r="I135" s="903" t="s">
        <v>229</v>
      </c>
      <c r="J135" s="840" t="s">
        <v>57</v>
      </c>
      <c r="K135" s="875"/>
      <c r="L135" s="839">
        <v>45716</v>
      </c>
      <c r="M135" s="840" t="s">
        <v>58</v>
      </c>
      <c r="N135" s="858">
        <v>2075.6999999999998</v>
      </c>
      <c r="O135" s="840" t="s">
        <v>58</v>
      </c>
      <c r="P135" s="876" t="s">
        <v>218</v>
      </c>
      <c r="Q135" s="842" t="s">
        <v>57</v>
      </c>
      <c r="R135" s="842" t="s">
        <v>57</v>
      </c>
      <c r="S135" s="842" t="s">
        <v>57</v>
      </c>
      <c r="T135" s="842" t="s">
        <v>57</v>
      </c>
      <c r="U135" s="30" t="s">
        <v>57</v>
      </c>
      <c r="V135" s="828">
        <v>0</v>
      </c>
      <c r="W135" s="842">
        <v>0</v>
      </c>
      <c r="X135" s="110">
        <f t="shared" ref="X135:X149" si="5">SUM(V135-W135)</f>
        <v>0</v>
      </c>
      <c r="Y135" s="844">
        <v>2266</v>
      </c>
      <c r="Z135" s="905">
        <v>1</v>
      </c>
      <c r="AA135" s="830">
        <v>45744</v>
      </c>
      <c r="AB135" s="831">
        <v>1</v>
      </c>
      <c r="AC135" s="831">
        <v>1</v>
      </c>
      <c r="AD135" s="831">
        <v>1</v>
      </c>
      <c r="AE135" s="911"/>
    </row>
    <row r="136" spans="1:32" ht="24.75" customHeight="1">
      <c r="A136" s="854" t="s">
        <v>395</v>
      </c>
      <c r="B136" s="947" t="s">
        <v>193</v>
      </c>
      <c r="C136" s="824">
        <v>45807</v>
      </c>
      <c r="D136" s="863" t="s">
        <v>52</v>
      </c>
      <c r="E136" s="863" t="s">
        <v>53</v>
      </c>
      <c r="F136" s="863" t="s">
        <v>279</v>
      </c>
      <c r="G136" s="941" t="s">
        <v>396</v>
      </c>
      <c r="H136" s="840">
        <v>79</v>
      </c>
      <c r="I136" s="927" t="s">
        <v>229</v>
      </c>
      <c r="J136" s="840" t="s">
        <v>57</v>
      </c>
      <c r="K136" s="864"/>
      <c r="L136" s="839">
        <v>45716</v>
      </c>
      <c r="M136" s="840" t="s">
        <v>58</v>
      </c>
      <c r="N136" s="865">
        <v>2947.5</v>
      </c>
      <c r="O136" s="840" t="s">
        <v>58</v>
      </c>
      <c r="P136" s="859" t="s">
        <v>218</v>
      </c>
      <c r="Q136" s="842" t="s">
        <v>57</v>
      </c>
      <c r="R136" s="842" t="s">
        <v>57</v>
      </c>
      <c r="S136" s="842" t="s">
        <v>57</v>
      </c>
      <c r="T136" s="842" t="s">
        <v>57</v>
      </c>
      <c r="U136" s="30" t="s">
        <v>57</v>
      </c>
      <c r="V136" s="828">
        <v>0</v>
      </c>
      <c r="W136" s="842">
        <v>0</v>
      </c>
      <c r="X136" s="110">
        <f t="shared" si="5"/>
        <v>0</v>
      </c>
      <c r="Y136" s="866">
        <v>3830</v>
      </c>
      <c r="Z136" s="905">
        <v>1</v>
      </c>
      <c r="AA136" s="830">
        <v>45744</v>
      </c>
      <c r="AB136" s="831">
        <v>1</v>
      </c>
      <c r="AC136" s="831">
        <v>1</v>
      </c>
      <c r="AD136" s="831">
        <v>1</v>
      </c>
      <c r="AE136" s="911"/>
    </row>
    <row r="137" spans="1:32" ht="24.75" customHeight="1">
      <c r="A137" s="870" t="s">
        <v>397</v>
      </c>
      <c r="B137" s="907" t="s">
        <v>193</v>
      </c>
      <c r="C137" s="833">
        <v>45807</v>
      </c>
      <c r="D137" s="835" t="s">
        <v>52</v>
      </c>
      <c r="E137" s="835" t="s">
        <v>53</v>
      </c>
      <c r="F137" s="835" t="s">
        <v>279</v>
      </c>
      <c r="G137" s="908" t="s">
        <v>398</v>
      </c>
      <c r="H137" s="837">
        <v>83</v>
      </c>
      <c r="I137" s="909" t="s">
        <v>229</v>
      </c>
      <c r="J137" s="837" t="s">
        <v>57</v>
      </c>
      <c r="K137" s="877"/>
      <c r="L137" s="878">
        <v>45716</v>
      </c>
      <c r="M137" s="837" t="s">
        <v>58</v>
      </c>
      <c r="N137" s="871">
        <v>2908.95</v>
      </c>
      <c r="O137" s="837" t="s">
        <v>58</v>
      </c>
      <c r="P137" s="879" t="s">
        <v>218</v>
      </c>
      <c r="Q137" s="842" t="s">
        <v>57</v>
      </c>
      <c r="R137" s="842" t="s">
        <v>57</v>
      </c>
      <c r="S137" s="842" t="s">
        <v>57</v>
      </c>
      <c r="T137" s="842" t="s">
        <v>57</v>
      </c>
      <c r="U137" s="30" t="s">
        <v>57</v>
      </c>
      <c r="V137" s="828">
        <v>0</v>
      </c>
      <c r="W137" s="842">
        <v>0</v>
      </c>
      <c r="X137" s="110">
        <f t="shared" si="5"/>
        <v>0</v>
      </c>
      <c r="Y137" s="866">
        <v>3371</v>
      </c>
      <c r="Z137" s="905">
        <v>1</v>
      </c>
      <c r="AA137" s="830">
        <v>45744</v>
      </c>
      <c r="AB137" s="831">
        <v>1</v>
      </c>
      <c r="AC137" s="831">
        <v>1</v>
      </c>
      <c r="AD137" s="831">
        <v>1</v>
      </c>
      <c r="AE137" s="911"/>
    </row>
    <row r="138" spans="1:32" ht="24.75" customHeight="1">
      <c r="A138" s="854" t="s">
        <v>399</v>
      </c>
      <c r="B138" s="924" t="s">
        <v>51</v>
      </c>
      <c r="C138" s="824">
        <v>45807</v>
      </c>
      <c r="D138" s="863" t="s">
        <v>52</v>
      </c>
      <c r="E138" s="863" t="s">
        <v>53</v>
      </c>
      <c r="F138" s="863" t="s">
        <v>54</v>
      </c>
      <c r="G138" s="941" t="s">
        <v>400</v>
      </c>
      <c r="H138" s="840">
        <v>68</v>
      </c>
      <c r="I138" s="840" t="s">
        <v>218</v>
      </c>
      <c r="J138" s="840" t="s">
        <v>57</v>
      </c>
      <c r="K138" s="840"/>
      <c r="L138" s="940">
        <v>45716</v>
      </c>
      <c r="M138" s="840" t="s">
        <v>58</v>
      </c>
      <c r="N138" s="865">
        <v>1134</v>
      </c>
      <c r="O138" s="840" t="s">
        <v>58</v>
      </c>
      <c r="P138" s="860" t="s">
        <v>218</v>
      </c>
      <c r="Q138" s="842" t="s">
        <v>57</v>
      </c>
      <c r="R138" s="842" t="s">
        <v>57</v>
      </c>
      <c r="S138" s="842" t="s">
        <v>57</v>
      </c>
      <c r="T138" s="842" t="s">
        <v>57</v>
      </c>
      <c r="U138" s="30" t="s">
        <v>57</v>
      </c>
      <c r="V138" s="828">
        <v>0</v>
      </c>
      <c r="W138" s="844">
        <v>0</v>
      </c>
      <c r="X138" s="110">
        <f t="shared" si="5"/>
        <v>0</v>
      </c>
      <c r="Y138" s="948">
        <v>5569</v>
      </c>
      <c r="Z138" s="910">
        <v>0</v>
      </c>
      <c r="AA138" s="842"/>
      <c r="AB138" s="910">
        <v>1</v>
      </c>
      <c r="AC138" s="910">
        <v>1</v>
      </c>
      <c r="AD138" s="910">
        <v>1</v>
      </c>
      <c r="AE138" s="911"/>
    </row>
    <row r="139" spans="1:32" ht="24.75" customHeight="1">
      <c r="A139" s="854" t="s">
        <v>401</v>
      </c>
      <c r="B139" s="924" t="s">
        <v>51</v>
      </c>
      <c r="C139" s="824">
        <v>45772</v>
      </c>
      <c r="D139" s="863" t="s">
        <v>52</v>
      </c>
      <c r="E139" s="863" t="s">
        <v>53</v>
      </c>
      <c r="F139" s="863" t="s">
        <v>54</v>
      </c>
      <c r="G139" s="925" t="s">
        <v>402</v>
      </c>
      <c r="H139" s="840">
        <v>38</v>
      </c>
      <c r="I139" s="840" t="s">
        <v>218</v>
      </c>
      <c r="J139" s="840" t="s">
        <v>57</v>
      </c>
      <c r="K139" s="864"/>
      <c r="L139" s="839">
        <v>45716</v>
      </c>
      <c r="M139" s="840" t="s">
        <v>58</v>
      </c>
      <c r="N139" s="865">
        <v>870</v>
      </c>
      <c r="O139" s="840" t="s">
        <v>58</v>
      </c>
      <c r="P139" s="860" t="s">
        <v>218</v>
      </c>
      <c r="Q139" s="842" t="s">
        <v>57</v>
      </c>
      <c r="R139" s="842" t="s">
        <v>57</v>
      </c>
      <c r="S139" s="842" t="s">
        <v>57</v>
      </c>
      <c r="T139" s="842" t="s">
        <v>57</v>
      </c>
      <c r="U139" s="30" t="s">
        <v>57</v>
      </c>
      <c r="V139" s="828">
        <v>0</v>
      </c>
      <c r="W139" s="880">
        <v>0</v>
      </c>
      <c r="X139" s="110">
        <f t="shared" si="5"/>
        <v>0</v>
      </c>
      <c r="Y139" s="842">
        <v>145</v>
      </c>
      <c r="Z139" s="910">
        <v>0</v>
      </c>
      <c r="AA139" s="830">
        <v>45742</v>
      </c>
      <c r="AB139" s="910">
        <v>1</v>
      </c>
      <c r="AC139" s="910">
        <v>1</v>
      </c>
      <c r="AD139" s="910">
        <v>1</v>
      </c>
      <c r="AE139" s="911"/>
    </row>
    <row r="140" spans="1:32" ht="24.75" customHeight="1">
      <c r="A140" s="854" t="s">
        <v>403</v>
      </c>
      <c r="B140" s="924" t="s">
        <v>51</v>
      </c>
      <c r="C140" s="824">
        <v>45705</v>
      </c>
      <c r="D140" s="863" t="s">
        <v>52</v>
      </c>
      <c r="E140" s="863" t="s">
        <v>53</v>
      </c>
      <c r="F140" s="863" t="s">
        <v>54</v>
      </c>
      <c r="G140" s="941" t="s">
        <v>404</v>
      </c>
      <c r="H140" s="864"/>
      <c r="I140" s="840" t="s">
        <v>218</v>
      </c>
      <c r="J140" s="840" t="s">
        <v>57</v>
      </c>
      <c r="K140" s="864"/>
      <c r="L140" s="863" t="s">
        <v>53</v>
      </c>
      <c r="M140" s="840" t="s">
        <v>58</v>
      </c>
      <c r="N140" s="865">
        <v>3283.2</v>
      </c>
      <c r="O140" s="840" t="s">
        <v>58</v>
      </c>
      <c r="P140" s="860" t="s">
        <v>218</v>
      </c>
      <c r="Q140" s="842" t="s">
        <v>57</v>
      </c>
      <c r="R140" s="842" t="s">
        <v>57</v>
      </c>
      <c r="S140" s="842" t="s">
        <v>57</v>
      </c>
      <c r="T140" s="842" t="s">
        <v>57</v>
      </c>
      <c r="U140" s="30" t="s">
        <v>57</v>
      </c>
      <c r="V140" s="828">
        <v>0</v>
      </c>
      <c r="W140" s="842">
        <v>0</v>
      </c>
      <c r="X140" s="110">
        <f t="shared" si="5"/>
        <v>0</v>
      </c>
      <c r="Y140" s="866">
        <v>4696</v>
      </c>
      <c r="Z140" s="910">
        <v>0</v>
      </c>
      <c r="AA140" s="842"/>
      <c r="AB140" s="852">
        <v>1</v>
      </c>
      <c r="AC140" s="852">
        <v>1</v>
      </c>
      <c r="AD140" s="910">
        <v>1</v>
      </c>
      <c r="AE140" s="911"/>
    </row>
    <row r="141" spans="1:32" ht="24.75" customHeight="1">
      <c r="A141" s="854" t="s">
        <v>405</v>
      </c>
      <c r="B141" s="924" t="s">
        <v>51</v>
      </c>
      <c r="C141" s="824">
        <v>45705</v>
      </c>
      <c r="D141" s="863" t="s">
        <v>52</v>
      </c>
      <c r="E141" s="863" t="s">
        <v>53</v>
      </c>
      <c r="F141" s="863" t="s">
        <v>54</v>
      </c>
      <c r="G141" s="941" t="s">
        <v>406</v>
      </c>
      <c r="H141" s="840">
        <v>75</v>
      </c>
      <c r="I141" s="840" t="s">
        <v>218</v>
      </c>
      <c r="J141" s="840" t="s">
        <v>57</v>
      </c>
      <c r="K141" s="864"/>
      <c r="L141" s="863" t="s">
        <v>53</v>
      </c>
      <c r="M141" s="840" t="s">
        <v>58</v>
      </c>
      <c r="N141" s="881">
        <v>3150.75</v>
      </c>
      <c r="O141" s="840" t="s">
        <v>58</v>
      </c>
      <c r="P141" s="860" t="s">
        <v>218</v>
      </c>
      <c r="Q141" s="842" t="s">
        <v>57</v>
      </c>
      <c r="R141" s="842" t="s">
        <v>57</v>
      </c>
      <c r="S141" s="842" t="s">
        <v>57</v>
      </c>
      <c r="T141" s="842" t="s">
        <v>57</v>
      </c>
      <c r="U141" s="30" t="s">
        <v>57</v>
      </c>
      <c r="V141" s="828">
        <v>0</v>
      </c>
      <c r="W141" s="880">
        <v>0</v>
      </c>
      <c r="X141" s="110">
        <f t="shared" si="5"/>
        <v>0</v>
      </c>
      <c r="Y141" s="866">
        <v>4215</v>
      </c>
      <c r="Z141" s="910">
        <v>1</v>
      </c>
      <c r="AA141" s="830">
        <v>45716</v>
      </c>
      <c r="AB141" s="910">
        <v>1</v>
      </c>
      <c r="AC141" s="910">
        <v>1</v>
      </c>
      <c r="AD141" s="910">
        <v>1</v>
      </c>
      <c r="AE141" s="911"/>
    </row>
    <row r="142" spans="1:32" ht="24.75" customHeight="1">
      <c r="A142" s="854" t="s">
        <v>407</v>
      </c>
      <c r="B142" s="924" t="s">
        <v>51</v>
      </c>
      <c r="C142" s="824">
        <v>45705</v>
      </c>
      <c r="D142" s="863" t="s">
        <v>52</v>
      </c>
      <c r="E142" s="863" t="s">
        <v>53</v>
      </c>
      <c r="F142" s="863" t="s">
        <v>54</v>
      </c>
      <c r="G142" s="941" t="s">
        <v>408</v>
      </c>
      <c r="H142" s="840">
        <v>80</v>
      </c>
      <c r="I142" s="840" t="s">
        <v>218</v>
      </c>
      <c r="J142" s="840" t="s">
        <v>57</v>
      </c>
      <c r="K142" s="864"/>
      <c r="L142" s="863" t="s">
        <v>53</v>
      </c>
      <c r="M142" s="840" t="s">
        <v>58</v>
      </c>
      <c r="N142" s="881">
        <v>3391.5</v>
      </c>
      <c r="O142" s="840" t="s">
        <v>58</v>
      </c>
      <c r="P142" s="860" t="s">
        <v>218</v>
      </c>
      <c r="Q142" s="842" t="s">
        <v>57</v>
      </c>
      <c r="R142" s="842" t="s">
        <v>57</v>
      </c>
      <c r="S142" s="842" t="s">
        <v>57</v>
      </c>
      <c r="T142" s="842" t="s">
        <v>57</v>
      </c>
      <c r="U142" s="30" t="s">
        <v>57</v>
      </c>
      <c r="V142" s="828">
        <v>0</v>
      </c>
      <c r="W142" s="880">
        <v>0</v>
      </c>
      <c r="X142" s="110">
        <f t="shared" si="5"/>
        <v>0</v>
      </c>
      <c r="Y142" s="866">
        <v>5030</v>
      </c>
      <c r="Z142" s="910">
        <v>1</v>
      </c>
      <c r="AA142" s="830">
        <v>45716</v>
      </c>
      <c r="AB142" s="910">
        <v>1</v>
      </c>
      <c r="AC142" s="852">
        <v>1</v>
      </c>
      <c r="AD142" s="910">
        <v>1</v>
      </c>
      <c r="AE142" s="911"/>
    </row>
    <row r="143" spans="1:32" ht="24.75" customHeight="1">
      <c r="A143" s="854" t="s">
        <v>409</v>
      </c>
      <c r="B143" s="924" t="s">
        <v>51</v>
      </c>
      <c r="C143" s="824">
        <v>45772</v>
      </c>
      <c r="D143" s="937" t="s">
        <v>67</v>
      </c>
      <c r="E143" s="937">
        <v>45698</v>
      </c>
      <c r="F143" s="824" t="s">
        <v>62</v>
      </c>
      <c r="G143" s="949" t="s">
        <v>410</v>
      </c>
      <c r="H143" s="840">
        <v>82</v>
      </c>
      <c r="I143" s="840" t="s">
        <v>229</v>
      </c>
      <c r="J143" s="840" t="s">
        <v>64</v>
      </c>
      <c r="K143" s="840"/>
      <c r="L143" s="940">
        <v>45716</v>
      </c>
      <c r="M143" s="927" t="s">
        <v>58</v>
      </c>
      <c r="N143" s="865">
        <v>2025.6</v>
      </c>
      <c r="O143" s="927" t="s">
        <v>58</v>
      </c>
      <c r="P143" s="860" t="s">
        <v>218</v>
      </c>
      <c r="Q143" s="842" t="s">
        <v>57</v>
      </c>
      <c r="R143" s="842" t="s">
        <v>57</v>
      </c>
      <c r="S143" s="842" t="s">
        <v>57</v>
      </c>
      <c r="T143" s="842" t="s">
        <v>57</v>
      </c>
      <c r="U143" s="30" t="s">
        <v>57</v>
      </c>
      <c r="V143" s="828">
        <v>0</v>
      </c>
      <c r="W143" s="844">
        <v>0</v>
      </c>
      <c r="X143" s="110">
        <f t="shared" si="5"/>
        <v>0</v>
      </c>
      <c r="Y143" s="950">
        <v>1408</v>
      </c>
      <c r="Z143" s="910">
        <v>0</v>
      </c>
      <c r="AA143" s="830">
        <v>45716</v>
      </c>
      <c r="AB143" s="910">
        <v>1</v>
      </c>
      <c r="AC143" s="910">
        <v>1</v>
      </c>
      <c r="AD143" s="910">
        <v>1</v>
      </c>
      <c r="AE143" s="803" t="s">
        <v>411</v>
      </c>
    </row>
    <row r="144" spans="1:32" ht="24.75" customHeight="1">
      <c r="A144" s="854" t="s">
        <v>412</v>
      </c>
      <c r="B144" s="924" t="s">
        <v>51</v>
      </c>
      <c r="C144" s="824">
        <v>45742</v>
      </c>
      <c r="D144" s="863" t="s">
        <v>52</v>
      </c>
      <c r="E144" s="824">
        <v>45715</v>
      </c>
      <c r="F144" s="863" t="s">
        <v>54</v>
      </c>
      <c r="G144" s="941" t="s">
        <v>413</v>
      </c>
      <c r="H144" s="840">
        <v>84</v>
      </c>
      <c r="I144" s="840" t="s">
        <v>218</v>
      </c>
      <c r="J144" s="840" t="s">
        <v>57</v>
      </c>
      <c r="K144" s="840"/>
      <c r="L144" s="824">
        <v>45715</v>
      </c>
      <c r="M144" s="840" t="s">
        <v>58</v>
      </c>
      <c r="N144" s="865">
        <v>3801.75</v>
      </c>
      <c r="O144" s="840" t="s">
        <v>58</v>
      </c>
      <c r="P144" s="860" t="s">
        <v>218</v>
      </c>
      <c r="Q144" s="842" t="s">
        <v>57</v>
      </c>
      <c r="R144" s="842" t="s">
        <v>57</v>
      </c>
      <c r="S144" s="842" t="s">
        <v>57</v>
      </c>
      <c r="T144" s="842" t="s">
        <v>57</v>
      </c>
      <c r="U144" s="30" t="s">
        <v>57</v>
      </c>
      <c r="V144" s="828">
        <v>0</v>
      </c>
      <c r="W144" s="842">
        <v>0</v>
      </c>
      <c r="X144" s="110">
        <f t="shared" si="5"/>
        <v>0</v>
      </c>
      <c r="Y144" s="866">
        <v>5915</v>
      </c>
      <c r="Z144" s="910">
        <v>0</v>
      </c>
      <c r="AA144" s="830">
        <v>45716</v>
      </c>
      <c r="AB144" s="910">
        <v>1</v>
      </c>
      <c r="AC144" s="910">
        <v>1</v>
      </c>
      <c r="AD144" s="910">
        <v>1</v>
      </c>
      <c r="AE144" s="911"/>
    </row>
    <row r="145" spans="1:32" ht="24.75" customHeight="1">
      <c r="A145" s="874" t="s">
        <v>414</v>
      </c>
      <c r="B145" s="930" t="s">
        <v>51</v>
      </c>
      <c r="C145" s="822">
        <v>45742</v>
      </c>
      <c r="D145" s="782" t="s">
        <v>52</v>
      </c>
      <c r="E145" s="782" t="s">
        <v>53</v>
      </c>
      <c r="F145" s="782" t="s">
        <v>54</v>
      </c>
      <c r="G145" s="951" t="s">
        <v>415</v>
      </c>
      <c r="H145" s="823">
        <v>87</v>
      </c>
      <c r="I145" s="823" t="s">
        <v>218</v>
      </c>
      <c r="J145" s="823" t="s">
        <v>57</v>
      </c>
      <c r="K145" s="823"/>
      <c r="L145" s="952">
        <v>45716</v>
      </c>
      <c r="M145" s="823" t="s">
        <v>58</v>
      </c>
      <c r="N145" s="825">
        <v>4021.5</v>
      </c>
      <c r="O145" s="823" t="s">
        <v>58</v>
      </c>
      <c r="P145" s="826" t="s">
        <v>218</v>
      </c>
      <c r="Q145" s="842" t="s">
        <v>57</v>
      </c>
      <c r="R145" s="842" t="s">
        <v>57</v>
      </c>
      <c r="S145" s="842" t="s">
        <v>57</v>
      </c>
      <c r="T145" s="842" t="s">
        <v>57</v>
      </c>
      <c r="U145" s="30" t="s">
        <v>57</v>
      </c>
      <c r="V145" s="828">
        <v>0</v>
      </c>
      <c r="W145" s="842">
        <v>0</v>
      </c>
      <c r="X145" s="844">
        <f t="shared" si="5"/>
        <v>0</v>
      </c>
      <c r="Y145" s="866">
        <v>5750</v>
      </c>
      <c r="Z145" s="910">
        <v>0</v>
      </c>
      <c r="AA145" s="830">
        <v>45716</v>
      </c>
      <c r="AB145" s="910">
        <v>1</v>
      </c>
      <c r="AC145" s="910">
        <v>1</v>
      </c>
      <c r="AD145" s="910">
        <v>1</v>
      </c>
      <c r="AE145" s="911"/>
    </row>
    <row r="146" spans="1:32" ht="24.75" customHeight="1">
      <c r="A146" s="874" t="s">
        <v>416</v>
      </c>
      <c r="B146" s="930" t="s">
        <v>51</v>
      </c>
      <c r="C146" s="822">
        <v>45705</v>
      </c>
      <c r="D146" s="782" t="s">
        <v>52</v>
      </c>
      <c r="E146" s="782" t="s">
        <v>53</v>
      </c>
      <c r="F146" s="782" t="s">
        <v>54</v>
      </c>
      <c r="G146" s="951" t="s">
        <v>417</v>
      </c>
      <c r="H146" s="823">
        <v>90</v>
      </c>
      <c r="I146" s="823" t="s">
        <v>218</v>
      </c>
      <c r="J146" s="823" t="s">
        <v>57</v>
      </c>
      <c r="K146" s="882"/>
      <c r="L146" s="845" t="s">
        <v>218</v>
      </c>
      <c r="M146" s="823" t="s">
        <v>58</v>
      </c>
      <c r="N146" s="883">
        <v>4490.25</v>
      </c>
      <c r="O146" s="823" t="s">
        <v>58</v>
      </c>
      <c r="P146" s="826" t="s">
        <v>218</v>
      </c>
      <c r="Q146" s="842" t="s">
        <v>57</v>
      </c>
      <c r="R146" s="842" t="s">
        <v>57</v>
      </c>
      <c r="S146" s="842" t="s">
        <v>57</v>
      </c>
      <c r="T146" s="842" t="s">
        <v>57</v>
      </c>
      <c r="U146" s="30" t="s">
        <v>57</v>
      </c>
      <c r="V146" s="828">
        <v>0</v>
      </c>
      <c r="W146" s="842">
        <v>0</v>
      </c>
      <c r="X146" s="844">
        <f t="shared" si="5"/>
        <v>0</v>
      </c>
      <c r="Y146" s="866">
        <v>6485</v>
      </c>
      <c r="Z146" s="910">
        <v>1</v>
      </c>
      <c r="AA146" s="830">
        <v>45716</v>
      </c>
      <c r="AB146" s="910">
        <v>1</v>
      </c>
      <c r="AC146" s="852">
        <v>1</v>
      </c>
      <c r="AD146" s="910">
        <v>1</v>
      </c>
      <c r="AE146" s="911"/>
    </row>
    <row r="147" spans="1:32" ht="24.75" customHeight="1">
      <c r="A147" s="870" t="s">
        <v>418</v>
      </c>
      <c r="B147" s="942" t="s">
        <v>51</v>
      </c>
      <c r="C147" s="833">
        <v>45742</v>
      </c>
      <c r="D147" s="835" t="s">
        <v>52</v>
      </c>
      <c r="E147" s="835" t="s">
        <v>53</v>
      </c>
      <c r="F147" s="835" t="s">
        <v>54</v>
      </c>
      <c r="G147" s="908" t="s">
        <v>419</v>
      </c>
      <c r="H147" s="837">
        <v>87</v>
      </c>
      <c r="I147" s="837" t="s">
        <v>218</v>
      </c>
      <c r="J147" s="837" t="s">
        <v>57</v>
      </c>
      <c r="K147" s="837"/>
      <c r="L147" s="952">
        <v>45716</v>
      </c>
      <c r="M147" s="837" t="s">
        <v>58</v>
      </c>
      <c r="N147" s="871">
        <v>4056.9</v>
      </c>
      <c r="O147" s="837" t="s">
        <v>58</v>
      </c>
      <c r="P147" s="826" t="s">
        <v>218</v>
      </c>
      <c r="Q147" s="842" t="s">
        <v>57</v>
      </c>
      <c r="R147" s="842" t="s">
        <v>57</v>
      </c>
      <c r="S147" s="842" t="s">
        <v>57</v>
      </c>
      <c r="T147" s="842" t="s">
        <v>57</v>
      </c>
      <c r="U147" s="30" t="s">
        <v>57</v>
      </c>
      <c r="V147" s="828">
        <v>0</v>
      </c>
      <c r="W147" s="842">
        <v>0</v>
      </c>
      <c r="X147" s="580">
        <f t="shared" si="5"/>
        <v>0</v>
      </c>
      <c r="Y147" s="31">
        <v>5842</v>
      </c>
      <c r="Z147" s="22">
        <v>0</v>
      </c>
      <c r="AA147" s="54">
        <v>45716</v>
      </c>
      <c r="AB147" s="945">
        <v>1</v>
      </c>
      <c r="AC147" s="910">
        <v>1</v>
      </c>
      <c r="AD147" s="910">
        <v>1</v>
      </c>
      <c r="AE147" s="911"/>
    </row>
    <row r="148" spans="1:32" ht="24.75" customHeight="1">
      <c r="A148" s="586" t="s">
        <v>420</v>
      </c>
      <c r="B148" s="567" t="s">
        <v>124</v>
      </c>
      <c r="C148" s="600"/>
      <c r="D148" s="590" t="s">
        <v>77</v>
      </c>
      <c r="E148" s="590">
        <v>45768</v>
      </c>
      <c r="F148" s="597" t="s">
        <v>125</v>
      </c>
      <c r="G148" s="567"/>
      <c r="H148" s="589">
        <v>0</v>
      </c>
      <c r="I148" s="598" t="s">
        <v>218</v>
      </c>
      <c r="J148" s="589" t="s">
        <v>57</v>
      </c>
      <c r="K148" s="600"/>
      <c r="L148" s="587" t="s">
        <v>57</v>
      </c>
      <c r="M148" s="589" t="s">
        <v>122</v>
      </c>
      <c r="N148" s="679">
        <v>0</v>
      </c>
      <c r="O148" s="589" t="s">
        <v>122</v>
      </c>
      <c r="P148" s="603" t="s">
        <v>218</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218</v>
      </c>
      <c r="J149" s="589" t="s">
        <v>57</v>
      </c>
      <c r="K149" s="600"/>
      <c r="L149" s="587" t="s">
        <v>57</v>
      </c>
      <c r="M149" s="589" t="s">
        <v>122</v>
      </c>
      <c r="N149" s="679">
        <v>0</v>
      </c>
      <c r="O149" s="589" t="s">
        <v>122</v>
      </c>
      <c r="P149" s="603" t="s">
        <v>218</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218</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218</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218</v>
      </c>
      <c r="L4" s="121" t="s">
        <v>58</v>
      </c>
      <c r="M4" s="718">
        <v>12601.45</v>
      </c>
      <c r="N4" s="727">
        <v>13008.1</v>
      </c>
      <c r="O4" s="121" t="s">
        <v>58</v>
      </c>
      <c r="P4" s="733" t="s">
        <v>218</v>
      </c>
      <c r="Q4" s="610">
        <v>45716</v>
      </c>
      <c r="R4" s="571">
        <v>939</v>
      </c>
      <c r="S4" s="571">
        <v>928</v>
      </c>
      <c r="T4" s="558">
        <v>0</v>
      </c>
      <c r="U4" s="539">
        <v>0.99</v>
      </c>
      <c r="V4" s="547">
        <v>45733</v>
      </c>
      <c r="W4" s="953">
        <v>1</v>
      </c>
      <c r="X4" s="953">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218</v>
      </c>
      <c r="L5" s="598" t="s">
        <v>58</v>
      </c>
      <c r="M5" s="724">
        <v>47461.5</v>
      </c>
      <c r="N5" s="717">
        <v>45340</v>
      </c>
      <c r="O5" s="598" t="s">
        <v>58</v>
      </c>
      <c r="P5" s="734" t="s">
        <v>218</v>
      </c>
      <c r="Q5" s="537">
        <v>45692</v>
      </c>
      <c r="R5" s="538">
        <v>3775</v>
      </c>
      <c r="S5" s="538">
        <v>3734</v>
      </c>
      <c r="T5" s="548">
        <v>0</v>
      </c>
      <c r="U5" s="584">
        <v>0.99</v>
      </c>
      <c r="V5" s="537">
        <v>45708</v>
      </c>
      <c r="W5" s="953">
        <v>1</v>
      </c>
      <c r="X5" s="953">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218</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218</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218</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218</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218</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218</v>
      </c>
      <c r="L11" s="594" t="s">
        <v>58</v>
      </c>
      <c r="M11" s="718">
        <v>26617</v>
      </c>
      <c r="N11" s="793">
        <v>25405</v>
      </c>
      <c r="O11" s="594" t="s">
        <v>58</v>
      </c>
      <c r="P11" s="505" t="s">
        <v>218</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218</v>
      </c>
      <c r="L12" s="594" t="s">
        <v>58</v>
      </c>
      <c r="M12" s="718">
        <v>72118</v>
      </c>
      <c r="N12" s="794">
        <v>70778</v>
      </c>
      <c r="O12" s="594" t="s">
        <v>58</v>
      </c>
      <c r="P12" s="505" t="s">
        <v>218</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218</v>
      </c>
      <c r="L13" s="594" t="s">
        <v>58</v>
      </c>
      <c r="M13" s="718">
        <v>69288</v>
      </c>
      <c r="N13" s="793">
        <v>70664</v>
      </c>
      <c r="O13" s="594" t="s">
        <v>58</v>
      </c>
      <c r="P13" s="505" t="s">
        <v>218</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218</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218</v>
      </c>
      <c r="L15" s="594" t="s">
        <v>58</v>
      </c>
      <c r="M15" s="718">
        <v>83754</v>
      </c>
      <c r="N15" s="793">
        <v>80572.5</v>
      </c>
      <c r="O15" s="594" t="s">
        <v>58</v>
      </c>
      <c r="P15" s="505" t="s">
        <v>218</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218</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218</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218</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218</v>
      </c>
      <c r="L19" s="121" t="s">
        <v>58</v>
      </c>
      <c r="M19" s="718">
        <v>47414</v>
      </c>
      <c r="N19" s="793">
        <v>45744</v>
      </c>
      <c r="O19" s="121" t="s">
        <v>58</v>
      </c>
      <c r="P19" s="505" t="s">
        <v>218</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4" t="s">
        <v>127</v>
      </c>
      <c r="E20" s="714">
        <v>45735</v>
      </c>
      <c r="F20" s="954" t="s">
        <v>125</v>
      </c>
      <c r="G20" s="786" t="s">
        <v>468</v>
      </c>
      <c r="H20" s="112">
        <v>59</v>
      </c>
      <c r="I20" s="955" t="s">
        <v>229</v>
      </c>
      <c r="J20" s="112" t="s">
        <v>64</v>
      </c>
      <c r="K20" s="714">
        <v>45736</v>
      </c>
      <c r="L20" s="112" t="s">
        <v>58</v>
      </c>
      <c r="M20" s="790">
        <v>59562.5</v>
      </c>
      <c r="N20" s="795">
        <v>52525.5</v>
      </c>
      <c r="O20" s="112" t="s">
        <v>58</v>
      </c>
      <c r="P20" s="797" t="s">
        <v>218</v>
      </c>
      <c r="Q20" s="387">
        <v>45735</v>
      </c>
      <c r="R20" s="32">
        <v>4123</v>
      </c>
      <c r="S20" s="32">
        <v>4094</v>
      </c>
      <c r="T20" s="956">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218</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7">
        <v>45711</v>
      </c>
      <c r="D22" s="957" t="s">
        <v>127</v>
      </c>
      <c r="E22" s="957">
        <v>45695</v>
      </c>
      <c r="F22" s="957" t="s">
        <v>125</v>
      </c>
      <c r="G22" s="222" t="s">
        <v>472</v>
      </c>
      <c r="H22" s="76">
        <v>22</v>
      </c>
      <c r="I22" s="788" t="s">
        <v>229</v>
      </c>
      <c r="J22" s="76" t="s">
        <v>64</v>
      </c>
      <c r="K22" s="77" t="s">
        <v>218</v>
      </c>
      <c r="L22" s="76" t="s">
        <v>58</v>
      </c>
      <c r="M22" s="477">
        <v>14497.5</v>
      </c>
      <c r="N22" s="731">
        <v>14042</v>
      </c>
      <c r="O22" s="76" t="s">
        <v>58</v>
      </c>
      <c r="P22" s="40" t="s">
        <v>218</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8" t="s">
        <v>127</v>
      </c>
      <c r="E23" s="720">
        <v>45758</v>
      </c>
      <c r="F23" s="958" t="s">
        <v>138</v>
      </c>
      <c r="G23" s="784" t="s">
        <v>474</v>
      </c>
      <c r="H23" s="722">
        <v>62</v>
      </c>
      <c r="I23" s="787" t="s">
        <v>229</v>
      </c>
      <c r="J23" s="723" t="s">
        <v>64</v>
      </c>
      <c r="K23" s="720">
        <v>45762</v>
      </c>
      <c r="L23" s="787" t="s">
        <v>58</v>
      </c>
      <c r="M23" s="725">
        <v>62502</v>
      </c>
      <c r="N23" s="696">
        <v>59129.5</v>
      </c>
      <c r="O23" s="787" t="s">
        <v>58</v>
      </c>
      <c r="P23" s="735" t="s">
        <v>218</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7" t="s">
        <v>127</v>
      </c>
      <c r="E24" s="78">
        <v>45758</v>
      </c>
      <c r="F24" s="957" t="s">
        <v>138</v>
      </c>
      <c r="G24" s="783" t="s">
        <v>476</v>
      </c>
      <c r="H24" s="76">
        <v>89</v>
      </c>
      <c r="I24" s="76" t="s">
        <v>229</v>
      </c>
      <c r="J24" s="76" t="s">
        <v>64</v>
      </c>
      <c r="K24" s="78">
        <v>45762</v>
      </c>
      <c r="L24" s="76" t="s">
        <v>58</v>
      </c>
      <c r="M24" s="477">
        <v>70705.5</v>
      </c>
      <c r="N24" s="696">
        <v>67666</v>
      </c>
      <c r="O24" s="76" t="s">
        <v>58</v>
      </c>
      <c r="P24" s="116" t="s">
        <v>218</v>
      </c>
      <c r="Q24" s="54">
        <v>45762</v>
      </c>
      <c r="R24" s="31">
        <v>5203</v>
      </c>
      <c r="S24" s="75">
        <v>5333</v>
      </c>
      <c r="T24" s="21">
        <v>0</v>
      </c>
      <c r="U24" s="959">
        <v>1.02</v>
      </c>
      <c r="V24" s="478">
        <v>45776</v>
      </c>
      <c r="W24" s="960">
        <v>1</v>
      </c>
      <c r="X24" s="960">
        <v>1</v>
      </c>
      <c r="Y24" s="961">
        <v>1</v>
      </c>
      <c r="Z24" s="387">
        <v>45818</v>
      </c>
      <c r="AA24" s="43"/>
    </row>
    <row r="25" spans="1:27" ht="39.75" customHeight="1">
      <c r="A25" s="369" t="s">
        <v>477</v>
      </c>
      <c r="B25" s="77" t="s">
        <v>124</v>
      </c>
      <c r="C25" s="78">
        <v>45862</v>
      </c>
      <c r="D25" s="957" t="s">
        <v>127</v>
      </c>
      <c r="E25" s="78">
        <v>45758</v>
      </c>
      <c r="F25" s="957" t="s">
        <v>138</v>
      </c>
      <c r="G25" s="783" t="s">
        <v>478</v>
      </c>
      <c r="H25" s="76">
        <v>87</v>
      </c>
      <c r="I25" s="76" t="s">
        <v>229</v>
      </c>
      <c r="J25" s="76" t="s">
        <v>64</v>
      </c>
      <c r="K25" s="78">
        <v>45762</v>
      </c>
      <c r="L25" s="76" t="s">
        <v>58</v>
      </c>
      <c r="M25" s="477">
        <v>66004.5</v>
      </c>
      <c r="N25" s="729">
        <v>64943.5</v>
      </c>
      <c r="O25" s="76" t="s">
        <v>58</v>
      </c>
      <c r="P25" s="116" t="s">
        <v>218</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2" t="s">
        <v>127</v>
      </c>
      <c r="E26" s="78">
        <v>45786</v>
      </c>
      <c r="F26" s="962" t="s">
        <v>138</v>
      </c>
      <c r="G26" s="963" t="s">
        <v>480</v>
      </c>
      <c r="H26" s="109">
        <v>60</v>
      </c>
      <c r="I26" s="109" t="s">
        <v>229</v>
      </c>
      <c r="J26" s="109" t="s">
        <v>64</v>
      </c>
      <c r="K26" s="108">
        <v>45790</v>
      </c>
      <c r="L26" s="109" t="s">
        <v>58</v>
      </c>
      <c r="M26" s="726">
        <v>57237</v>
      </c>
      <c r="N26" s="728">
        <v>55777</v>
      </c>
      <c r="O26" s="76" t="s">
        <v>58</v>
      </c>
      <c r="P26" s="384" t="s">
        <v>218</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7" t="s">
        <v>125</v>
      </c>
      <c r="G27" s="182" t="s">
        <v>484</v>
      </c>
      <c r="H27" s="76">
        <v>0</v>
      </c>
      <c r="I27" s="106" t="s">
        <v>218</v>
      </c>
      <c r="J27" s="76" t="s">
        <v>64</v>
      </c>
      <c r="K27" s="789">
        <v>45673</v>
      </c>
      <c r="L27" s="106" t="s">
        <v>58</v>
      </c>
      <c r="M27" s="477">
        <v>24886.5</v>
      </c>
      <c r="N27" s="729">
        <v>7262</v>
      </c>
      <c r="O27" s="106" t="s">
        <v>58</v>
      </c>
      <c r="P27" s="116" t="s">
        <v>218</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7" t="s">
        <v>127</v>
      </c>
      <c r="E28" s="957">
        <v>45695</v>
      </c>
      <c r="F28" s="957" t="s">
        <v>138</v>
      </c>
      <c r="G28" s="182" t="s">
        <v>486</v>
      </c>
      <c r="H28" s="76">
        <v>0</v>
      </c>
      <c r="I28" s="106" t="s">
        <v>218</v>
      </c>
      <c r="J28" s="76" t="s">
        <v>64</v>
      </c>
      <c r="K28" s="77" t="s">
        <v>218</v>
      </c>
      <c r="L28" s="76" t="s">
        <v>58</v>
      </c>
      <c r="M28" s="477">
        <v>3425.55</v>
      </c>
      <c r="N28" s="696">
        <v>7741.4</v>
      </c>
      <c r="O28" s="76" t="s">
        <v>58</v>
      </c>
      <c r="P28" s="40" t="s">
        <v>218</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218</v>
      </c>
      <c r="L29" s="52" t="s">
        <v>58</v>
      </c>
      <c r="M29" s="476">
        <v>21648.75</v>
      </c>
      <c r="N29" s="696">
        <v>35235</v>
      </c>
      <c r="O29" s="52" t="s">
        <v>58</v>
      </c>
      <c r="P29" s="796" t="s">
        <v>218</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4" t="s">
        <v>490</v>
      </c>
      <c r="H30" s="76">
        <v>80</v>
      </c>
      <c r="I30" s="76" t="s">
        <v>218</v>
      </c>
      <c r="J30" s="76" t="s">
        <v>64</v>
      </c>
      <c r="K30" s="78">
        <v>45728</v>
      </c>
      <c r="L30" s="76" t="s">
        <v>58</v>
      </c>
      <c r="M30" s="477">
        <v>88033.5</v>
      </c>
      <c r="N30" s="696">
        <v>88045.5</v>
      </c>
      <c r="O30" s="76" t="s">
        <v>58</v>
      </c>
      <c r="P30" s="116" t="s">
        <v>218</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218</v>
      </c>
      <c r="J31" s="52" t="s">
        <v>64</v>
      </c>
      <c r="K31" s="51">
        <v>45716</v>
      </c>
      <c r="L31" s="52" t="s">
        <v>58</v>
      </c>
      <c r="M31" s="476">
        <v>74446</v>
      </c>
      <c r="N31" s="728">
        <v>73894</v>
      </c>
      <c r="O31" s="52" t="s">
        <v>58</v>
      </c>
      <c r="P31" s="481" t="s">
        <v>218</v>
      </c>
      <c r="Q31" s="54">
        <v>45723</v>
      </c>
      <c r="R31" s="965">
        <v>6149</v>
      </c>
      <c r="S31" s="736">
        <v>6362</v>
      </c>
      <c r="T31" s="30">
        <v>0</v>
      </c>
      <c r="U31" s="22">
        <v>1.04</v>
      </c>
      <c r="V31" s="54">
        <v>45733</v>
      </c>
      <c r="W31" s="22">
        <v>1</v>
      </c>
      <c r="X31" s="22">
        <v>1</v>
      </c>
      <c r="Y31" s="22">
        <v>1</v>
      </c>
      <c r="Z31" s="966">
        <v>45859</v>
      </c>
      <c r="AA31" s="43"/>
    </row>
    <row r="32" spans="1:27" ht="39.75" customHeight="1">
      <c r="A32" s="369" t="s">
        <v>493</v>
      </c>
      <c r="B32" s="105" t="s">
        <v>51</v>
      </c>
      <c r="C32" s="78">
        <v>45772</v>
      </c>
      <c r="D32" s="77" t="s">
        <v>127</v>
      </c>
      <c r="E32" s="78">
        <v>45716</v>
      </c>
      <c r="F32" s="77" t="s">
        <v>90</v>
      </c>
      <c r="G32" s="181" t="s">
        <v>494</v>
      </c>
      <c r="H32" s="76">
        <v>83</v>
      </c>
      <c r="I32" s="106" t="s">
        <v>218</v>
      </c>
      <c r="J32" s="76" t="s">
        <v>64</v>
      </c>
      <c r="K32" s="789">
        <v>45716</v>
      </c>
      <c r="L32" s="76" t="s">
        <v>58</v>
      </c>
      <c r="M32" s="791">
        <v>84935.5</v>
      </c>
      <c r="N32" s="730">
        <v>81445</v>
      </c>
      <c r="O32" s="76" t="s">
        <v>58</v>
      </c>
      <c r="P32" s="481" t="s">
        <v>218</v>
      </c>
      <c r="Q32" s="129">
        <v>45726</v>
      </c>
      <c r="R32" s="110">
        <v>7049</v>
      </c>
      <c r="S32" s="110">
        <v>7081</v>
      </c>
      <c r="T32" s="31">
        <v>0</v>
      </c>
      <c r="U32" s="22">
        <v>1</v>
      </c>
      <c r="V32" s="54">
        <v>45740</v>
      </c>
      <c r="W32" s="22">
        <v>1</v>
      </c>
      <c r="X32" s="22">
        <v>1</v>
      </c>
      <c r="Y32" s="22">
        <v>1</v>
      </c>
      <c r="Z32" s="387">
        <v>45770</v>
      </c>
      <c r="AA32" s="43"/>
    </row>
    <row r="33" spans="1:27" ht="39.75" customHeight="1">
      <c r="A33" s="967" t="s">
        <v>495</v>
      </c>
      <c r="B33" s="105" t="s">
        <v>51</v>
      </c>
      <c r="C33" s="78">
        <v>45772</v>
      </c>
      <c r="D33" s="78" t="s">
        <v>335</v>
      </c>
      <c r="E33" s="968">
        <v>45695</v>
      </c>
      <c r="F33" s="77" t="s">
        <v>336</v>
      </c>
      <c r="G33" s="222" t="s">
        <v>275</v>
      </c>
      <c r="H33" s="106">
        <v>86</v>
      </c>
      <c r="I33" s="106" t="s">
        <v>229</v>
      </c>
      <c r="J33" s="106" t="s">
        <v>64</v>
      </c>
      <c r="K33" s="957">
        <v>45698</v>
      </c>
      <c r="L33" s="106" t="s">
        <v>58</v>
      </c>
      <c r="M33" s="969">
        <v>71361</v>
      </c>
      <c r="N33" s="696">
        <v>72125</v>
      </c>
      <c r="O33" s="106" t="s">
        <v>58</v>
      </c>
      <c r="P33" s="40" t="s">
        <v>218</v>
      </c>
      <c r="Q33" s="54">
        <v>45688</v>
      </c>
      <c r="R33" s="419">
        <v>6214</v>
      </c>
      <c r="S33" s="419">
        <v>6214</v>
      </c>
      <c r="T33" s="84">
        <v>0</v>
      </c>
      <c r="U33" s="22">
        <v>1</v>
      </c>
      <c r="V33" s="54">
        <v>45708</v>
      </c>
      <c r="W33" s="22">
        <v>1</v>
      </c>
      <c r="X33" s="22">
        <v>1</v>
      </c>
      <c r="Y33" s="22">
        <v>1</v>
      </c>
      <c r="Z33" s="387">
        <v>45791</v>
      </c>
      <c r="AA33" s="43"/>
    </row>
    <row r="34" spans="1:27" ht="39.75" customHeight="1">
      <c r="A34" s="967" t="s">
        <v>496</v>
      </c>
      <c r="B34" s="105" t="s">
        <v>51</v>
      </c>
      <c r="C34" s="78">
        <v>45772</v>
      </c>
      <c r="D34" s="957" t="s">
        <v>71</v>
      </c>
      <c r="E34" s="957">
        <v>45686</v>
      </c>
      <c r="F34" s="957" t="s">
        <v>72</v>
      </c>
      <c r="G34" s="222" t="s">
        <v>497</v>
      </c>
      <c r="H34" s="106">
        <v>81</v>
      </c>
      <c r="I34" s="970" t="s">
        <v>229</v>
      </c>
      <c r="J34" s="106" t="s">
        <v>64</v>
      </c>
      <c r="K34" s="957">
        <v>45700</v>
      </c>
      <c r="L34" s="106" t="s">
        <v>58</v>
      </c>
      <c r="M34" s="969">
        <v>76139.5</v>
      </c>
      <c r="N34" s="728">
        <v>79581.5</v>
      </c>
      <c r="O34" s="106" t="s">
        <v>58</v>
      </c>
      <c r="P34" s="481" t="s">
        <v>218</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7">
        <v>45688</v>
      </c>
      <c r="D35" s="957" t="s">
        <v>67</v>
      </c>
      <c r="E35" s="957">
        <v>45692</v>
      </c>
      <c r="F35" s="78" t="s">
        <v>62</v>
      </c>
      <c r="G35" s="222" t="s">
        <v>500</v>
      </c>
      <c r="H35" s="106">
        <v>90</v>
      </c>
      <c r="I35" s="106" t="s">
        <v>281</v>
      </c>
      <c r="J35" s="106" t="s">
        <v>64</v>
      </c>
      <c r="K35" s="77" t="s">
        <v>218</v>
      </c>
      <c r="L35" s="106" t="s">
        <v>58</v>
      </c>
      <c r="M35" s="969">
        <v>51958</v>
      </c>
      <c r="N35" s="696">
        <v>20330.259999999998</v>
      </c>
      <c r="O35" s="106" t="s">
        <v>58</v>
      </c>
      <c r="P35" s="40" t="s">
        <v>218</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218</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7">
        <v>45711</v>
      </c>
      <c r="D37" s="957" t="s">
        <v>503</v>
      </c>
      <c r="E37" s="957">
        <v>45707</v>
      </c>
      <c r="F37" s="957" t="s">
        <v>78</v>
      </c>
      <c r="G37" s="222" t="s">
        <v>506</v>
      </c>
      <c r="H37" s="76">
        <v>65</v>
      </c>
      <c r="I37" s="106" t="s">
        <v>281</v>
      </c>
      <c r="J37" s="76" t="s">
        <v>64</v>
      </c>
      <c r="K37" s="78">
        <v>45698</v>
      </c>
      <c r="L37" s="106" t="s">
        <v>58</v>
      </c>
      <c r="M37" s="477">
        <v>65001</v>
      </c>
      <c r="N37" s="732">
        <v>68269</v>
      </c>
      <c r="O37" s="106" t="s">
        <v>58</v>
      </c>
      <c r="P37" s="384" t="s">
        <v>218</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218</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218</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218</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218</v>
      </c>
      <c r="Q41" s="54">
        <v>45757</v>
      </c>
      <c r="R41" s="31">
        <v>4615</v>
      </c>
      <c r="S41" s="479">
        <v>4588</v>
      </c>
      <c r="T41" s="84">
        <v>0</v>
      </c>
      <c r="U41" s="971">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218</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218</v>
      </c>
      <c r="J43" s="76" t="s">
        <v>64</v>
      </c>
      <c r="K43" s="78">
        <v>45757</v>
      </c>
      <c r="L43" s="76" t="s">
        <v>58</v>
      </c>
      <c r="M43" s="477">
        <v>62383</v>
      </c>
      <c r="N43" s="729">
        <v>61939</v>
      </c>
      <c r="O43" s="76" t="s">
        <v>58</v>
      </c>
      <c r="P43" s="735" t="s">
        <v>218</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218</v>
      </c>
      <c r="J44" s="109" t="s">
        <v>64</v>
      </c>
      <c r="K44" s="108">
        <v>45757</v>
      </c>
      <c r="L44" s="109" t="s">
        <v>58</v>
      </c>
      <c r="M44" s="726">
        <v>80443.5</v>
      </c>
      <c r="N44" s="696">
        <v>81941</v>
      </c>
      <c r="O44" s="109" t="s">
        <v>58</v>
      </c>
      <c r="P44" s="700" t="s">
        <v>218</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218</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2" t="s">
        <v>229</v>
      </c>
      <c r="J46" s="109" t="s">
        <v>64</v>
      </c>
      <c r="K46" s="78">
        <v>45741</v>
      </c>
      <c r="L46" s="109" t="s">
        <v>58</v>
      </c>
      <c r="M46" s="477">
        <v>73491.5</v>
      </c>
      <c r="N46" s="728">
        <v>202651</v>
      </c>
      <c r="O46" s="109" t="s">
        <v>58</v>
      </c>
      <c r="P46" s="183" t="s">
        <v>218</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218</v>
      </c>
      <c r="Q47" s="54">
        <v>45745</v>
      </c>
      <c r="R47" s="31">
        <v>5585</v>
      </c>
      <c r="S47" s="110">
        <v>5566</v>
      </c>
      <c r="T47" s="152">
        <v>0</v>
      </c>
      <c r="U47" s="22">
        <v>1</v>
      </c>
      <c r="V47" s="54">
        <v>45757</v>
      </c>
      <c r="W47" s="973">
        <v>1</v>
      </c>
      <c r="X47" s="973">
        <v>1</v>
      </c>
      <c r="Y47" s="973">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218</v>
      </c>
      <c r="L48" s="411" t="s">
        <v>58</v>
      </c>
      <c r="M48" s="476">
        <v>60625.5</v>
      </c>
      <c r="N48" s="696">
        <v>59084</v>
      </c>
      <c r="O48" s="411" t="s">
        <v>58</v>
      </c>
      <c r="P48" s="40" t="s">
        <v>218</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218</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218</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4" t="s">
        <v>537</v>
      </c>
      <c r="H51" s="52">
        <v>59</v>
      </c>
      <c r="I51" s="411" t="s">
        <v>229</v>
      </c>
      <c r="J51" s="52" t="s">
        <v>64</v>
      </c>
      <c r="K51" s="51">
        <v>45698</v>
      </c>
      <c r="L51" s="411" t="s">
        <v>58</v>
      </c>
      <c r="M51" s="476">
        <v>52222</v>
      </c>
      <c r="N51" s="696">
        <v>51838</v>
      </c>
      <c r="O51" s="411" t="s">
        <v>58</v>
      </c>
      <c r="P51" s="40" t="s">
        <v>218</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218</v>
      </c>
      <c r="J52" s="52" t="s">
        <v>64</v>
      </c>
      <c r="K52" s="51">
        <v>45716</v>
      </c>
      <c r="L52" s="52" t="s">
        <v>58</v>
      </c>
      <c r="M52" s="792">
        <v>67463</v>
      </c>
      <c r="N52" s="696">
        <v>69992</v>
      </c>
      <c r="O52" s="52" t="s">
        <v>58</v>
      </c>
      <c r="P52" s="40" t="s">
        <v>218</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218</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7">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218</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5" t="s">
        <v>548</v>
      </c>
      <c r="H55" s="52">
        <v>91</v>
      </c>
      <c r="I55" s="411" t="s">
        <v>229</v>
      </c>
      <c r="J55" s="407" t="s">
        <v>64</v>
      </c>
      <c r="K55" s="51">
        <v>45741</v>
      </c>
      <c r="L55" s="407" t="s">
        <v>58</v>
      </c>
      <c r="M55" s="476">
        <v>79069.5</v>
      </c>
      <c r="N55" s="728">
        <v>73300</v>
      </c>
      <c r="O55" s="407" t="s">
        <v>58</v>
      </c>
      <c r="P55" s="384" t="s">
        <v>218</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5" t="s">
        <v>550</v>
      </c>
      <c r="H56" s="52">
        <v>20</v>
      </c>
      <c r="I56" s="411" t="s">
        <v>229</v>
      </c>
      <c r="J56" s="407" t="s">
        <v>64</v>
      </c>
      <c r="K56" s="51">
        <v>45741</v>
      </c>
      <c r="L56" s="407" t="s">
        <v>58</v>
      </c>
      <c r="M56" s="476">
        <v>16398</v>
      </c>
      <c r="N56" s="696">
        <v>15664</v>
      </c>
      <c r="O56" s="407" t="s">
        <v>58</v>
      </c>
      <c r="P56" s="384" t="s">
        <v>218</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218</v>
      </c>
      <c r="J57" s="52" t="s">
        <v>64</v>
      </c>
      <c r="K57" s="78">
        <v>45708</v>
      </c>
      <c r="L57" s="431" t="s">
        <v>58</v>
      </c>
      <c r="M57" s="476">
        <v>56854</v>
      </c>
      <c r="N57" s="729">
        <v>62254</v>
      </c>
      <c r="O57" s="52" t="s">
        <v>58</v>
      </c>
      <c r="P57" s="698" t="s">
        <v>218</v>
      </c>
      <c r="Q57" s="54">
        <v>45696</v>
      </c>
      <c r="R57" s="31">
        <v>5239</v>
      </c>
      <c r="S57" s="798">
        <v>5205</v>
      </c>
      <c r="T57" s="84">
        <v>0</v>
      </c>
      <c r="U57" s="973">
        <v>1</v>
      </c>
      <c r="V57" s="701">
        <v>45716</v>
      </c>
      <c r="W57" s="34">
        <v>1</v>
      </c>
      <c r="X57" s="34">
        <v>1</v>
      </c>
      <c r="Y57" s="34">
        <v>1</v>
      </c>
      <c r="Z57" s="387">
        <v>45791</v>
      </c>
      <c r="AA57" s="803"/>
    </row>
    <row r="58" spans="1:27" ht="39.75" customHeight="1">
      <c r="A58" s="369" t="s">
        <v>553</v>
      </c>
      <c r="B58" s="105" t="s">
        <v>51</v>
      </c>
      <c r="C58" s="78">
        <v>45742</v>
      </c>
      <c r="D58" s="78" t="s">
        <v>503</v>
      </c>
      <c r="E58" s="78">
        <v>45694</v>
      </c>
      <c r="F58" s="957" t="s">
        <v>78</v>
      </c>
      <c r="G58" s="182" t="s">
        <v>554</v>
      </c>
      <c r="H58" s="112">
        <v>87</v>
      </c>
      <c r="I58" s="106" t="s">
        <v>218</v>
      </c>
      <c r="J58" s="228" t="s">
        <v>64</v>
      </c>
      <c r="K58" s="78">
        <v>45708</v>
      </c>
      <c r="L58" s="106" t="s">
        <v>58</v>
      </c>
      <c r="M58" s="477">
        <v>73639</v>
      </c>
      <c r="N58" s="730">
        <v>73025</v>
      </c>
      <c r="O58" s="106" t="s">
        <v>58</v>
      </c>
      <c r="P58" s="384" t="s">
        <v>218</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7" t="s">
        <v>67</v>
      </c>
      <c r="E59" s="78">
        <v>45700</v>
      </c>
      <c r="F59" s="78" t="s">
        <v>62</v>
      </c>
      <c r="G59" s="182" t="s">
        <v>556</v>
      </c>
      <c r="H59" s="76">
        <v>60</v>
      </c>
      <c r="I59" s="976" t="s">
        <v>218</v>
      </c>
      <c r="J59" s="76" t="s">
        <v>64</v>
      </c>
      <c r="K59" s="78">
        <v>45698</v>
      </c>
      <c r="L59" s="106" t="s">
        <v>58</v>
      </c>
      <c r="M59" s="477">
        <v>54861</v>
      </c>
      <c r="N59" s="696">
        <v>55197</v>
      </c>
      <c r="O59" s="106" t="s">
        <v>58</v>
      </c>
      <c r="P59" s="40" t="s">
        <v>218</v>
      </c>
      <c r="Q59" s="977">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8" t="s">
        <v>558</v>
      </c>
      <c r="H60" s="52">
        <v>50</v>
      </c>
      <c r="I60" s="408" t="s">
        <v>229</v>
      </c>
      <c r="J60" s="52" t="s">
        <v>64</v>
      </c>
      <c r="K60" s="51">
        <v>45735</v>
      </c>
      <c r="L60" s="52" t="s">
        <v>58</v>
      </c>
      <c r="M60" s="476">
        <v>41285</v>
      </c>
      <c r="N60" s="696">
        <v>40484</v>
      </c>
      <c r="O60" s="52" t="s">
        <v>58</v>
      </c>
      <c r="P60" s="384" t="s">
        <v>218</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8" t="s">
        <v>560</v>
      </c>
      <c r="H61" s="431">
        <v>0</v>
      </c>
      <c r="I61" s="52" t="s">
        <v>281</v>
      </c>
      <c r="J61" s="52" t="s">
        <v>64</v>
      </c>
      <c r="K61" s="979">
        <v>45716</v>
      </c>
      <c r="L61" s="52" t="s">
        <v>58</v>
      </c>
      <c r="M61" s="476">
        <v>21944.6</v>
      </c>
      <c r="N61" s="696">
        <v>26564</v>
      </c>
      <c r="O61" s="52" t="s">
        <v>58</v>
      </c>
      <c r="P61" s="384" t="s">
        <v>218</v>
      </c>
      <c r="Q61" s="139">
        <v>45716</v>
      </c>
      <c r="R61" s="965">
        <v>1695</v>
      </c>
      <c r="S61" s="980">
        <v>1634</v>
      </c>
      <c r="T61" s="84">
        <v>0</v>
      </c>
      <c r="U61" s="22">
        <v>0.96</v>
      </c>
      <c r="V61" s="54">
        <v>45734</v>
      </c>
      <c r="W61" s="22">
        <v>1</v>
      </c>
      <c r="X61" s="22">
        <v>1</v>
      </c>
      <c r="Y61" s="22">
        <v>1</v>
      </c>
      <c r="Z61" s="387">
        <v>45849</v>
      </c>
      <c r="AA61" s="163" t="s">
        <v>561</v>
      </c>
    </row>
    <row r="62" spans="1:27" ht="39.75" customHeight="1">
      <c r="A62" s="711"/>
      <c r="B62" s="705"/>
      <c r="C62" s="706"/>
      <c r="D62" s="706"/>
      <c r="E62" s="706"/>
      <c r="F62" s="981"/>
      <c r="G62" s="707"/>
      <c r="H62" s="124"/>
      <c r="I62" s="982"/>
      <c r="J62" s="124"/>
      <c r="K62" s="705"/>
      <c r="L62" s="124"/>
      <c r="M62" s="708"/>
      <c r="N62" s="709"/>
      <c r="O62" s="124"/>
      <c r="P62" s="124"/>
      <c r="Q62" s="670"/>
      <c r="R62" s="710"/>
      <c r="S62" s="710"/>
      <c r="T62" s="982"/>
      <c r="U62" s="493"/>
      <c r="V62" s="670"/>
      <c r="W62" s="494"/>
      <c r="X62" s="494"/>
      <c r="Y62" s="494"/>
      <c r="Z62" s="670"/>
    </row>
    <row r="63" spans="1:27" ht="39.75" customHeight="1">
      <c r="A63" s="745"/>
      <c r="B63" s="705"/>
      <c r="C63" s="706"/>
      <c r="D63" s="706"/>
      <c r="E63" s="706"/>
      <c r="F63" s="981"/>
      <c r="G63" s="707"/>
      <c r="H63" s="124"/>
      <c r="I63" s="982"/>
      <c r="J63" s="124"/>
      <c r="K63" s="705"/>
      <c r="L63" s="124"/>
      <c r="M63" s="708">
        <v>3373733.69</v>
      </c>
      <c r="N63" s="709">
        <v>3604815.65</v>
      </c>
      <c r="O63" s="124"/>
      <c r="P63" s="124"/>
      <c r="Q63" s="670"/>
      <c r="R63" s="710"/>
      <c r="S63" s="710"/>
      <c r="T63" s="982"/>
      <c r="U63" s="493"/>
      <c r="V63" s="670"/>
      <c r="W63" s="494"/>
      <c r="X63" s="494"/>
      <c r="Y63" s="494"/>
      <c r="Z63" s="670"/>
    </row>
    <row r="64" spans="1:27" ht="39.75" customHeight="1">
      <c r="A64" s="746" t="s">
        <v>562</v>
      </c>
      <c r="B64" s="705"/>
      <c r="C64" s="706"/>
      <c r="D64" s="706"/>
      <c r="E64" s="706"/>
      <c r="F64" s="981"/>
      <c r="G64" s="707"/>
      <c r="H64" s="124"/>
      <c r="I64" s="982"/>
      <c r="J64" s="124"/>
      <c r="K64" s="705"/>
      <c r="L64" s="124"/>
      <c r="M64" s="708"/>
      <c r="N64" s="709">
        <v>31333</v>
      </c>
      <c r="O64" s="124"/>
      <c r="P64" s="124"/>
      <c r="Q64" s="670"/>
      <c r="R64" s="710"/>
      <c r="S64" s="710"/>
      <c r="T64" s="982"/>
      <c r="U64" s="493"/>
      <c r="V64" s="670"/>
      <c r="W64" s="494"/>
      <c r="X64" s="494"/>
      <c r="Y64" s="494"/>
      <c r="Z64" s="670"/>
    </row>
    <row r="65" spans="1:27" ht="39.75" customHeight="1">
      <c r="A65" s="747"/>
      <c r="B65" s="705"/>
      <c r="C65" s="706"/>
      <c r="D65" s="706"/>
      <c r="E65" s="706"/>
      <c r="F65" s="981"/>
      <c r="G65" s="707"/>
      <c r="H65" s="124"/>
      <c r="I65" s="982"/>
      <c r="J65" s="124"/>
      <c r="K65" s="705"/>
      <c r="L65" s="124"/>
      <c r="M65" s="708"/>
      <c r="N65" s="709">
        <v>3636148.65</v>
      </c>
      <c r="O65" s="124"/>
      <c r="P65" s="124"/>
      <c r="Q65" s="670"/>
      <c r="R65" s="710"/>
      <c r="S65" s="710"/>
      <c r="T65" s="982"/>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218</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218</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218</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218</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218</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218</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218</v>
      </c>
      <c r="L75" s="811" t="s">
        <v>58</v>
      </c>
      <c r="M75" s="812">
        <v>82480.5</v>
      </c>
      <c r="N75" s="813"/>
      <c r="O75" s="811" t="s">
        <v>58</v>
      </c>
      <c r="P75" s="772" t="s">
        <v>218</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218</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218</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2"/>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F4">
        <v>1049</v>
      </c>
      <c r="G4">
        <v>1049</v>
      </c>
      <c r="J4" s="44" t="s">
        <v>594</v>
      </c>
      <c r="K4" t="s">
        <v>595</v>
      </c>
      <c r="N4" s="44" t="s">
        <v>594</v>
      </c>
      <c r="O4" t="s">
        <v>596</v>
      </c>
      <c r="P4" t="s">
        <v>597</v>
      </c>
      <c r="Q4" t="s">
        <v>598</v>
      </c>
      <c r="R4" t="s">
        <v>592</v>
      </c>
    </row>
    <row r="5" spans="1:18">
      <c r="A5" t="s">
        <v>343</v>
      </c>
      <c r="D5">
        <v>1426</v>
      </c>
      <c r="E5">
        <v>1190</v>
      </c>
      <c r="F5">
        <v>23</v>
      </c>
      <c r="G5">
        <v>2639</v>
      </c>
      <c r="J5" t="s">
        <v>335</v>
      </c>
      <c r="K5">
        <v>6147</v>
      </c>
      <c r="N5" t="s">
        <v>335</v>
      </c>
      <c r="O5">
        <v>7120</v>
      </c>
      <c r="P5">
        <v>22896</v>
      </c>
      <c r="Q5">
        <v>7447</v>
      </c>
      <c r="R5">
        <v>37463</v>
      </c>
    </row>
    <row r="6" spans="1:18">
      <c r="A6" t="s">
        <v>277</v>
      </c>
      <c r="C6">
        <v>202</v>
      </c>
      <c r="G6">
        <v>202</v>
      </c>
      <c r="J6" t="s">
        <v>127</v>
      </c>
      <c r="K6">
        <v>22274</v>
      </c>
      <c r="N6" t="s">
        <v>127</v>
      </c>
      <c r="O6">
        <v>11735</v>
      </c>
      <c r="P6">
        <v>42799</v>
      </c>
      <c r="Q6">
        <v>33743</v>
      </c>
      <c r="R6">
        <v>88277</v>
      </c>
    </row>
    <row r="7" spans="1:18">
      <c r="A7" t="s">
        <v>580</v>
      </c>
      <c r="B7">
        <v>2677</v>
      </c>
      <c r="G7">
        <v>2677</v>
      </c>
      <c r="J7" t="s">
        <v>599</v>
      </c>
      <c r="K7">
        <v>0</v>
      </c>
      <c r="N7" t="s">
        <v>503</v>
      </c>
      <c r="O7">
        <v>3158</v>
      </c>
      <c r="P7">
        <v>21322</v>
      </c>
      <c r="Q7">
        <v>3629</v>
      </c>
      <c r="R7">
        <v>28109</v>
      </c>
    </row>
    <row r="8" spans="1:18">
      <c r="A8" t="s">
        <v>353</v>
      </c>
      <c r="C8">
        <v>241</v>
      </c>
      <c r="D8">
        <v>366</v>
      </c>
      <c r="E8">
        <v>202</v>
      </c>
      <c r="F8">
        <v>120</v>
      </c>
      <c r="G8">
        <v>929</v>
      </c>
      <c r="J8" t="s">
        <v>503</v>
      </c>
      <c r="K8">
        <v>3629</v>
      </c>
      <c r="N8" t="s">
        <v>522</v>
      </c>
      <c r="P8">
        <v>4135</v>
      </c>
      <c r="Q8">
        <v>7641</v>
      </c>
      <c r="R8">
        <v>11776</v>
      </c>
    </row>
    <row r="9" spans="1:18">
      <c r="A9" t="s">
        <v>450</v>
      </c>
      <c r="E9">
        <v>106</v>
      </c>
      <c r="G9">
        <v>106</v>
      </c>
      <c r="J9" t="s">
        <v>522</v>
      </c>
      <c r="K9">
        <v>0</v>
      </c>
      <c r="N9" t="s">
        <v>600</v>
      </c>
      <c r="P9">
        <v>2546</v>
      </c>
      <c r="Q9">
        <v>627</v>
      </c>
      <c r="R9">
        <v>3173</v>
      </c>
    </row>
    <row r="10" spans="1:18">
      <c r="A10" t="s">
        <v>454</v>
      </c>
      <c r="C10">
        <v>534</v>
      </c>
      <c r="D10">
        <v>460</v>
      </c>
      <c r="E10">
        <v>886</v>
      </c>
      <c r="F10">
        <v>202</v>
      </c>
      <c r="G10">
        <v>2082</v>
      </c>
      <c r="J10" t="s">
        <v>297</v>
      </c>
      <c r="K10">
        <v>933</v>
      </c>
      <c r="N10" t="s">
        <v>601</v>
      </c>
      <c r="O10">
        <v>3226</v>
      </c>
      <c r="P10">
        <v>17340</v>
      </c>
      <c r="Q10">
        <v>7593</v>
      </c>
      <c r="R10">
        <v>28159</v>
      </c>
    </row>
    <row r="11" spans="1:18">
      <c r="A11" t="s">
        <v>291</v>
      </c>
      <c r="C11">
        <v>1990</v>
      </c>
      <c r="D11">
        <v>1045</v>
      </c>
      <c r="G11">
        <v>3035</v>
      </c>
      <c r="J11" t="s">
        <v>600</v>
      </c>
      <c r="K11">
        <v>627</v>
      </c>
      <c r="N11" t="s">
        <v>71</v>
      </c>
      <c r="O11">
        <v>6056</v>
      </c>
      <c r="P11">
        <v>14625</v>
      </c>
      <c r="Q11">
        <v>17060</v>
      </c>
      <c r="R11">
        <v>37741</v>
      </c>
    </row>
    <row r="12" spans="1:18">
      <c r="A12" t="s">
        <v>592</v>
      </c>
      <c r="B12">
        <v>2677</v>
      </c>
      <c r="C12">
        <v>2967</v>
      </c>
      <c r="D12">
        <v>3297</v>
      </c>
      <c r="E12">
        <v>2384</v>
      </c>
      <c r="F12">
        <v>1394</v>
      </c>
      <c r="G12">
        <v>12719</v>
      </c>
      <c r="J12" t="s">
        <v>601</v>
      </c>
      <c r="K12">
        <v>3502</v>
      </c>
      <c r="N12" t="s">
        <v>303</v>
      </c>
      <c r="P12">
        <v>5968</v>
      </c>
      <c r="Q12">
        <v>20002</v>
      </c>
      <c r="R12">
        <v>25970</v>
      </c>
    </row>
    <row r="13" spans="1:18">
      <c r="J13" t="s">
        <v>71</v>
      </c>
      <c r="K13">
        <v>7128</v>
      </c>
      <c r="N13" t="s">
        <v>347</v>
      </c>
      <c r="O13">
        <v>2073</v>
      </c>
      <c r="P13">
        <v>6882</v>
      </c>
      <c r="Q13">
        <v>7027</v>
      </c>
      <c r="R13">
        <v>15982</v>
      </c>
    </row>
    <row r="14" spans="1:18">
      <c r="J14" t="s">
        <v>602</v>
      </c>
      <c r="K14">
        <v>2298</v>
      </c>
      <c r="N14" t="s">
        <v>592</v>
      </c>
      <c r="O14">
        <v>33368</v>
      </c>
      <c r="P14">
        <v>138513</v>
      </c>
      <c r="Q14">
        <v>104769</v>
      </c>
      <c r="R14">
        <v>276650</v>
      </c>
    </row>
    <row r="15" spans="1:18">
      <c r="A15" s="44" t="s">
        <v>590</v>
      </c>
      <c r="B15" s="44" t="s">
        <v>588</v>
      </c>
      <c r="J15" t="s">
        <v>303</v>
      </c>
      <c r="K15">
        <v>13034</v>
      </c>
    </row>
    <row r="16" spans="1:18">
      <c r="A16" s="44" t="s">
        <v>591</v>
      </c>
      <c r="B16" s="115">
        <v>45705</v>
      </c>
      <c r="C16" s="115">
        <v>45706</v>
      </c>
      <c r="D16" s="115">
        <v>45707</v>
      </c>
      <c r="E16" s="115">
        <v>45708</v>
      </c>
      <c r="F16" s="115">
        <v>45709</v>
      </c>
      <c r="G16" t="s">
        <v>592</v>
      </c>
      <c r="J16" t="s">
        <v>67</v>
      </c>
      <c r="K16">
        <v>4828</v>
      </c>
    </row>
    <row r="17" spans="1:11">
      <c r="A17" t="s">
        <v>496</v>
      </c>
      <c r="E17">
        <v>547</v>
      </c>
      <c r="F17">
        <v>792</v>
      </c>
      <c r="G17">
        <v>1339</v>
      </c>
      <c r="J17" t="s">
        <v>347</v>
      </c>
      <c r="K17">
        <v>6718</v>
      </c>
    </row>
    <row r="18" spans="1:11">
      <c r="A18" t="s">
        <v>343</v>
      </c>
      <c r="F18">
        <v>823</v>
      </c>
      <c r="G18">
        <v>823</v>
      </c>
      <c r="J18" t="s">
        <v>61</v>
      </c>
    </row>
    <row r="19" spans="1:11">
      <c r="A19" t="s">
        <v>277</v>
      </c>
      <c r="E19">
        <v>23</v>
      </c>
      <c r="F19">
        <v>24</v>
      </c>
      <c r="G19">
        <v>47</v>
      </c>
      <c r="J19" t="s">
        <v>592</v>
      </c>
      <c r="K19">
        <v>71118</v>
      </c>
    </row>
    <row r="20" spans="1:11">
      <c r="A20" t="s">
        <v>580</v>
      </c>
      <c r="D20">
        <v>1319</v>
      </c>
      <c r="G20">
        <v>1319</v>
      </c>
    </row>
    <row r="21" spans="1:11">
      <c r="A21" t="s">
        <v>353</v>
      </c>
      <c r="B21">
        <v>283</v>
      </c>
      <c r="D21">
        <v>732</v>
      </c>
      <c r="E21">
        <v>309</v>
      </c>
      <c r="G21">
        <v>1324</v>
      </c>
    </row>
    <row r="22" spans="1:11">
      <c r="A22" t="s">
        <v>361</v>
      </c>
      <c r="C22">
        <v>1240</v>
      </c>
      <c r="D22">
        <v>1978</v>
      </c>
      <c r="E22">
        <v>851</v>
      </c>
      <c r="G22">
        <v>4069</v>
      </c>
    </row>
    <row r="23" spans="1:11" hidden="1">
      <c r="A23" t="s">
        <v>530</v>
      </c>
    </row>
    <row r="24" spans="1:11">
      <c r="A24" t="s">
        <v>536</v>
      </c>
      <c r="D24">
        <v>1606</v>
      </c>
      <c r="E24">
        <v>1334</v>
      </c>
      <c r="G24">
        <v>2940</v>
      </c>
    </row>
    <row r="25" spans="1:11">
      <c r="A25" t="s">
        <v>540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495</v>
      </c>
      <c r="E29">
        <v>1400</v>
      </c>
      <c r="F29">
        <v>1462</v>
      </c>
      <c r="G29">
        <v>2862</v>
      </c>
    </row>
    <row r="30" spans="1:11">
      <c r="A30" t="s">
        <v>340</v>
      </c>
      <c r="E30">
        <v>1806</v>
      </c>
      <c r="F30">
        <v>345</v>
      </c>
      <c r="G30">
        <v>2151</v>
      </c>
    </row>
    <row r="31" spans="1:11">
      <c r="A31" t="s">
        <v>435</v>
      </c>
      <c r="E31">
        <v>47</v>
      </c>
      <c r="F31">
        <v>1494</v>
      </c>
      <c r="G31">
        <v>1541</v>
      </c>
    </row>
    <row r="32" spans="1:11" hidden="1">
      <c r="A32" t="s">
        <v>282</v>
      </c>
    </row>
    <row r="33" spans="1:7">
      <c r="A33" t="s">
        <v>578</v>
      </c>
      <c r="F33">
        <v>1095</v>
      </c>
      <c r="G33">
        <v>1095</v>
      </c>
    </row>
    <row r="34" spans="1:7">
      <c r="A34" t="s">
        <v>274</v>
      </c>
      <c r="F34">
        <v>2989</v>
      </c>
      <c r="G34">
        <v>2989</v>
      </c>
    </row>
    <row r="35" spans="1:7">
      <c r="A35" t="s">
        <v>592</v>
      </c>
      <c r="B35">
        <v>666</v>
      </c>
      <c r="C35">
        <v>3607</v>
      </c>
      <c r="D35">
        <v>6573</v>
      </c>
      <c r="E35">
        <v>6968</v>
      </c>
      <c r="F35">
        <v>9397</v>
      </c>
      <c r="G35">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C40">
        <v>1277</v>
      </c>
      <c r="D40">
        <v>1721</v>
      </c>
      <c r="E40">
        <v>670</v>
      </c>
      <c r="F40">
        <v>0</v>
      </c>
      <c r="G40">
        <v>3668</v>
      </c>
    </row>
    <row r="41" spans="1:7">
      <c r="A41" t="s">
        <v>343</v>
      </c>
      <c r="E41">
        <v>1422</v>
      </c>
      <c r="F41">
        <v>946</v>
      </c>
      <c r="G41">
        <v>2368</v>
      </c>
    </row>
    <row r="42" spans="1:7">
      <c r="A42" t="s">
        <v>277</v>
      </c>
      <c r="F42">
        <v>9</v>
      </c>
      <c r="G42">
        <v>9</v>
      </c>
    </row>
    <row r="43" spans="1:7" hidden="1">
      <c r="A43" t="s">
        <v>580</v>
      </c>
      <c r="F43">
        <v>0</v>
      </c>
      <c r="G43">
        <v>0</v>
      </c>
    </row>
    <row r="44" spans="1:7">
      <c r="A44" t="s">
        <v>353</v>
      </c>
      <c r="B44">
        <v>73</v>
      </c>
      <c r="D44">
        <v>25</v>
      </c>
      <c r="G44">
        <v>98</v>
      </c>
    </row>
    <row r="45" spans="1:7">
      <c r="A45" t="s">
        <v>361</v>
      </c>
      <c r="F45">
        <v>54</v>
      </c>
      <c r="G45">
        <v>54</v>
      </c>
    </row>
    <row r="46" spans="1:7">
      <c r="A46" t="s">
        <v>530</v>
      </c>
      <c r="E46">
        <v>437</v>
      </c>
      <c r="F46">
        <v>0</v>
      </c>
      <c r="G46">
        <v>437</v>
      </c>
    </row>
    <row r="47" spans="1:7">
      <c r="A47" t="s">
        <v>536</v>
      </c>
      <c r="D47">
        <v>992</v>
      </c>
      <c r="E47">
        <v>513</v>
      </c>
      <c r="F47">
        <v>0</v>
      </c>
      <c r="G47">
        <v>1505</v>
      </c>
    </row>
    <row r="48" spans="1:7">
      <c r="A48" t="s">
        <v>540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291</v>
      </c>
      <c r="C52">
        <v>74</v>
      </c>
      <c r="D52">
        <v>671</v>
      </c>
      <c r="F52">
        <v>0</v>
      </c>
      <c r="G52">
        <v>745</v>
      </c>
    </row>
    <row r="53" spans="1:7">
      <c r="A53" t="s">
        <v>495</v>
      </c>
      <c r="F53">
        <v>886</v>
      </c>
      <c r="G53">
        <v>886</v>
      </c>
    </row>
    <row r="54" spans="1:7">
      <c r="A54" t="s">
        <v>340</v>
      </c>
      <c r="D54">
        <v>400</v>
      </c>
      <c r="F54">
        <v>384</v>
      </c>
      <c r="G54">
        <v>784</v>
      </c>
    </row>
    <row r="55" spans="1:7">
      <c r="A55" t="s">
        <v>435</v>
      </c>
      <c r="B55">
        <v>2087</v>
      </c>
      <c r="F55">
        <v>0</v>
      </c>
      <c r="G55">
        <v>2087</v>
      </c>
    </row>
    <row r="56" spans="1:7" hidden="1">
      <c r="A56" t="s">
        <v>282</v>
      </c>
      <c r="F56">
        <v>0</v>
      </c>
      <c r="G56">
        <v>0</v>
      </c>
    </row>
    <row r="57" spans="1:7">
      <c r="A57" t="s">
        <v>578</v>
      </c>
      <c r="C57">
        <v>860</v>
      </c>
      <c r="D57">
        <v>1540</v>
      </c>
      <c r="E57">
        <v>1360</v>
      </c>
      <c r="F57">
        <v>0</v>
      </c>
      <c r="G57">
        <v>3760</v>
      </c>
    </row>
    <row r="58" spans="1:7">
      <c r="A58" t="s">
        <v>274</v>
      </c>
      <c r="C58">
        <v>967</v>
      </c>
      <c r="D58">
        <v>1708</v>
      </c>
      <c r="F58">
        <v>229</v>
      </c>
      <c r="G58">
        <v>2904</v>
      </c>
    </row>
    <row r="59" spans="1:7">
      <c r="A59" t="s">
        <v>377</v>
      </c>
      <c r="B59">
        <v>555</v>
      </c>
      <c r="E59">
        <v>577</v>
      </c>
      <c r="F59">
        <v>239</v>
      </c>
      <c r="G59">
        <v>1371</v>
      </c>
    </row>
    <row r="60" spans="1:7" hidden="1">
      <c r="A60" t="s">
        <v>487</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271</v>
      </c>
      <c r="C65">
        <v>956</v>
      </c>
      <c r="E65">
        <v>1168</v>
      </c>
      <c r="F65">
        <v>0</v>
      </c>
      <c r="G65">
        <v>2124</v>
      </c>
    </row>
    <row r="66" spans="1:7" hidden="1">
      <c r="A66" t="s">
        <v>603</v>
      </c>
      <c r="F66">
        <v>0</v>
      </c>
      <c r="G66">
        <v>0</v>
      </c>
    </row>
    <row r="67" spans="1:7">
      <c r="A67" t="s">
        <v>346</v>
      </c>
      <c r="D67">
        <v>1090</v>
      </c>
      <c r="E67">
        <v>840</v>
      </c>
      <c r="F67">
        <v>530</v>
      </c>
      <c r="G67">
        <v>2460</v>
      </c>
    </row>
    <row r="68" spans="1:7">
      <c r="A68" t="s">
        <v>604</v>
      </c>
      <c r="D68">
        <v>120</v>
      </c>
      <c r="G68">
        <v>120</v>
      </c>
    </row>
    <row r="69" spans="1:7">
      <c r="A69" t="s">
        <v>372</v>
      </c>
      <c r="D69">
        <v>399</v>
      </c>
      <c r="E69">
        <v>335</v>
      </c>
      <c r="F69">
        <v>1339</v>
      </c>
      <c r="G69">
        <v>2073</v>
      </c>
    </row>
    <row r="70" spans="1:7">
      <c r="A70" t="s">
        <v>553</v>
      </c>
      <c r="D70">
        <v>891</v>
      </c>
      <c r="E70">
        <v>1213</v>
      </c>
      <c r="F70">
        <v>1054</v>
      </c>
      <c r="G70">
        <v>3158</v>
      </c>
    </row>
    <row r="71" spans="1:7" hidden="1">
      <c r="A71" t="s">
        <v>605</v>
      </c>
      <c r="F71">
        <v>0</v>
      </c>
      <c r="G71">
        <v>0</v>
      </c>
    </row>
    <row r="72" spans="1:7">
      <c r="A72" t="s">
        <v>592</v>
      </c>
      <c r="B72">
        <v>2715</v>
      </c>
      <c r="C72">
        <v>5384</v>
      </c>
      <c r="D72">
        <v>9765</v>
      </c>
      <c r="E72">
        <v>9064</v>
      </c>
      <c r="F72">
        <v>6000</v>
      </c>
      <c r="G72">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v>0</v>
      </c>
      <c r="D76">
        <v>0</v>
      </c>
      <c r="E76">
        <v>0</v>
      </c>
      <c r="F76">
        <v>0</v>
      </c>
      <c r="G76">
        <v>0</v>
      </c>
    </row>
    <row r="77" spans="1:7">
      <c r="A77" t="s">
        <v>343</v>
      </c>
      <c r="B77">
        <v>0</v>
      </c>
      <c r="D77">
        <v>0</v>
      </c>
      <c r="E77">
        <v>0</v>
      </c>
      <c r="F77">
        <v>0</v>
      </c>
      <c r="G77">
        <v>0</v>
      </c>
    </row>
    <row r="78" spans="1:7">
      <c r="A78" t="s">
        <v>277</v>
      </c>
      <c r="B78">
        <v>0</v>
      </c>
      <c r="C78">
        <v>0</v>
      </c>
      <c r="D78">
        <v>0</v>
      </c>
      <c r="E78">
        <v>0</v>
      </c>
      <c r="F78">
        <v>0</v>
      </c>
      <c r="G78">
        <v>0</v>
      </c>
    </row>
    <row r="79" spans="1:7">
      <c r="A79" t="s">
        <v>580</v>
      </c>
      <c r="B79">
        <v>0</v>
      </c>
      <c r="D79">
        <v>0</v>
      </c>
      <c r="E79">
        <v>0</v>
      </c>
      <c r="F79">
        <v>0</v>
      </c>
      <c r="G79">
        <v>0</v>
      </c>
    </row>
    <row r="80" spans="1:7">
      <c r="A80" t="s">
        <v>353</v>
      </c>
      <c r="B80">
        <v>0</v>
      </c>
      <c r="C80">
        <v>414</v>
      </c>
      <c r="D80">
        <v>367</v>
      </c>
      <c r="E80">
        <v>245</v>
      </c>
      <c r="F80">
        <v>0</v>
      </c>
      <c r="G80">
        <v>1026</v>
      </c>
    </row>
    <row r="81" spans="1:7">
      <c r="A81" t="s">
        <v>361</v>
      </c>
      <c r="B81">
        <v>0</v>
      </c>
      <c r="D81">
        <v>0</v>
      </c>
      <c r="E81">
        <v>0</v>
      </c>
      <c r="F81">
        <v>0</v>
      </c>
      <c r="G81">
        <v>0</v>
      </c>
    </row>
    <row r="82" spans="1:7">
      <c r="A82" t="s">
        <v>530</v>
      </c>
      <c r="B82">
        <v>0</v>
      </c>
      <c r="D82">
        <v>0</v>
      </c>
      <c r="E82">
        <v>0</v>
      </c>
      <c r="F82">
        <v>0</v>
      </c>
      <c r="G82">
        <v>0</v>
      </c>
    </row>
    <row r="83" spans="1:7">
      <c r="A83" t="s">
        <v>536</v>
      </c>
      <c r="B83">
        <v>0</v>
      </c>
      <c r="D83">
        <v>0</v>
      </c>
      <c r="E83">
        <v>0</v>
      </c>
      <c r="F83">
        <v>201</v>
      </c>
      <c r="G83">
        <v>201</v>
      </c>
    </row>
    <row r="84" spans="1:7">
      <c r="A84" t="s">
        <v>540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291</v>
      </c>
      <c r="B88">
        <v>363</v>
      </c>
      <c r="C88">
        <v>171</v>
      </c>
      <c r="D88">
        <v>0</v>
      </c>
      <c r="E88">
        <v>397</v>
      </c>
      <c r="F88">
        <v>88</v>
      </c>
      <c r="G88">
        <v>1019</v>
      </c>
    </row>
    <row r="89" spans="1:7">
      <c r="A89" t="s">
        <v>495</v>
      </c>
      <c r="B89">
        <v>134</v>
      </c>
      <c r="C89">
        <v>408</v>
      </c>
      <c r="D89">
        <v>452</v>
      </c>
      <c r="E89">
        <v>0</v>
      </c>
      <c r="F89">
        <v>875</v>
      </c>
      <c r="G89">
        <v>1869</v>
      </c>
    </row>
    <row r="90" spans="1:7">
      <c r="A90" t="s">
        <v>340</v>
      </c>
      <c r="C90">
        <v>840</v>
      </c>
      <c r="D90">
        <v>0</v>
      </c>
      <c r="E90">
        <v>0</v>
      </c>
      <c r="F90">
        <v>0</v>
      </c>
      <c r="G90">
        <v>840</v>
      </c>
    </row>
    <row r="91" spans="1:7">
      <c r="A91" t="s">
        <v>435</v>
      </c>
      <c r="B91">
        <v>0</v>
      </c>
      <c r="D91">
        <v>0</v>
      </c>
      <c r="E91">
        <v>0</v>
      </c>
      <c r="F91">
        <v>0</v>
      </c>
      <c r="G91">
        <v>0</v>
      </c>
    </row>
    <row r="92" spans="1:7">
      <c r="A92" t="s">
        <v>282</v>
      </c>
      <c r="B92">
        <v>0</v>
      </c>
      <c r="D92">
        <v>0</v>
      </c>
      <c r="E92">
        <v>0</v>
      </c>
      <c r="F92">
        <v>0</v>
      </c>
      <c r="G92">
        <v>0</v>
      </c>
    </row>
    <row r="93" spans="1:7">
      <c r="A93" t="s">
        <v>578</v>
      </c>
      <c r="B93">
        <v>1460</v>
      </c>
      <c r="C93">
        <v>970</v>
      </c>
      <c r="D93">
        <v>430</v>
      </c>
      <c r="E93">
        <v>0</v>
      </c>
      <c r="F93">
        <v>0</v>
      </c>
      <c r="G93">
        <v>2860</v>
      </c>
    </row>
    <row r="94" spans="1:7">
      <c r="A94" t="s">
        <v>274</v>
      </c>
      <c r="B94">
        <v>182</v>
      </c>
      <c r="D94">
        <v>0</v>
      </c>
      <c r="E94">
        <v>0</v>
      </c>
      <c r="F94">
        <v>0</v>
      </c>
      <c r="G94">
        <v>182</v>
      </c>
    </row>
    <row r="95" spans="1:7">
      <c r="A95" t="s">
        <v>377</v>
      </c>
      <c r="B95">
        <v>0</v>
      </c>
      <c r="D95">
        <v>0</v>
      </c>
      <c r="E95">
        <v>0</v>
      </c>
      <c r="F95">
        <v>0</v>
      </c>
      <c r="G95">
        <v>0</v>
      </c>
    </row>
    <row r="96" spans="1:7">
      <c r="A96" t="s">
        <v>487</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271</v>
      </c>
      <c r="B101">
        <v>0</v>
      </c>
      <c r="D101">
        <v>0</v>
      </c>
      <c r="E101">
        <v>0</v>
      </c>
      <c r="F101">
        <v>0</v>
      </c>
      <c r="G101">
        <v>0</v>
      </c>
    </row>
    <row r="102" spans="1:7">
      <c r="A102" t="s">
        <v>603</v>
      </c>
      <c r="B102">
        <v>0</v>
      </c>
      <c r="D102">
        <v>0</v>
      </c>
      <c r="E102">
        <v>0</v>
      </c>
      <c r="F102">
        <v>0</v>
      </c>
      <c r="G102">
        <v>0</v>
      </c>
    </row>
    <row r="103" spans="1:7">
      <c r="A103" t="s">
        <v>346</v>
      </c>
      <c r="B103">
        <v>0</v>
      </c>
      <c r="D103">
        <v>372</v>
      </c>
      <c r="E103">
        <v>0</v>
      </c>
      <c r="F103">
        <v>0</v>
      </c>
      <c r="G103">
        <v>372</v>
      </c>
    </row>
    <row r="104" spans="1:7">
      <c r="A104" t="s">
        <v>604</v>
      </c>
      <c r="B104">
        <v>0</v>
      </c>
      <c r="D104">
        <v>0</v>
      </c>
      <c r="E104">
        <v>0</v>
      </c>
      <c r="F104">
        <v>0</v>
      </c>
      <c r="G104">
        <v>0</v>
      </c>
    </row>
    <row r="105" spans="1:7">
      <c r="A105" t="s">
        <v>372</v>
      </c>
      <c r="B105">
        <v>1292</v>
      </c>
      <c r="C105">
        <v>1022</v>
      </c>
      <c r="D105">
        <v>1246</v>
      </c>
      <c r="E105">
        <v>0</v>
      </c>
      <c r="F105">
        <v>288</v>
      </c>
      <c r="G105">
        <v>3848</v>
      </c>
    </row>
    <row r="106" spans="1:7">
      <c r="A106" t="s">
        <v>553</v>
      </c>
      <c r="B106">
        <v>0</v>
      </c>
      <c r="C106">
        <v>0</v>
      </c>
      <c r="D106">
        <v>0</v>
      </c>
      <c r="E106">
        <v>0</v>
      </c>
      <c r="F106">
        <v>0</v>
      </c>
      <c r="G106">
        <v>0</v>
      </c>
    </row>
    <row r="107" spans="1:7">
      <c r="A107" t="s">
        <v>551</v>
      </c>
      <c r="B107">
        <v>0</v>
      </c>
      <c r="C107">
        <v>1570</v>
      </c>
      <c r="D107">
        <v>461</v>
      </c>
      <c r="E107">
        <v>1109</v>
      </c>
      <c r="F107">
        <v>980</v>
      </c>
      <c r="G107">
        <v>4120</v>
      </c>
    </row>
    <row r="108" spans="1:7">
      <c r="A108" t="s">
        <v>439</v>
      </c>
      <c r="B108">
        <v>1454</v>
      </c>
      <c r="C108">
        <v>1360</v>
      </c>
      <c r="D108">
        <v>1263</v>
      </c>
      <c r="E108">
        <v>0</v>
      </c>
      <c r="F108">
        <v>0</v>
      </c>
      <c r="G108">
        <v>4077</v>
      </c>
    </row>
    <row r="109" spans="1:7">
      <c r="A109" t="s">
        <v>383</v>
      </c>
      <c r="B109">
        <v>2215</v>
      </c>
      <c r="C109">
        <v>0</v>
      </c>
      <c r="D109">
        <v>0</v>
      </c>
      <c r="E109">
        <v>0</v>
      </c>
      <c r="F109">
        <v>0</v>
      </c>
      <c r="G109">
        <v>2215</v>
      </c>
    </row>
    <row r="110" spans="1:7">
      <c r="A110" t="s">
        <v>606</v>
      </c>
      <c r="C110">
        <v>285</v>
      </c>
      <c r="G110">
        <v>285</v>
      </c>
    </row>
    <row r="111" spans="1:7">
      <c r="A111" t="s">
        <v>427</v>
      </c>
      <c r="D111">
        <v>617</v>
      </c>
      <c r="E111">
        <v>286</v>
      </c>
      <c r="F111">
        <v>0</v>
      </c>
      <c r="G111">
        <v>903</v>
      </c>
    </row>
    <row r="112" spans="1:7">
      <c r="A112" t="s">
        <v>386</v>
      </c>
      <c r="D112">
        <v>700</v>
      </c>
      <c r="E112">
        <v>1590</v>
      </c>
      <c r="F112">
        <v>1370</v>
      </c>
      <c r="G112">
        <v>3660</v>
      </c>
    </row>
    <row r="113" spans="1:7">
      <c r="A113" t="s">
        <v>323</v>
      </c>
      <c r="D113">
        <v>200</v>
      </c>
      <c r="E113">
        <v>489</v>
      </c>
      <c r="F113">
        <v>0</v>
      </c>
      <c r="G113">
        <v>689</v>
      </c>
    </row>
    <row r="114" spans="1:7">
      <c r="A114" t="s">
        <v>380</v>
      </c>
      <c r="E114">
        <v>884</v>
      </c>
      <c r="F114">
        <v>738</v>
      </c>
      <c r="G114">
        <v>1622</v>
      </c>
    </row>
    <row r="115" spans="1:7">
      <c r="A115" t="s">
        <v>437</v>
      </c>
      <c r="E115">
        <v>1357</v>
      </c>
      <c r="F115">
        <v>0</v>
      </c>
      <c r="G115">
        <v>1357</v>
      </c>
    </row>
    <row r="116" spans="1:7">
      <c r="A116" t="s">
        <v>505</v>
      </c>
      <c r="E116">
        <v>874</v>
      </c>
      <c r="F116">
        <v>1602</v>
      </c>
      <c r="G116">
        <v>2476</v>
      </c>
    </row>
    <row r="117" spans="1:7">
      <c r="A117" t="s">
        <v>485</v>
      </c>
      <c r="F117">
        <v>20</v>
      </c>
      <c r="G117">
        <v>20</v>
      </c>
    </row>
    <row r="118" spans="1:7">
      <c r="A118" t="s">
        <v>459</v>
      </c>
      <c r="E118">
        <v>0</v>
      </c>
      <c r="G118">
        <v>0</v>
      </c>
    </row>
    <row r="119" spans="1:7">
      <c r="A119" t="s">
        <v>592</v>
      </c>
      <c r="B119">
        <v>7386</v>
      </c>
      <c r="C119">
        <v>7398</v>
      </c>
      <c r="D119">
        <v>6140</v>
      </c>
      <c r="E119">
        <v>7383</v>
      </c>
      <c r="F119">
        <v>6171</v>
      </c>
      <c r="G119">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v>0</v>
      </c>
      <c r="C123">
        <v>0</v>
      </c>
      <c r="D123">
        <v>0</v>
      </c>
      <c r="G123">
        <v>0</v>
      </c>
    </row>
    <row r="124" spans="1:7">
      <c r="A124" t="s">
        <v>343</v>
      </c>
      <c r="B124">
        <v>0</v>
      </c>
      <c r="C124">
        <v>0</v>
      </c>
      <c r="D124">
        <v>0</v>
      </c>
      <c r="G124">
        <v>0</v>
      </c>
    </row>
    <row r="125" spans="1:7">
      <c r="A125" t="s">
        <v>277</v>
      </c>
      <c r="B125">
        <v>0</v>
      </c>
      <c r="C125">
        <v>3</v>
      </c>
      <c r="G125">
        <v>3</v>
      </c>
    </row>
    <row r="126" spans="1:7">
      <c r="A126" t="s">
        <v>580</v>
      </c>
      <c r="B126">
        <v>0</v>
      </c>
      <c r="C126">
        <v>0</v>
      </c>
      <c r="G126">
        <v>0</v>
      </c>
    </row>
    <row r="127" spans="1:7">
      <c r="A127" t="s">
        <v>353</v>
      </c>
      <c r="B127">
        <v>0</v>
      </c>
      <c r="C127">
        <v>0</v>
      </c>
      <c r="G127">
        <v>0</v>
      </c>
    </row>
    <row r="128" spans="1:7">
      <c r="A128" t="s">
        <v>361</v>
      </c>
      <c r="B128">
        <v>0</v>
      </c>
      <c r="C128">
        <v>0</v>
      </c>
      <c r="D128">
        <v>0</v>
      </c>
      <c r="E128">
        <v>0</v>
      </c>
      <c r="G128">
        <v>0</v>
      </c>
    </row>
    <row r="129" spans="1:7">
      <c r="A129" t="s">
        <v>530</v>
      </c>
      <c r="B129">
        <v>0</v>
      </c>
      <c r="C129">
        <v>0</v>
      </c>
      <c r="D129">
        <v>0</v>
      </c>
      <c r="G129">
        <v>0</v>
      </c>
    </row>
    <row r="130" spans="1:7">
      <c r="A130" t="s">
        <v>536</v>
      </c>
      <c r="B130">
        <v>0</v>
      </c>
      <c r="C130">
        <v>0</v>
      </c>
      <c r="D130">
        <v>0</v>
      </c>
      <c r="E130">
        <v>0</v>
      </c>
      <c r="G130">
        <v>0</v>
      </c>
    </row>
    <row r="131" spans="1:7">
      <c r="A131" t="s">
        <v>540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291</v>
      </c>
      <c r="B135">
        <v>0</v>
      </c>
      <c r="C135">
        <v>0</v>
      </c>
      <c r="D135">
        <v>0</v>
      </c>
      <c r="G135">
        <v>0</v>
      </c>
    </row>
    <row r="136" spans="1:7">
      <c r="A136" t="s">
        <v>495</v>
      </c>
      <c r="B136">
        <v>0</v>
      </c>
      <c r="C136">
        <v>199</v>
      </c>
      <c r="D136">
        <v>0</v>
      </c>
      <c r="E136">
        <v>0</v>
      </c>
      <c r="G136">
        <v>199</v>
      </c>
    </row>
    <row r="137" spans="1:7">
      <c r="A137" t="s">
        <v>340</v>
      </c>
      <c r="B137">
        <v>0</v>
      </c>
      <c r="C137">
        <v>0</v>
      </c>
      <c r="D137">
        <v>0</v>
      </c>
      <c r="E137">
        <v>0</v>
      </c>
      <c r="G137">
        <v>0</v>
      </c>
    </row>
    <row r="138" spans="1:7">
      <c r="A138" t="s">
        <v>435</v>
      </c>
      <c r="B138">
        <v>0</v>
      </c>
      <c r="C138">
        <v>0</v>
      </c>
      <c r="D138">
        <v>0</v>
      </c>
      <c r="E138">
        <v>0</v>
      </c>
      <c r="G138">
        <v>0</v>
      </c>
    </row>
    <row r="139" spans="1:7">
      <c r="A139" t="s">
        <v>282</v>
      </c>
      <c r="B139">
        <v>0</v>
      </c>
      <c r="C139">
        <v>0</v>
      </c>
      <c r="D139">
        <v>0</v>
      </c>
      <c r="G139">
        <v>0</v>
      </c>
    </row>
    <row r="140" spans="1:7">
      <c r="A140" t="s">
        <v>578</v>
      </c>
      <c r="B140">
        <v>0</v>
      </c>
      <c r="C140">
        <v>0</v>
      </c>
      <c r="D140">
        <v>0</v>
      </c>
      <c r="E140">
        <v>0</v>
      </c>
      <c r="F140">
        <v>0</v>
      </c>
      <c r="G140">
        <v>0</v>
      </c>
    </row>
    <row r="141" spans="1:7">
      <c r="A141" t="s">
        <v>274</v>
      </c>
      <c r="B141">
        <v>0</v>
      </c>
      <c r="C141">
        <v>0</v>
      </c>
      <c r="D141">
        <v>0</v>
      </c>
      <c r="E141">
        <v>0</v>
      </c>
      <c r="F141">
        <v>0</v>
      </c>
      <c r="G141">
        <v>0</v>
      </c>
    </row>
    <row r="142" spans="1:7">
      <c r="A142" t="s">
        <v>377</v>
      </c>
      <c r="B142">
        <v>0</v>
      </c>
      <c r="C142">
        <v>0</v>
      </c>
      <c r="D142">
        <v>0</v>
      </c>
      <c r="E142">
        <v>0</v>
      </c>
      <c r="F142">
        <v>0</v>
      </c>
      <c r="G142">
        <v>0</v>
      </c>
    </row>
    <row r="143" spans="1:7">
      <c r="A143" t="s">
        <v>487</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271</v>
      </c>
      <c r="B148">
        <v>0</v>
      </c>
      <c r="C148">
        <v>0</v>
      </c>
      <c r="D148">
        <v>201</v>
      </c>
      <c r="E148">
        <v>1207</v>
      </c>
      <c r="F148">
        <v>220</v>
      </c>
      <c r="G148">
        <v>1628</v>
      </c>
    </row>
    <row r="149" spans="1:7">
      <c r="A149" t="s">
        <v>603</v>
      </c>
      <c r="B149">
        <v>0</v>
      </c>
      <c r="C149">
        <v>106</v>
      </c>
      <c r="D149">
        <v>0</v>
      </c>
      <c r="E149">
        <v>0</v>
      </c>
      <c r="F149">
        <v>0</v>
      </c>
      <c r="G149">
        <v>106</v>
      </c>
    </row>
    <row r="150" spans="1:7">
      <c r="A150" t="s">
        <v>346</v>
      </c>
      <c r="B150">
        <v>649</v>
      </c>
      <c r="C150">
        <v>528</v>
      </c>
      <c r="D150">
        <v>489</v>
      </c>
      <c r="E150">
        <v>534</v>
      </c>
      <c r="G150">
        <v>2200</v>
      </c>
    </row>
    <row r="151" spans="1:7">
      <c r="A151" t="s">
        <v>604</v>
      </c>
      <c r="B151">
        <v>0</v>
      </c>
      <c r="C151">
        <v>0</v>
      </c>
      <c r="D151">
        <v>0</v>
      </c>
      <c r="G151">
        <v>0</v>
      </c>
    </row>
    <row r="152" spans="1:7">
      <c r="A152" t="s">
        <v>372</v>
      </c>
      <c r="B152">
        <v>0</v>
      </c>
      <c r="C152">
        <v>0</v>
      </c>
      <c r="D152">
        <v>0</v>
      </c>
      <c r="E152">
        <v>0</v>
      </c>
      <c r="F152">
        <v>0</v>
      </c>
      <c r="G152">
        <v>0</v>
      </c>
    </row>
    <row r="153" spans="1:7">
      <c r="A153" t="s">
        <v>553</v>
      </c>
      <c r="B153">
        <v>0</v>
      </c>
      <c r="C153">
        <v>0</v>
      </c>
      <c r="D153">
        <v>0</v>
      </c>
      <c r="E153">
        <v>0</v>
      </c>
      <c r="F153">
        <v>0</v>
      </c>
      <c r="G153">
        <v>0</v>
      </c>
    </row>
    <row r="154" spans="1:7">
      <c r="A154" t="s">
        <v>605</v>
      </c>
      <c r="E154">
        <v>0</v>
      </c>
      <c r="F154">
        <v>0</v>
      </c>
      <c r="G154">
        <v>0</v>
      </c>
    </row>
    <row r="155" spans="1:7">
      <c r="A155" t="s">
        <v>551</v>
      </c>
      <c r="B155">
        <v>0</v>
      </c>
      <c r="C155">
        <v>0</v>
      </c>
      <c r="D155">
        <v>0</v>
      </c>
      <c r="E155">
        <v>0</v>
      </c>
      <c r="F155">
        <v>0</v>
      </c>
      <c r="G155">
        <v>0</v>
      </c>
    </row>
    <row r="156" spans="1:7">
      <c r="A156" t="s">
        <v>439</v>
      </c>
      <c r="B156">
        <v>0</v>
      </c>
      <c r="C156">
        <v>0</v>
      </c>
      <c r="D156">
        <v>0</v>
      </c>
      <c r="E156">
        <v>0</v>
      </c>
      <c r="F156">
        <v>0</v>
      </c>
      <c r="G156">
        <v>0</v>
      </c>
    </row>
    <row r="157" spans="1:7">
      <c r="A157" t="s">
        <v>383</v>
      </c>
      <c r="B157">
        <v>0</v>
      </c>
      <c r="C157">
        <v>0</v>
      </c>
      <c r="D157">
        <v>0</v>
      </c>
      <c r="E157">
        <v>0</v>
      </c>
      <c r="F157">
        <v>0</v>
      </c>
      <c r="G157">
        <v>0</v>
      </c>
    </row>
    <row r="158" spans="1:7">
      <c r="A158" t="s">
        <v>427</v>
      </c>
      <c r="B158">
        <v>0</v>
      </c>
      <c r="C158">
        <v>491</v>
      </c>
      <c r="D158">
        <v>291</v>
      </c>
      <c r="E158">
        <v>571</v>
      </c>
      <c r="F158">
        <v>0</v>
      </c>
      <c r="G158">
        <v>1353</v>
      </c>
    </row>
    <row r="159" spans="1:7">
      <c r="A159" t="s">
        <v>386</v>
      </c>
      <c r="B159">
        <v>0</v>
      </c>
      <c r="C159">
        <v>0</v>
      </c>
      <c r="D159">
        <v>0</v>
      </c>
      <c r="E159">
        <v>1170</v>
      </c>
      <c r="F159">
        <v>0</v>
      </c>
      <c r="G159">
        <v>1170</v>
      </c>
    </row>
    <row r="160" spans="1:7">
      <c r="A160" t="s">
        <v>323</v>
      </c>
      <c r="B160">
        <v>921</v>
      </c>
      <c r="C160">
        <v>614</v>
      </c>
      <c r="D160">
        <v>1004</v>
      </c>
      <c r="E160">
        <v>0</v>
      </c>
      <c r="G160">
        <v>2539</v>
      </c>
    </row>
    <row r="161" spans="1:7">
      <c r="A161" t="s">
        <v>380</v>
      </c>
      <c r="B161">
        <v>0</v>
      </c>
      <c r="C161">
        <v>0</v>
      </c>
      <c r="D161">
        <v>961</v>
      </c>
      <c r="E161">
        <v>914</v>
      </c>
      <c r="F161">
        <v>1903</v>
      </c>
      <c r="G161">
        <v>3778</v>
      </c>
    </row>
    <row r="162" spans="1:7">
      <c r="A162" t="s">
        <v>437</v>
      </c>
      <c r="B162">
        <v>1288</v>
      </c>
      <c r="C162">
        <v>685</v>
      </c>
      <c r="D162">
        <v>0</v>
      </c>
      <c r="E162">
        <v>0</v>
      </c>
      <c r="F162">
        <v>0</v>
      </c>
      <c r="G162">
        <v>1973</v>
      </c>
    </row>
    <row r="163" spans="1:7">
      <c r="A163" t="s">
        <v>505</v>
      </c>
      <c r="B163">
        <v>834</v>
      </c>
      <c r="C163">
        <v>1081</v>
      </c>
      <c r="D163">
        <v>688</v>
      </c>
      <c r="E163">
        <v>0</v>
      </c>
      <c r="F163">
        <v>0</v>
      </c>
      <c r="G163">
        <v>2603</v>
      </c>
    </row>
    <row r="164" spans="1:7">
      <c r="A164" t="s">
        <v>485</v>
      </c>
      <c r="B164">
        <v>0</v>
      </c>
      <c r="C164">
        <v>0</v>
      </c>
      <c r="D164">
        <v>0</v>
      </c>
      <c r="E164">
        <v>0</v>
      </c>
      <c r="F164">
        <v>0</v>
      </c>
      <c r="G164">
        <v>0</v>
      </c>
    </row>
    <row r="165" spans="1:7">
      <c r="A165" t="s">
        <v>465</v>
      </c>
      <c r="C165">
        <v>1710</v>
      </c>
      <c r="D165">
        <v>1700</v>
      </c>
      <c r="E165">
        <v>0</v>
      </c>
      <c r="F165">
        <v>0</v>
      </c>
      <c r="G165">
        <v>3410</v>
      </c>
    </row>
    <row r="166" spans="1:7">
      <c r="A166" t="s">
        <v>389</v>
      </c>
      <c r="C166">
        <v>304</v>
      </c>
      <c r="D166">
        <v>205</v>
      </c>
      <c r="E166">
        <v>451</v>
      </c>
      <c r="F166">
        <v>0</v>
      </c>
      <c r="G166">
        <v>960</v>
      </c>
    </row>
    <row r="167" spans="1:7">
      <c r="A167" t="s">
        <v>607</v>
      </c>
      <c r="C167">
        <v>1617</v>
      </c>
      <c r="D167">
        <v>0</v>
      </c>
      <c r="E167">
        <v>101</v>
      </c>
      <c r="F167">
        <v>0</v>
      </c>
      <c r="G167">
        <v>1718</v>
      </c>
    </row>
    <row r="168" spans="1:7">
      <c r="A168" t="s">
        <v>555</v>
      </c>
      <c r="C168">
        <v>228</v>
      </c>
      <c r="D168">
        <v>0</v>
      </c>
      <c r="E168">
        <v>0</v>
      </c>
      <c r="F168">
        <v>0</v>
      </c>
      <c r="G168">
        <v>228</v>
      </c>
    </row>
    <row r="169" spans="1:7">
      <c r="A169" t="s">
        <v>543</v>
      </c>
      <c r="C169">
        <v>1257</v>
      </c>
      <c r="D169">
        <v>2121</v>
      </c>
      <c r="E169">
        <v>2742</v>
      </c>
      <c r="F169">
        <v>75</v>
      </c>
      <c r="G169">
        <v>6195</v>
      </c>
    </row>
    <row r="170" spans="1:7">
      <c r="A170" t="s">
        <v>532</v>
      </c>
      <c r="D170">
        <v>984</v>
      </c>
      <c r="E170">
        <v>1078</v>
      </c>
      <c r="F170">
        <v>2048</v>
      </c>
      <c r="G170">
        <v>4110</v>
      </c>
    </row>
    <row r="171" spans="1:7">
      <c r="A171" t="s">
        <v>296</v>
      </c>
      <c r="D171">
        <v>2760</v>
      </c>
      <c r="E171">
        <v>945</v>
      </c>
      <c r="F171">
        <v>1073</v>
      </c>
      <c r="G171">
        <v>4778</v>
      </c>
    </row>
    <row r="172" spans="1:7">
      <c r="A172" t="s">
        <v>534</v>
      </c>
      <c r="D172">
        <v>1246</v>
      </c>
      <c r="E172">
        <v>664</v>
      </c>
      <c r="F172">
        <v>834</v>
      </c>
      <c r="G172">
        <v>2744</v>
      </c>
    </row>
    <row r="173" spans="1:7">
      <c r="A173" t="s">
        <v>459</v>
      </c>
      <c r="D173">
        <v>1353</v>
      </c>
      <c r="E173">
        <v>1123</v>
      </c>
      <c r="F173">
        <v>0</v>
      </c>
      <c r="G173">
        <v>2476</v>
      </c>
    </row>
    <row r="174" spans="1:7">
      <c r="A174" t="s">
        <v>499</v>
      </c>
      <c r="E174">
        <v>338</v>
      </c>
      <c r="F174">
        <v>0</v>
      </c>
      <c r="G174">
        <v>338</v>
      </c>
    </row>
    <row r="175" spans="1:7">
      <c r="A175" t="s">
        <v>592</v>
      </c>
      <c r="B175">
        <v>3692</v>
      </c>
      <c r="C175">
        <v>8835</v>
      </c>
      <c r="D175">
        <v>14012</v>
      </c>
      <c r="E175">
        <v>11838</v>
      </c>
      <c r="F175">
        <v>6153</v>
      </c>
      <c r="G175">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row>
    <row r="180" spans="1:7">
      <c r="A180" t="s">
        <v>277</v>
      </c>
    </row>
    <row r="181" spans="1:7">
      <c r="A181" t="s">
        <v>353</v>
      </c>
    </row>
    <row r="182" spans="1:7">
      <c r="A182" t="s">
        <v>361</v>
      </c>
    </row>
    <row r="183" spans="1:7">
      <c r="A183" t="s">
        <v>536</v>
      </c>
    </row>
    <row r="184" spans="1:7">
      <c r="A184" t="s">
        <v>540</v>
      </c>
    </row>
    <row r="185" spans="1:7">
      <c r="A185" t="s">
        <v>291</v>
      </c>
    </row>
    <row r="186" spans="1:7">
      <c r="A186" t="s">
        <v>495</v>
      </c>
    </row>
    <row r="187" spans="1:7">
      <c r="A187" t="s">
        <v>435</v>
      </c>
    </row>
    <row r="188" spans="1:7">
      <c r="A188" t="s">
        <v>282</v>
      </c>
    </row>
    <row r="189" spans="1:7">
      <c r="A189" t="s">
        <v>482</v>
      </c>
    </row>
    <row r="190" spans="1:7">
      <c r="A190" t="s">
        <v>271</v>
      </c>
      <c r="B190">
        <v>195</v>
      </c>
      <c r="D190">
        <v>187</v>
      </c>
      <c r="E190">
        <v>340</v>
      </c>
      <c r="F190">
        <v>270</v>
      </c>
      <c r="G190">
        <v>992</v>
      </c>
    </row>
    <row r="191" spans="1:7">
      <c r="A191" t="s">
        <v>603</v>
      </c>
    </row>
    <row r="192" spans="1:7">
      <c r="A192" t="s">
        <v>553</v>
      </c>
      <c r="D192">
        <v>1409</v>
      </c>
      <c r="E192">
        <v>1016</v>
      </c>
      <c r="G192">
        <v>2425</v>
      </c>
    </row>
    <row r="193" spans="1:7">
      <c r="A193" t="s">
        <v>605</v>
      </c>
    </row>
    <row r="194" spans="1:7">
      <c r="A194" t="s">
        <v>551</v>
      </c>
      <c r="C194">
        <v>1342</v>
      </c>
      <c r="G194">
        <v>1342</v>
      </c>
    </row>
    <row r="195" spans="1:7">
      <c r="A195" t="s">
        <v>439</v>
      </c>
    </row>
    <row r="196" spans="1:7">
      <c r="A196" t="s">
        <v>383</v>
      </c>
    </row>
    <row r="197" spans="1:7">
      <c r="A197" t="s">
        <v>427</v>
      </c>
      <c r="B197">
        <v>436</v>
      </c>
      <c r="E197">
        <v>6275</v>
      </c>
      <c r="G197">
        <v>6711</v>
      </c>
    </row>
    <row r="198" spans="1:7">
      <c r="A198" t="s">
        <v>386</v>
      </c>
      <c r="C198">
        <v>315</v>
      </c>
      <c r="G198">
        <v>315</v>
      </c>
    </row>
    <row r="199" spans="1:7">
      <c r="A199" t="s">
        <v>323</v>
      </c>
      <c r="C199">
        <v>1230</v>
      </c>
      <c r="D199">
        <v>200</v>
      </c>
      <c r="G199">
        <v>1430</v>
      </c>
    </row>
    <row r="200" spans="1:7">
      <c r="A200" t="s">
        <v>437</v>
      </c>
    </row>
    <row r="201" spans="1:7">
      <c r="A201" t="s">
        <v>505</v>
      </c>
      <c r="B201">
        <v>15</v>
      </c>
      <c r="G201">
        <v>15</v>
      </c>
    </row>
    <row r="202" spans="1:7">
      <c r="A202" t="s">
        <v>485</v>
      </c>
    </row>
    <row r="203" spans="1:7">
      <c r="A203" t="s">
        <v>465</v>
      </c>
    </row>
    <row r="204" spans="1:7">
      <c r="A204" t="s">
        <v>389</v>
      </c>
    </row>
    <row r="205" spans="1:7">
      <c r="A205" t="s">
        <v>607</v>
      </c>
    </row>
    <row r="206" spans="1:7">
      <c r="A206" t="s">
        <v>555</v>
      </c>
      <c r="D206">
        <v>1460</v>
      </c>
      <c r="E206">
        <v>0</v>
      </c>
      <c r="F206">
        <v>420</v>
      </c>
      <c r="G206">
        <v>1880</v>
      </c>
    </row>
    <row r="207" spans="1:7">
      <c r="A207" t="s">
        <v>532</v>
      </c>
      <c r="B207">
        <v>919</v>
      </c>
      <c r="E207">
        <v>1672</v>
      </c>
      <c r="F207">
        <v>0</v>
      </c>
      <c r="G207">
        <v>2591</v>
      </c>
    </row>
    <row r="208" spans="1:7">
      <c r="A208" t="s">
        <v>296</v>
      </c>
      <c r="B208">
        <v>2387</v>
      </c>
      <c r="C208">
        <v>841</v>
      </c>
      <c r="D208">
        <v>18</v>
      </c>
      <c r="E208">
        <v>0</v>
      </c>
      <c r="G208">
        <v>3246</v>
      </c>
    </row>
    <row r="209" spans="1:7">
      <c r="A209" t="s">
        <v>534</v>
      </c>
      <c r="B209">
        <v>1095</v>
      </c>
      <c r="C209">
        <v>65</v>
      </c>
      <c r="G209">
        <v>1160</v>
      </c>
    </row>
    <row r="210" spans="1:7">
      <c r="A210" t="s">
        <v>459</v>
      </c>
      <c r="B210">
        <v>1105</v>
      </c>
      <c r="G210">
        <v>1105</v>
      </c>
    </row>
    <row r="211" spans="1:7">
      <c r="A211" t="s">
        <v>499</v>
      </c>
      <c r="F211">
        <v>360</v>
      </c>
      <c r="G211">
        <v>360</v>
      </c>
    </row>
    <row r="212" spans="1:7">
      <c r="A212" t="s">
        <v>433</v>
      </c>
      <c r="B212">
        <v>920</v>
      </c>
      <c r="G212">
        <v>920</v>
      </c>
    </row>
    <row r="213" spans="1:7">
      <c r="A213" t="s">
        <v>491</v>
      </c>
      <c r="B213">
        <v>656</v>
      </c>
      <c r="D213">
        <v>728</v>
      </c>
      <c r="E213">
        <v>1400</v>
      </c>
      <c r="F213">
        <v>709</v>
      </c>
      <c r="G213">
        <v>3493</v>
      </c>
    </row>
    <row r="214" spans="1:7">
      <c r="A214" t="s">
        <v>334</v>
      </c>
      <c r="C214">
        <v>977</v>
      </c>
      <c r="D214">
        <v>953</v>
      </c>
      <c r="E214">
        <v>2472</v>
      </c>
      <c r="F214">
        <v>399</v>
      </c>
      <c r="G214">
        <v>4801</v>
      </c>
    </row>
    <row r="215" spans="1:7">
      <c r="A215" t="s">
        <v>559</v>
      </c>
      <c r="C215">
        <v>803</v>
      </c>
      <c r="D215">
        <v>551</v>
      </c>
      <c r="E215">
        <v>0</v>
      </c>
      <c r="G215">
        <v>1354</v>
      </c>
    </row>
    <row r="216" spans="1:7">
      <c r="A216" t="s">
        <v>608</v>
      </c>
    </row>
    <row r="217" spans="1:7">
      <c r="A217" t="s">
        <v>538</v>
      </c>
      <c r="D217">
        <v>1373</v>
      </c>
      <c r="E217">
        <v>3928</v>
      </c>
      <c r="F217">
        <v>1528</v>
      </c>
      <c r="G217">
        <v>6829</v>
      </c>
    </row>
    <row r="218" spans="1:7">
      <c r="A218" t="s">
        <v>609</v>
      </c>
      <c r="E218">
        <v>1016</v>
      </c>
      <c r="G218">
        <v>1016</v>
      </c>
    </row>
    <row r="219" spans="1:7">
      <c r="A219" t="s">
        <v>115</v>
      </c>
      <c r="E219">
        <v>706</v>
      </c>
      <c r="G219">
        <v>706</v>
      </c>
    </row>
    <row r="220" spans="1:7">
      <c r="A220" t="s">
        <v>610</v>
      </c>
      <c r="F220">
        <v>583</v>
      </c>
      <c r="G220">
        <v>583</v>
      </c>
    </row>
    <row r="221" spans="1:7">
      <c r="A221" t="s">
        <v>592</v>
      </c>
      <c r="B221">
        <v>7728</v>
      </c>
      <c r="C221">
        <v>5573</v>
      </c>
      <c r="D221">
        <v>6879</v>
      </c>
      <c r="E221">
        <v>18825</v>
      </c>
      <c r="F221">
        <v>4269</v>
      </c>
      <c r="G22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row>
    <row r="227" spans="1:7">
      <c r="A227" t="s">
        <v>353</v>
      </c>
    </row>
    <row r="228" spans="1:7">
      <c r="A228" t="s">
        <v>540</v>
      </c>
    </row>
    <row r="229" spans="1:7">
      <c r="A229" t="s">
        <v>291</v>
      </c>
      <c r="B229">
        <v>762</v>
      </c>
      <c r="C229">
        <v>0</v>
      </c>
      <c r="D229">
        <v>0</v>
      </c>
      <c r="E229">
        <v>76</v>
      </c>
      <c r="G229">
        <v>838</v>
      </c>
    </row>
    <row r="230" spans="1:7">
      <c r="A230" t="s">
        <v>495</v>
      </c>
    </row>
    <row r="231" spans="1:7">
      <c r="A231" t="s">
        <v>340</v>
      </c>
    </row>
    <row r="232" spans="1:7">
      <c r="A232" t="s">
        <v>271</v>
      </c>
      <c r="B232">
        <v>58</v>
      </c>
      <c r="C232">
        <v>574</v>
      </c>
      <c r="D232">
        <v>704</v>
      </c>
      <c r="E232">
        <v>1009</v>
      </c>
      <c r="F232">
        <v>200</v>
      </c>
      <c r="G232">
        <v>2545</v>
      </c>
    </row>
    <row r="233" spans="1:7">
      <c r="A233" t="s">
        <v>427</v>
      </c>
      <c r="C233">
        <v>380</v>
      </c>
      <c r="D233">
        <v>300</v>
      </c>
      <c r="E233">
        <v>150</v>
      </c>
      <c r="G233">
        <v>830</v>
      </c>
    </row>
    <row r="234" spans="1:7">
      <c r="A234" t="s">
        <v>380</v>
      </c>
    </row>
    <row r="235" spans="1:7">
      <c r="A235" t="s">
        <v>505</v>
      </c>
      <c r="C235">
        <v>0</v>
      </c>
      <c r="D235">
        <v>0</v>
      </c>
      <c r="E235">
        <v>137</v>
      </c>
      <c r="G235">
        <v>137</v>
      </c>
    </row>
    <row r="236" spans="1:7">
      <c r="A236" t="s">
        <v>389</v>
      </c>
      <c r="E236">
        <v>310</v>
      </c>
      <c r="G236">
        <v>310</v>
      </c>
    </row>
    <row r="237" spans="1:7">
      <c r="A237" t="s">
        <v>555</v>
      </c>
      <c r="B237">
        <v>982</v>
      </c>
      <c r="C237">
        <v>749</v>
      </c>
      <c r="D237">
        <v>713</v>
      </c>
      <c r="G237">
        <v>2444</v>
      </c>
    </row>
    <row r="238" spans="1:7">
      <c r="A238" t="s">
        <v>296</v>
      </c>
      <c r="C238">
        <v>0</v>
      </c>
      <c r="D238">
        <v>0</v>
      </c>
      <c r="E238">
        <v>0</v>
      </c>
      <c r="G238">
        <v>0</v>
      </c>
    </row>
    <row r="239" spans="1:7">
      <c r="A239" t="s">
        <v>491</v>
      </c>
      <c r="B239">
        <v>905</v>
      </c>
      <c r="C239">
        <v>630</v>
      </c>
      <c r="D239">
        <v>894</v>
      </c>
      <c r="G239">
        <v>2429</v>
      </c>
    </row>
    <row r="240" spans="1:7">
      <c r="A240" t="s">
        <v>611</v>
      </c>
    </row>
    <row r="241" spans="1:7">
      <c r="A241" t="s">
        <v>489</v>
      </c>
      <c r="B241">
        <v>691</v>
      </c>
      <c r="G241">
        <v>691</v>
      </c>
    </row>
    <row r="242" spans="1:7">
      <c r="A242" t="s">
        <v>331</v>
      </c>
      <c r="B242">
        <v>1430</v>
      </c>
      <c r="C242">
        <v>1383</v>
      </c>
      <c r="D242">
        <v>1334</v>
      </c>
      <c r="E242">
        <v>1548</v>
      </c>
      <c r="G242">
        <v>5695</v>
      </c>
    </row>
    <row r="243" spans="1:7">
      <c r="A243" t="s">
        <v>493</v>
      </c>
      <c r="B243">
        <v>1460</v>
      </c>
      <c r="C243">
        <v>1350</v>
      </c>
      <c r="D243">
        <v>1507</v>
      </c>
      <c r="F243">
        <v>2287</v>
      </c>
      <c r="G243">
        <v>6604</v>
      </c>
    </row>
    <row r="244" spans="1:7">
      <c r="A244" t="s">
        <v>612</v>
      </c>
    </row>
    <row r="245" spans="1:7">
      <c r="A245" t="s">
        <v>613</v>
      </c>
    </row>
    <row r="246" spans="1:7">
      <c r="A246" t="s">
        <v>286</v>
      </c>
      <c r="C246">
        <v>575</v>
      </c>
      <c r="G246">
        <v>575</v>
      </c>
    </row>
    <row r="247" spans="1:7">
      <c r="A247" t="s">
        <v>338</v>
      </c>
      <c r="C247">
        <v>1065</v>
      </c>
      <c r="D247">
        <v>825</v>
      </c>
      <c r="E247">
        <v>705</v>
      </c>
      <c r="G247">
        <v>2595</v>
      </c>
    </row>
    <row r="248" spans="1:7">
      <c r="A248" t="s">
        <v>288</v>
      </c>
    </row>
    <row r="249" spans="1:7">
      <c r="A249" t="s">
        <v>575</v>
      </c>
      <c r="C249">
        <v>442</v>
      </c>
      <c r="D249">
        <v>854</v>
      </c>
      <c r="E249">
        <v>290</v>
      </c>
      <c r="F249">
        <v>673</v>
      </c>
      <c r="G249">
        <v>2259</v>
      </c>
    </row>
    <row r="250" spans="1:7">
      <c r="A250" t="s">
        <v>565</v>
      </c>
      <c r="C250">
        <v>1740</v>
      </c>
      <c r="D250">
        <v>2934</v>
      </c>
      <c r="F250">
        <v>161</v>
      </c>
      <c r="G250">
        <v>4835</v>
      </c>
    </row>
    <row r="251" spans="1:7">
      <c r="A251" t="s">
        <v>210</v>
      </c>
      <c r="C251">
        <v>483</v>
      </c>
      <c r="D251">
        <v>1799</v>
      </c>
      <c r="F251">
        <v>0</v>
      </c>
      <c r="G251">
        <v>2282</v>
      </c>
    </row>
    <row r="252" spans="1:7">
      <c r="A252" t="s">
        <v>302</v>
      </c>
      <c r="C252">
        <v>1333</v>
      </c>
      <c r="D252">
        <v>1701</v>
      </c>
      <c r="F252">
        <v>546</v>
      </c>
      <c r="G252">
        <v>3580</v>
      </c>
    </row>
    <row r="253" spans="1:7">
      <c r="A253" t="s">
        <v>375</v>
      </c>
      <c r="D253">
        <v>1972</v>
      </c>
      <c r="E253">
        <v>178</v>
      </c>
      <c r="F253">
        <v>266</v>
      </c>
      <c r="G253">
        <v>2416</v>
      </c>
    </row>
    <row r="254" spans="1:7">
      <c r="A254" t="s">
        <v>614</v>
      </c>
      <c r="E254">
        <v>0</v>
      </c>
      <c r="G254">
        <v>0</v>
      </c>
    </row>
    <row r="255" spans="1:7">
      <c r="A255" t="s">
        <v>429</v>
      </c>
      <c r="E255">
        <v>195</v>
      </c>
      <c r="G255">
        <v>195</v>
      </c>
    </row>
    <row r="256" spans="1:7">
      <c r="A256" t="s">
        <v>573</v>
      </c>
      <c r="F256">
        <v>0</v>
      </c>
      <c r="G256">
        <v>0</v>
      </c>
    </row>
    <row r="257" spans="1:7">
      <c r="A257" t="s">
        <v>615</v>
      </c>
    </row>
    <row r="258" spans="1:7">
      <c r="A258" t="s">
        <v>592</v>
      </c>
      <c r="B258">
        <v>6288</v>
      </c>
      <c r="C258">
        <v>10704</v>
      </c>
      <c r="D258">
        <v>15537</v>
      </c>
      <c r="E258">
        <v>4598</v>
      </c>
      <c r="F258">
        <v>4133</v>
      </c>
      <c r="G258">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v>644</v>
      </c>
      <c r="G263">
        <v>644</v>
      </c>
    </row>
    <row r="264" spans="1:7">
      <c r="A264" t="s">
        <v>340</v>
      </c>
      <c r="B264">
        <v>0</v>
      </c>
      <c r="G264">
        <v>0</v>
      </c>
    </row>
    <row r="265" spans="1:7">
      <c r="A265" t="s">
        <v>578</v>
      </c>
      <c r="B265">
        <v>745</v>
      </c>
      <c r="G265">
        <v>745</v>
      </c>
    </row>
    <row r="266" spans="1:7">
      <c r="A266" t="s">
        <v>271</v>
      </c>
      <c r="B266">
        <v>265</v>
      </c>
      <c r="C266">
        <v>0</v>
      </c>
      <c r="D266">
        <v>0</v>
      </c>
      <c r="F266">
        <v>635</v>
      </c>
      <c r="G266">
        <v>900</v>
      </c>
    </row>
    <row r="267" spans="1:7">
      <c r="A267" t="s">
        <v>427</v>
      </c>
    </row>
    <row r="268" spans="1:7">
      <c r="A268" t="s">
        <v>380</v>
      </c>
      <c r="D268">
        <v>0</v>
      </c>
      <c r="G268">
        <v>0</v>
      </c>
    </row>
    <row r="269" spans="1:7">
      <c r="A269" t="s">
        <v>532</v>
      </c>
      <c r="B269">
        <v>0</v>
      </c>
      <c r="G269">
        <v>0</v>
      </c>
    </row>
    <row r="270" spans="1:7">
      <c r="A270" t="s">
        <v>499</v>
      </c>
    </row>
    <row r="271" spans="1:7">
      <c r="A271" t="s">
        <v>491</v>
      </c>
    </row>
    <row r="272" spans="1:7">
      <c r="A272" t="s">
        <v>334</v>
      </c>
      <c r="D272">
        <v>0</v>
      </c>
      <c r="G272">
        <v>0</v>
      </c>
    </row>
    <row r="273" spans="1:7">
      <c r="A273" t="s">
        <v>559</v>
      </c>
      <c r="E273">
        <v>192</v>
      </c>
      <c r="G273">
        <v>192</v>
      </c>
    </row>
    <row r="274" spans="1:7">
      <c r="A274" t="s">
        <v>489</v>
      </c>
      <c r="E274">
        <v>3867</v>
      </c>
      <c r="F274">
        <v>594</v>
      </c>
      <c r="G274">
        <v>4461</v>
      </c>
    </row>
    <row r="275" spans="1:7">
      <c r="A275" t="s">
        <v>493</v>
      </c>
      <c r="B275">
        <v>695</v>
      </c>
      <c r="G275">
        <v>695</v>
      </c>
    </row>
    <row r="276" spans="1:7">
      <c r="A276" t="s">
        <v>565</v>
      </c>
      <c r="B276">
        <v>418</v>
      </c>
      <c r="C276">
        <v>0</v>
      </c>
      <c r="D276">
        <v>0</v>
      </c>
      <c r="G276">
        <v>418</v>
      </c>
    </row>
    <row r="277" spans="1:7">
      <c r="A277" t="s">
        <v>210</v>
      </c>
      <c r="B277">
        <v>499</v>
      </c>
      <c r="C277">
        <v>0</v>
      </c>
      <c r="D277">
        <v>0</v>
      </c>
      <c r="G277">
        <v>499</v>
      </c>
    </row>
    <row r="278" spans="1:7">
      <c r="A278" t="s">
        <v>375</v>
      </c>
      <c r="B278">
        <v>1089</v>
      </c>
      <c r="C278">
        <v>0</v>
      </c>
      <c r="D278">
        <v>0</v>
      </c>
      <c r="G278">
        <v>1089</v>
      </c>
    </row>
    <row r="279" spans="1:7">
      <c r="A279" t="s">
        <v>429</v>
      </c>
      <c r="B279">
        <v>453</v>
      </c>
      <c r="C279">
        <v>166</v>
      </c>
      <c r="D279">
        <v>166</v>
      </c>
      <c r="E279">
        <v>302</v>
      </c>
      <c r="G279">
        <v>1087</v>
      </c>
    </row>
    <row r="280" spans="1:7">
      <c r="A280" t="s">
        <v>573</v>
      </c>
      <c r="B280">
        <v>1880</v>
      </c>
      <c r="C280">
        <v>0</v>
      </c>
      <c r="D280">
        <v>0</v>
      </c>
      <c r="G280">
        <v>1880</v>
      </c>
    </row>
    <row r="281" spans="1:7">
      <c r="A281" t="s">
        <v>616</v>
      </c>
      <c r="B281">
        <v>349</v>
      </c>
      <c r="C281">
        <v>952</v>
      </c>
      <c r="D281">
        <v>952</v>
      </c>
      <c r="E281">
        <v>1328</v>
      </c>
      <c r="F281">
        <v>397</v>
      </c>
      <c r="G281">
        <v>3978</v>
      </c>
    </row>
    <row r="282" spans="1:7">
      <c r="A282" t="s">
        <v>467</v>
      </c>
      <c r="B282">
        <v>1413</v>
      </c>
      <c r="C282">
        <v>0</v>
      </c>
      <c r="D282">
        <v>1394</v>
      </c>
      <c r="G282">
        <v>2807</v>
      </c>
    </row>
    <row r="283" spans="1:7">
      <c r="A283" t="s">
        <v>230</v>
      </c>
      <c r="B283">
        <v>1355</v>
      </c>
      <c r="D283">
        <v>0</v>
      </c>
      <c r="G283">
        <v>1355</v>
      </c>
    </row>
    <row r="284" spans="1:7">
      <c r="A284" t="s">
        <v>204</v>
      </c>
      <c r="B284">
        <v>2227</v>
      </c>
      <c r="G284">
        <v>2227</v>
      </c>
    </row>
    <row r="285" spans="1:7">
      <c r="A285" t="s">
        <v>350</v>
      </c>
      <c r="C285">
        <v>0</v>
      </c>
      <c r="D285">
        <v>0</v>
      </c>
      <c r="E285">
        <v>344</v>
      </c>
      <c r="G285">
        <v>344</v>
      </c>
    </row>
    <row r="286" spans="1:7">
      <c r="A286" t="s">
        <v>227</v>
      </c>
      <c r="C286">
        <v>1149</v>
      </c>
      <c r="D286">
        <v>1149</v>
      </c>
      <c r="G286">
        <v>2298</v>
      </c>
    </row>
    <row r="287" spans="1:7">
      <c r="A287" t="s">
        <v>557</v>
      </c>
      <c r="E287">
        <v>313</v>
      </c>
      <c r="G287">
        <v>313</v>
      </c>
    </row>
    <row r="288" spans="1:7">
      <c r="A288" t="s">
        <v>549</v>
      </c>
      <c r="E288">
        <v>1265</v>
      </c>
      <c r="G288">
        <v>1265</v>
      </c>
    </row>
    <row r="289" spans="1:7">
      <c r="A289" t="s">
        <v>469</v>
      </c>
      <c r="E289">
        <v>1334</v>
      </c>
      <c r="G289">
        <v>1334</v>
      </c>
    </row>
    <row r="290" spans="1:7">
      <c r="A290" t="s">
        <v>461</v>
      </c>
      <c r="E290">
        <v>1970</v>
      </c>
      <c r="G290">
        <v>1970</v>
      </c>
    </row>
    <row r="291" spans="1:7">
      <c r="A291" t="s">
        <v>207</v>
      </c>
    </row>
    <row r="292" spans="1:7">
      <c r="A292" t="s">
        <v>546</v>
      </c>
      <c r="F292">
        <v>2144</v>
      </c>
      <c r="G292">
        <v>2144</v>
      </c>
    </row>
    <row r="293" spans="1:7">
      <c r="A293" t="s">
        <v>592</v>
      </c>
      <c r="B293">
        <v>12032</v>
      </c>
      <c r="C293">
        <v>2267</v>
      </c>
      <c r="D293">
        <v>3661</v>
      </c>
      <c r="E293">
        <v>10915</v>
      </c>
      <c r="F293">
        <v>3770</v>
      </c>
      <c r="G293">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v>550</v>
      </c>
      <c r="E298">
        <v>426</v>
      </c>
      <c r="G298">
        <v>976</v>
      </c>
    </row>
    <row r="299" spans="1:7">
      <c r="A299" t="s">
        <v>427</v>
      </c>
      <c r="C299">
        <v>45</v>
      </c>
      <c r="G299">
        <v>45</v>
      </c>
    </row>
    <row r="300" spans="1:7">
      <c r="A300" t="s">
        <v>323</v>
      </c>
      <c r="C300">
        <v>150</v>
      </c>
      <c r="D300">
        <v>295</v>
      </c>
      <c r="E300">
        <v>504</v>
      </c>
      <c r="G300">
        <v>949</v>
      </c>
    </row>
    <row r="301" spans="1:7">
      <c r="A301" t="s">
        <v>555</v>
      </c>
    </row>
    <row r="302" spans="1:7">
      <c r="A302" t="s">
        <v>296</v>
      </c>
    </row>
    <row r="303" spans="1:7">
      <c r="A303" t="s">
        <v>491</v>
      </c>
      <c r="B303">
        <v>132</v>
      </c>
      <c r="G303">
        <v>132</v>
      </c>
    </row>
    <row r="304" spans="1:7">
      <c r="A304" t="s">
        <v>489</v>
      </c>
      <c r="B304">
        <v>367</v>
      </c>
      <c r="G304">
        <v>367</v>
      </c>
    </row>
    <row r="305" spans="1:7">
      <c r="A305" t="s">
        <v>575</v>
      </c>
      <c r="F305">
        <v>314</v>
      </c>
      <c r="G305">
        <v>314</v>
      </c>
    </row>
    <row r="306" spans="1:7">
      <c r="A306" t="s">
        <v>565</v>
      </c>
    </row>
    <row r="307" spans="1:7">
      <c r="A307" t="s">
        <v>429</v>
      </c>
      <c r="B307">
        <v>43</v>
      </c>
      <c r="G307">
        <v>43</v>
      </c>
    </row>
    <row r="308" spans="1:7">
      <c r="A308" t="s">
        <v>230</v>
      </c>
    </row>
    <row r="309" spans="1:7">
      <c r="A309" t="s">
        <v>350</v>
      </c>
    </row>
    <row r="310" spans="1:7">
      <c r="A310" t="s">
        <v>227</v>
      </c>
    </row>
    <row r="311" spans="1:7">
      <c r="A311" t="s">
        <v>549</v>
      </c>
    </row>
    <row r="312" spans="1:7">
      <c r="A312" t="s">
        <v>469</v>
      </c>
      <c r="B312">
        <v>618</v>
      </c>
      <c r="C312">
        <v>700</v>
      </c>
      <c r="G312">
        <v>1318</v>
      </c>
    </row>
    <row r="313" spans="1:7">
      <c r="A313" t="s">
        <v>461</v>
      </c>
    </row>
    <row r="314" spans="1:7">
      <c r="A314" t="s">
        <v>207</v>
      </c>
    </row>
    <row r="315" spans="1:7">
      <c r="A315" t="s">
        <v>546</v>
      </c>
      <c r="B315">
        <v>990</v>
      </c>
      <c r="C315">
        <v>1871</v>
      </c>
      <c r="D315">
        <v>1307</v>
      </c>
      <c r="G315">
        <v>4168</v>
      </c>
    </row>
    <row r="316" spans="1:7">
      <c r="A316" t="s">
        <v>81</v>
      </c>
      <c r="B316">
        <v>590</v>
      </c>
      <c r="C316">
        <v>343</v>
      </c>
      <c r="G316">
        <v>933</v>
      </c>
    </row>
    <row r="317" spans="1:7">
      <c r="A317" t="s">
        <v>391</v>
      </c>
      <c r="B317">
        <v>198</v>
      </c>
      <c r="G317">
        <v>198</v>
      </c>
    </row>
    <row r="318" spans="1:7">
      <c r="A318" t="s">
        <v>463</v>
      </c>
      <c r="B318">
        <v>1840</v>
      </c>
      <c r="C318">
        <v>1520</v>
      </c>
      <c r="D318">
        <v>2060</v>
      </c>
      <c r="E318">
        <v>1330</v>
      </c>
      <c r="G318">
        <v>6750</v>
      </c>
    </row>
    <row r="319" spans="1:7">
      <c r="A319" t="s">
        <v>507</v>
      </c>
      <c r="D319">
        <v>1376</v>
      </c>
      <c r="E319">
        <v>875</v>
      </c>
      <c r="F319">
        <v>1301</v>
      </c>
      <c r="G319">
        <v>3552</v>
      </c>
    </row>
    <row r="320" spans="1:7">
      <c r="A320" t="s">
        <v>359</v>
      </c>
      <c r="D320">
        <v>617</v>
      </c>
      <c r="E320">
        <v>627</v>
      </c>
      <c r="F320">
        <v>431</v>
      </c>
      <c r="G320">
        <v>1675</v>
      </c>
    </row>
    <row r="321" spans="1:7">
      <c r="A321" t="s">
        <v>528</v>
      </c>
      <c r="E321">
        <v>711</v>
      </c>
      <c r="F321">
        <v>695</v>
      </c>
      <c r="G321">
        <v>1406</v>
      </c>
    </row>
    <row r="322" spans="1:7">
      <c r="A322" t="s">
        <v>592</v>
      </c>
      <c r="B322">
        <v>5328</v>
      </c>
      <c r="C322">
        <v>4629</v>
      </c>
      <c r="D322">
        <v>5655</v>
      </c>
      <c r="E322">
        <v>4473</v>
      </c>
      <c r="F322">
        <v>2741</v>
      </c>
      <c r="G322">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row>
    <row r="328" spans="1:7">
      <c r="A328" t="s">
        <v>536</v>
      </c>
    </row>
    <row r="329" spans="1:7">
      <c r="A329" t="s">
        <v>291</v>
      </c>
      <c r="C329">
        <v>561</v>
      </c>
      <c r="D329">
        <v>260</v>
      </c>
      <c r="E329">
        <v>40</v>
      </c>
      <c r="F329">
        <v>408</v>
      </c>
      <c r="G329">
        <v>1269</v>
      </c>
    </row>
    <row r="330" spans="1:7">
      <c r="A330" t="s">
        <v>427</v>
      </c>
      <c r="C330">
        <v>37</v>
      </c>
      <c r="D330">
        <v>115</v>
      </c>
      <c r="G330">
        <v>152</v>
      </c>
    </row>
    <row r="331" spans="1:7">
      <c r="A331" t="s">
        <v>555</v>
      </c>
    </row>
    <row r="332" spans="1:7">
      <c r="A332" t="s">
        <v>532</v>
      </c>
    </row>
    <row r="333" spans="1:7">
      <c r="A333" t="s">
        <v>534</v>
      </c>
    </row>
    <row r="334" spans="1:7">
      <c r="A334" t="s">
        <v>538</v>
      </c>
      <c r="D334">
        <v>173</v>
      </c>
      <c r="G334">
        <v>173</v>
      </c>
    </row>
    <row r="335" spans="1:7">
      <c r="A335" t="s">
        <v>489</v>
      </c>
    </row>
    <row r="336" spans="1:7">
      <c r="A336" t="s">
        <v>612</v>
      </c>
      <c r="E336">
        <v>96</v>
      </c>
      <c r="G336">
        <v>96</v>
      </c>
    </row>
    <row r="337" spans="1:7">
      <c r="A337" t="s">
        <v>375</v>
      </c>
      <c r="E337">
        <v>433</v>
      </c>
      <c r="G337">
        <v>433</v>
      </c>
    </row>
    <row r="338" spans="1:7">
      <c r="A338" t="s">
        <v>429</v>
      </c>
    </row>
    <row r="339" spans="1:7">
      <c r="A339" t="s">
        <v>507</v>
      </c>
      <c r="C339">
        <v>1018</v>
      </c>
      <c r="E339">
        <v>569</v>
      </c>
      <c r="G339">
        <v>1587</v>
      </c>
    </row>
    <row r="340" spans="1:7">
      <c r="A340" t="s">
        <v>359</v>
      </c>
      <c r="B340">
        <v>276</v>
      </c>
      <c r="C340">
        <v>779</v>
      </c>
      <c r="D340">
        <v>868</v>
      </c>
      <c r="E340">
        <v>338</v>
      </c>
      <c r="F340">
        <v>26</v>
      </c>
      <c r="G340">
        <v>2287</v>
      </c>
    </row>
    <row r="341" spans="1:7">
      <c r="A341" t="s">
        <v>528</v>
      </c>
      <c r="B341">
        <v>796</v>
      </c>
      <c r="C341">
        <v>1929</v>
      </c>
      <c r="D341">
        <v>876</v>
      </c>
      <c r="E341">
        <v>651</v>
      </c>
      <c r="G341">
        <v>4252</v>
      </c>
    </row>
    <row r="342" spans="1:7">
      <c r="A342" t="s">
        <v>511</v>
      </c>
      <c r="B342">
        <v>1335</v>
      </c>
      <c r="C342">
        <v>1133</v>
      </c>
      <c r="D342">
        <v>1624</v>
      </c>
      <c r="F342">
        <v>350</v>
      </c>
      <c r="G342">
        <v>4442</v>
      </c>
    </row>
    <row r="343" spans="1:7">
      <c r="A343" t="s">
        <v>366</v>
      </c>
      <c r="C343">
        <v>1526</v>
      </c>
      <c r="D343">
        <v>1503</v>
      </c>
      <c r="E343">
        <v>1590</v>
      </c>
      <c r="F343">
        <v>370</v>
      </c>
      <c r="G343">
        <v>4989</v>
      </c>
    </row>
    <row r="344" spans="1:7">
      <c r="A344" t="s">
        <v>369</v>
      </c>
      <c r="B344">
        <v>547</v>
      </c>
      <c r="C344">
        <v>845</v>
      </c>
      <c r="D344">
        <v>400</v>
      </c>
      <c r="E344">
        <v>906</v>
      </c>
      <c r="F344">
        <v>198</v>
      </c>
      <c r="G344">
        <v>2896</v>
      </c>
    </row>
    <row r="345" spans="1:7">
      <c r="A345" t="s">
        <v>443</v>
      </c>
      <c r="B345">
        <v>259</v>
      </c>
      <c r="C345">
        <v>243</v>
      </c>
      <c r="E345">
        <v>193</v>
      </c>
      <c r="G345">
        <v>695</v>
      </c>
    </row>
    <row r="346" spans="1:7">
      <c r="A346" t="s">
        <v>356</v>
      </c>
      <c r="C346">
        <v>1538</v>
      </c>
      <c r="D346">
        <v>2713</v>
      </c>
      <c r="E346">
        <v>862</v>
      </c>
      <c r="F346">
        <v>1507</v>
      </c>
      <c r="G346">
        <v>6620</v>
      </c>
    </row>
    <row r="347" spans="1:7">
      <c r="A347" t="s">
        <v>445</v>
      </c>
      <c r="E347">
        <v>647</v>
      </c>
      <c r="G347">
        <v>647</v>
      </c>
    </row>
    <row r="348" spans="1:7">
      <c r="A348" t="s">
        <v>509</v>
      </c>
      <c r="F348">
        <v>706</v>
      </c>
      <c r="G348">
        <v>706</v>
      </c>
    </row>
    <row r="349" spans="1:7">
      <c r="A349" t="s">
        <v>329</v>
      </c>
    </row>
    <row r="350" spans="1:7">
      <c r="A350" t="s">
        <v>592</v>
      </c>
      <c r="B350">
        <v>3213</v>
      </c>
      <c r="C350">
        <v>9609</v>
      </c>
      <c r="D350">
        <v>8532</v>
      </c>
      <c r="E350">
        <v>6325</v>
      </c>
      <c r="F350">
        <v>3565</v>
      </c>
      <c r="G350">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C355">
        <v>205</v>
      </c>
      <c r="D355">
        <v>190</v>
      </c>
      <c r="E355">
        <v>48</v>
      </c>
      <c r="F355">
        <v>150</v>
      </c>
      <c r="G355">
        <v>593</v>
      </c>
    </row>
    <row r="356" spans="1:7">
      <c r="A356" t="s">
        <v>578</v>
      </c>
    </row>
    <row r="357" spans="1:7">
      <c r="A357" t="s">
        <v>427</v>
      </c>
    </row>
    <row r="358" spans="1:7">
      <c r="A358" t="s">
        <v>555</v>
      </c>
    </row>
    <row r="359" spans="1:7">
      <c r="A359" t="s">
        <v>532</v>
      </c>
    </row>
    <row r="360" spans="1:7">
      <c r="A360" t="s">
        <v>499</v>
      </c>
      <c r="D360">
        <v>113</v>
      </c>
      <c r="G360">
        <v>113</v>
      </c>
    </row>
    <row r="361" spans="1:7">
      <c r="A361" t="s">
        <v>538</v>
      </c>
    </row>
    <row r="362" spans="1:7">
      <c r="A362" t="s">
        <v>288</v>
      </c>
    </row>
    <row r="363" spans="1:7">
      <c r="A363" t="s">
        <v>359</v>
      </c>
    </row>
    <row r="364" spans="1:7">
      <c r="A364" t="s">
        <v>528</v>
      </c>
    </row>
    <row r="365" spans="1:7">
      <c r="A365" t="s">
        <v>511</v>
      </c>
      <c r="B365">
        <v>1050</v>
      </c>
      <c r="G365">
        <v>1050</v>
      </c>
    </row>
    <row r="366" spans="1:7">
      <c r="A366" t="s">
        <v>366</v>
      </c>
    </row>
    <row r="367" spans="1:7">
      <c r="A367" t="s">
        <v>369</v>
      </c>
      <c r="E367">
        <v>64</v>
      </c>
      <c r="F367">
        <v>21</v>
      </c>
      <c r="G367">
        <v>85</v>
      </c>
    </row>
    <row r="368" spans="1:7">
      <c r="A368" t="s">
        <v>443</v>
      </c>
      <c r="C368">
        <v>510</v>
      </c>
      <c r="D368">
        <v>275</v>
      </c>
      <c r="G368">
        <v>785</v>
      </c>
    </row>
    <row r="369" spans="1:7">
      <c r="A369" t="s">
        <v>445</v>
      </c>
      <c r="C369">
        <v>932</v>
      </c>
      <c r="D369">
        <v>1190</v>
      </c>
      <c r="E369">
        <v>909</v>
      </c>
      <c r="G369">
        <v>3031</v>
      </c>
    </row>
    <row r="370" spans="1:7">
      <c r="A370" t="s">
        <v>509</v>
      </c>
      <c r="C370">
        <v>1701</v>
      </c>
      <c r="D370">
        <v>314</v>
      </c>
      <c r="E370">
        <v>662</v>
      </c>
      <c r="F370">
        <v>728</v>
      </c>
      <c r="G370">
        <v>3405</v>
      </c>
    </row>
    <row r="371" spans="1:7">
      <c r="A371" t="s">
        <v>329</v>
      </c>
      <c r="C371">
        <v>23</v>
      </c>
      <c r="G371">
        <v>23</v>
      </c>
    </row>
    <row r="372" spans="1:7">
      <c r="A372" t="s">
        <v>502</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364</v>
      </c>
      <c r="C375">
        <v>1864</v>
      </c>
      <c r="D375">
        <v>1514</v>
      </c>
      <c r="E375">
        <v>1095</v>
      </c>
      <c r="G375">
        <v>4473</v>
      </c>
    </row>
    <row r="376" spans="1:7">
      <c r="A376" t="s">
        <v>515</v>
      </c>
      <c r="E376">
        <v>988</v>
      </c>
      <c r="G376">
        <v>988</v>
      </c>
    </row>
    <row r="377" spans="1:7">
      <c r="A377" t="s">
        <v>521</v>
      </c>
      <c r="E377">
        <v>588</v>
      </c>
      <c r="F377">
        <v>431</v>
      </c>
      <c r="G377">
        <v>1019</v>
      </c>
    </row>
    <row r="378" spans="1:7">
      <c r="A378" t="s">
        <v>513</v>
      </c>
      <c r="F378">
        <v>1108</v>
      </c>
      <c r="G378">
        <v>1108</v>
      </c>
    </row>
    <row r="379" spans="1:7">
      <c r="A379" t="s">
        <v>519</v>
      </c>
      <c r="F379">
        <v>385</v>
      </c>
      <c r="G379">
        <v>385</v>
      </c>
    </row>
    <row r="380" spans="1:7">
      <c r="A380" t="s">
        <v>592</v>
      </c>
      <c r="B380">
        <v>2956</v>
      </c>
      <c r="C380">
        <v>6650</v>
      </c>
      <c r="D380">
        <v>7542</v>
      </c>
      <c r="E380">
        <v>7403</v>
      </c>
      <c r="F380">
        <v>3549</v>
      </c>
      <c r="G380">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v>423</v>
      </c>
      <c r="G385">
        <v>423</v>
      </c>
    </row>
    <row r="386" spans="1:7">
      <c r="A386" t="s">
        <v>427</v>
      </c>
    </row>
    <row r="387" spans="1:7">
      <c r="A387" t="s">
        <v>557</v>
      </c>
      <c r="F387">
        <v>1367</v>
      </c>
      <c r="G387">
        <v>1367</v>
      </c>
    </row>
    <row r="388" spans="1:7">
      <c r="A388" t="s">
        <v>507</v>
      </c>
    </row>
    <row r="389" spans="1:7">
      <c r="A389" t="s">
        <v>369</v>
      </c>
    </row>
    <row r="390" spans="1:7">
      <c r="A390" t="s">
        <v>443</v>
      </c>
      <c r="C390">
        <v>242</v>
      </c>
      <c r="D390">
        <v>310</v>
      </c>
      <c r="E390">
        <v>302</v>
      </c>
      <c r="G390">
        <v>854</v>
      </c>
    </row>
    <row r="391" spans="1:7">
      <c r="A391" t="s">
        <v>445</v>
      </c>
      <c r="C391">
        <v>470</v>
      </c>
      <c r="G391">
        <v>470</v>
      </c>
    </row>
    <row r="392" spans="1:7">
      <c r="A392" t="s">
        <v>509</v>
      </c>
      <c r="B392">
        <v>961</v>
      </c>
      <c r="C392">
        <v>370</v>
      </c>
      <c r="G392">
        <v>1331</v>
      </c>
    </row>
    <row r="393" spans="1:7">
      <c r="A393" t="s">
        <v>502</v>
      </c>
      <c r="B393">
        <v>1602</v>
      </c>
      <c r="G393">
        <v>1602</v>
      </c>
    </row>
    <row r="394" spans="1:7">
      <c r="A394" t="s">
        <v>364</v>
      </c>
      <c r="D394">
        <v>594</v>
      </c>
      <c r="G394">
        <v>594</v>
      </c>
    </row>
    <row r="395" spans="1:7">
      <c r="A395" t="s">
        <v>515</v>
      </c>
      <c r="C395">
        <v>608</v>
      </c>
      <c r="D395">
        <v>609</v>
      </c>
      <c r="E395">
        <v>614</v>
      </c>
      <c r="G395">
        <v>1831</v>
      </c>
    </row>
    <row r="396" spans="1:7">
      <c r="A396" t="s">
        <v>521</v>
      </c>
      <c r="B396">
        <v>1936</v>
      </c>
      <c r="C396">
        <v>2103</v>
      </c>
      <c r="D396">
        <v>1498</v>
      </c>
      <c r="E396">
        <v>229</v>
      </c>
      <c r="G396">
        <v>5766</v>
      </c>
    </row>
    <row r="397" spans="1:7">
      <c r="A397" t="s">
        <v>513</v>
      </c>
      <c r="C397">
        <v>440</v>
      </c>
      <c r="D397">
        <v>1175</v>
      </c>
      <c r="E397">
        <v>822</v>
      </c>
      <c r="F397">
        <v>1020</v>
      </c>
      <c r="G397">
        <v>3457</v>
      </c>
    </row>
    <row r="398" spans="1:7">
      <c r="A398" t="s">
        <v>519</v>
      </c>
      <c r="B398">
        <v>813</v>
      </c>
      <c r="C398">
        <v>1597</v>
      </c>
      <c r="D398">
        <v>1632</v>
      </c>
      <c r="E398">
        <v>692</v>
      </c>
      <c r="G398">
        <v>4734</v>
      </c>
    </row>
    <row r="399" spans="1:7">
      <c r="A399" t="s">
        <v>617</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592</v>
      </c>
      <c r="B402">
        <v>6951</v>
      </c>
      <c r="C402">
        <v>8540</v>
      </c>
      <c r="D402">
        <v>8067</v>
      </c>
      <c r="E402">
        <v>4788</v>
      </c>
      <c r="F402">
        <v>2387</v>
      </c>
      <c r="G402">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C407">
        <v>320</v>
      </c>
      <c r="G407">
        <v>320</v>
      </c>
    </row>
    <row r="408" spans="1:7">
      <c r="A408" t="s">
        <v>271</v>
      </c>
      <c r="D408">
        <v>131</v>
      </c>
      <c r="G408">
        <v>131</v>
      </c>
    </row>
    <row r="409" spans="1:7">
      <c r="A409" t="s">
        <v>559</v>
      </c>
    </row>
    <row r="410" spans="1:7">
      <c r="A410" t="s">
        <v>557</v>
      </c>
      <c r="C410">
        <v>424</v>
      </c>
      <c r="G410">
        <v>424</v>
      </c>
    </row>
    <row r="411" spans="1:7">
      <c r="A411" t="s">
        <v>81</v>
      </c>
      <c r="E411">
        <v>468</v>
      </c>
      <c r="F411">
        <v>940</v>
      </c>
      <c r="G411">
        <v>1408</v>
      </c>
    </row>
    <row r="412" spans="1:7">
      <c r="A412" t="s">
        <v>507</v>
      </c>
    </row>
    <row r="413" spans="1:7">
      <c r="A413" t="s">
        <v>511</v>
      </c>
    </row>
    <row r="414" spans="1:7">
      <c r="A414" t="s">
        <v>443</v>
      </c>
      <c r="B414">
        <v>610</v>
      </c>
      <c r="C414">
        <v>451</v>
      </c>
      <c r="D414">
        <v>802</v>
      </c>
      <c r="E414">
        <v>75</v>
      </c>
      <c r="G414">
        <v>1938</v>
      </c>
    </row>
    <row r="415" spans="1:7">
      <c r="A415" t="s">
        <v>445</v>
      </c>
    </row>
    <row r="416" spans="1:7">
      <c r="A416" t="s">
        <v>502</v>
      </c>
    </row>
    <row r="417" spans="1:7">
      <c r="A417" t="s">
        <v>515</v>
      </c>
      <c r="B417">
        <v>404</v>
      </c>
      <c r="C417">
        <v>158</v>
      </c>
      <c r="D417">
        <v>353</v>
      </c>
      <c r="E417">
        <v>40</v>
      </c>
      <c r="F417">
        <v>153</v>
      </c>
      <c r="G417">
        <v>1108</v>
      </c>
    </row>
    <row r="418" spans="1:7">
      <c r="A418" t="s">
        <v>521</v>
      </c>
    </row>
    <row r="419" spans="1:7">
      <c r="A419" t="s">
        <v>475</v>
      </c>
      <c r="B419">
        <v>1053</v>
      </c>
      <c r="C419">
        <v>812</v>
      </c>
      <c r="G419">
        <v>1865</v>
      </c>
    </row>
    <row r="420" spans="1:7">
      <c r="A420" t="s">
        <v>98</v>
      </c>
      <c r="B420">
        <v>640</v>
      </c>
      <c r="C420">
        <v>490</v>
      </c>
      <c r="D420">
        <v>127</v>
      </c>
      <c r="G420">
        <v>1257</v>
      </c>
    </row>
    <row r="421" spans="1:7">
      <c r="A421" t="s">
        <v>106</v>
      </c>
    </row>
    <row r="422" spans="1:7">
      <c r="A422" t="s">
        <v>477</v>
      </c>
      <c r="B422">
        <v>575</v>
      </c>
      <c r="C422">
        <v>1847</v>
      </c>
      <c r="D422">
        <v>1052</v>
      </c>
      <c r="E422">
        <v>1846</v>
      </c>
      <c r="G422">
        <v>5320</v>
      </c>
    </row>
    <row r="423" spans="1:7">
      <c r="A423" t="s">
        <v>473</v>
      </c>
      <c r="C423">
        <v>565</v>
      </c>
      <c r="D423">
        <v>1935</v>
      </c>
      <c r="E423">
        <v>1483</v>
      </c>
      <c r="G423">
        <v>3983</v>
      </c>
    </row>
    <row r="424" spans="1:7">
      <c r="A424" t="s">
        <v>618</v>
      </c>
      <c r="D424">
        <v>592</v>
      </c>
      <c r="E424">
        <v>592</v>
      </c>
      <c r="F424">
        <v>730</v>
      </c>
      <c r="G424">
        <v>1914</v>
      </c>
    </row>
    <row r="425" spans="1:7">
      <c r="A425" t="s">
        <v>619</v>
      </c>
      <c r="D425">
        <v>645</v>
      </c>
      <c r="E425">
        <v>853</v>
      </c>
      <c r="G425">
        <v>1498</v>
      </c>
    </row>
    <row r="426" spans="1:7">
      <c r="A426" t="s">
        <v>620</v>
      </c>
      <c r="E426">
        <v>616</v>
      </c>
      <c r="F426">
        <v>900</v>
      </c>
      <c r="G426">
        <v>1516</v>
      </c>
    </row>
    <row r="427" spans="1:7">
      <c r="A427" t="s">
        <v>118</v>
      </c>
      <c r="E427">
        <v>225</v>
      </c>
      <c r="G427">
        <v>225</v>
      </c>
    </row>
    <row r="428" spans="1:7">
      <c r="A428" t="s">
        <v>592</v>
      </c>
      <c r="B428">
        <v>3282</v>
      </c>
      <c r="C428">
        <v>5067</v>
      </c>
      <c r="D428">
        <v>5637</v>
      </c>
      <c r="E428">
        <v>6198</v>
      </c>
      <c r="F428">
        <v>2723</v>
      </c>
      <c r="G428">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row>
    <row r="434" spans="1:7">
      <c r="A434" t="s">
        <v>621</v>
      </c>
    </row>
    <row r="435" spans="1:7">
      <c r="A435" t="s">
        <v>271</v>
      </c>
      <c r="C435">
        <v>55</v>
      </c>
      <c r="G435">
        <v>55</v>
      </c>
    </row>
    <row r="436" spans="1:7">
      <c r="A436" t="s">
        <v>323</v>
      </c>
      <c r="D436">
        <v>1190</v>
      </c>
      <c r="G436">
        <v>1190</v>
      </c>
    </row>
    <row r="437" spans="1:7">
      <c r="A437" t="s">
        <v>612</v>
      </c>
      <c r="C437">
        <v>30</v>
      </c>
      <c r="G437">
        <v>30</v>
      </c>
    </row>
    <row r="438" spans="1:7">
      <c r="A438" t="s">
        <v>338</v>
      </c>
      <c r="F438">
        <v>887</v>
      </c>
      <c r="G438">
        <v>887</v>
      </c>
    </row>
    <row r="439" spans="1:7">
      <c r="A439" t="s">
        <v>230</v>
      </c>
      <c r="C439">
        <v>385</v>
      </c>
      <c r="D439">
        <v>678</v>
      </c>
      <c r="E439">
        <v>381</v>
      </c>
      <c r="G439">
        <v>1444</v>
      </c>
    </row>
    <row r="440" spans="1:7">
      <c r="A440" t="s">
        <v>443</v>
      </c>
      <c r="C440">
        <v>251</v>
      </c>
      <c r="D440">
        <v>424</v>
      </c>
      <c r="E440">
        <v>497</v>
      </c>
      <c r="G440">
        <v>1172</v>
      </c>
    </row>
    <row r="441" spans="1:7">
      <c r="A441" t="s">
        <v>524</v>
      </c>
      <c r="E441">
        <v>1342</v>
      </c>
      <c r="F441">
        <v>1484</v>
      </c>
      <c r="G441">
        <v>2826</v>
      </c>
    </row>
    <row r="442" spans="1:7">
      <c r="A442" t="s">
        <v>364</v>
      </c>
      <c r="E442">
        <v>85</v>
      </c>
      <c r="G442">
        <v>85</v>
      </c>
    </row>
    <row r="443" spans="1:7">
      <c r="A443" t="s">
        <v>473</v>
      </c>
      <c r="C443">
        <v>933</v>
      </c>
      <c r="G443">
        <v>933</v>
      </c>
    </row>
    <row r="444" spans="1:7">
      <c r="A444" t="s">
        <v>619</v>
      </c>
    </row>
    <row r="445" spans="1:7">
      <c r="A445" t="s">
        <v>620</v>
      </c>
      <c r="C445">
        <v>212</v>
      </c>
      <c r="E445">
        <v>1316</v>
      </c>
      <c r="F445">
        <v>1232</v>
      </c>
      <c r="G445">
        <v>2760</v>
      </c>
    </row>
    <row r="446" spans="1:7">
      <c r="A446" t="s">
        <v>113</v>
      </c>
      <c r="D446">
        <v>153</v>
      </c>
      <c r="G446">
        <v>153</v>
      </c>
    </row>
    <row r="447" spans="1:7">
      <c r="A447" t="s">
        <v>622</v>
      </c>
    </row>
    <row r="448" spans="1:7">
      <c r="A448" t="s">
        <v>623</v>
      </c>
    </row>
    <row r="449" spans="1:7">
      <c r="A449" t="s">
        <v>624</v>
      </c>
      <c r="E449">
        <v>201</v>
      </c>
      <c r="F449">
        <v>30</v>
      </c>
      <c r="G449">
        <v>231</v>
      </c>
    </row>
    <row r="450" spans="1:7">
      <c r="A450" t="s">
        <v>311</v>
      </c>
      <c r="E450">
        <v>1580</v>
      </c>
      <c r="G450">
        <v>1580</v>
      </c>
    </row>
    <row r="451" spans="1:7">
      <c r="A451" t="s">
        <v>625</v>
      </c>
      <c r="F451">
        <v>151</v>
      </c>
      <c r="G451">
        <v>151</v>
      </c>
    </row>
    <row r="452" spans="1:7">
      <c r="A452" t="s">
        <v>592</v>
      </c>
      <c r="C452">
        <v>1866</v>
      </c>
      <c r="D452">
        <v>2445</v>
      </c>
      <c r="E452">
        <v>5402</v>
      </c>
      <c r="F452">
        <v>3784</v>
      </c>
      <c r="G452">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v>301</v>
      </c>
      <c r="C457">
        <v>191</v>
      </c>
      <c r="G457">
        <v>492</v>
      </c>
    </row>
    <row r="458" spans="1:7">
      <c r="A458" t="s">
        <v>271</v>
      </c>
      <c r="F458">
        <v>175</v>
      </c>
      <c r="G458">
        <v>175</v>
      </c>
    </row>
    <row r="459" spans="1:7">
      <c r="A459" t="s">
        <v>383</v>
      </c>
      <c r="B459">
        <v>54</v>
      </c>
      <c r="C459">
        <v>101</v>
      </c>
      <c r="G459">
        <v>155</v>
      </c>
    </row>
    <row r="460" spans="1:7">
      <c r="A460" t="s">
        <v>323</v>
      </c>
      <c r="D460">
        <v>678</v>
      </c>
      <c r="G460">
        <v>678</v>
      </c>
    </row>
    <row r="461" spans="1:7">
      <c r="A461" t="s">
        <v>338</v>
      </c>
      <c r="F461">
        <v>236</v>
      </c>
      <c r="G461">
        <v>236</v>
      </c>
    </row>
    <row r="462" spans="1:7">
      <c r="A462" t="s">
        <v>575</v>
      </c>
      <c r="D462">
        <v>999</v>
      </c>
      <c r="F462">
        <v>719</v>
      </c>
      <c r="G462">
        <v>1718</v>
      </c>
    </row>
    <row r="463" spans="1:7">
      <c r="A463" t="s">
        <v>230</v>
      </c>
      <c r="B463">
        <v>605</v>
      </c>
      <c r="D463">
        <v>600</v>
      </c>
      <c r="E463">
        <v>772</v>
      </c>
      <c r="G463">
        <v>1977</v>
      </c>
    </row>
    <row r="464" spans="1:7">
      <c r="A464" t="s">
        <v>443</v>
      </c>
      <c r="B464">
        <v>286</v>
      </c>
      <c r="C464">
        <v>226</v>
      </c>
      <c r="G464">
        <v>512</v>
      </c>
    </row>
    <row r="465" spans="1:7">
      <c r="A465" t="s">
        <v>524</v>
      </c>
      <c r="B465">
        <v>1280</v>
      </c>
      <c r="C465">
        <v>1029</v>
      </c>
      <c r="G465">
        <v>2309</v>
      </c>
    </row>
    <row r="466" spans="1:7">
      <c r="A466" t="s">
        <v>364</v>
      </c>
      <c r="D466">
        <v>181</v>
      </c>
      <c r="G466">
        <v>181</v>
      </c>
    </row>
    <row r="467" spans="1:7">
      <c r="A467" t="s">
        <v>519</v>
      </c>
    </row>
    <row r="468" spans="1:7">
      <c r="A468" t="s">
        <v>620</v>
      </c>
      <c r="B468">
        <v>1156</v>
      </c>
      <c r="C468">
        <v>947</v>
      </c>
      <c r="G468">
        <v>2103</v>
      </c>
    </row>
    <row r="469" spans="1:7">
      <c r="A469" t="s">
        <v>311</v>
      </c>
      <c r="B469">
        <v>270</v>
      </c>
      <c r="E469">
        <v>948</v>
      </c>
      <c r="G469">
        <v>1218</v>
      </c>
    </row>
    <row r="470" spans="1:7">
      <c r="A470" t="s">
        <v>258</v>
      </c>
      <c r="B470">
        <v>644</v>
      </c>
      <c r="C470">
        <v>1430</v>
      </c>
      <c r="D470">
        <v>970</v>
      </c>
      <c r="G470">
        <v>3044</v>
      </c>
    </row>
    <row r="471" spans="1:7">
      <c r="A471" t="s">
        <v>306</v>
      </c>
      <c r="F471">
        <v>285</v>
      </c>
      <c r="G471">
        <v>285</v>
      </c>
    </row>
    <row r="472" spans="1:7">
      <c r="A472" t="s">
        <v>626</v>
      </c>
      <c r="E472">
        <v>260</v>
      </c>
      <c r="F472">
        <v>129</v>
      </c>
      <c r="G472">
        <v>389</v>
      </c>
    </row>
    <row r="473" spans="1:7">
      <c r="A473" t="s">
        <v>627</v>
      </c>
    </row>
    <row r="474" spans="1:7">
      <c r="A474" t="s">
        <v>592</v>
      </c>
      <c r="B474">
        <v>4596</v>
      </c>
      <c r="C474">
        <v>3924</v>
      </c>
      <c r="D474">
        <v>3428</v>
      </c>
      <c r="E474">
        <v>1980</v>
      </c>
      <c r="F474">
        <v>1544</v>
      </c>
      <c r="G474">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v>100</v>
      </c>
      <c r="F479">
        <v>100</v>
      </c>
    </row>
    <row r="480" spans="1:7">
      <c r="A480" t="s">
        <v>338</v>
      </c>
      <c r="B480">
        <v>224</v>
      </c>
      <c r="C480">
        <v>200</v>
      </c>
      <c r="F480">
        <v>424</v>
      </c>
    </row>
    <row r="481" spans="1:7">
      <c r="A481" t="s">
        <v>230</v>
      </c>
      <c r="B481">
        <v>757</v>
      </c>
      <c r="C481">
        <v>610</v>
      </c>
      <c r="D481">
        <v>959</v>
      </c>
      <c r="E481">
        <v>493</v>
      </c>
      <c r="F481">
        <v>2819</v>
      </c>
    </row>
    <row r="482" spans="1:7">
      <c r="A482" t="s">
        <v>557</v>
      </c>
      <c r="E482">
        <v>218</v>
      </c>
      <c r="F482">
        <v>218</v>
      </c>
    </row>
    <row r="483" spans="1:7">
      <c r="A483" t="s">
        <v>443</v>
      </c>
    </row>
    <row r="484" spans="1:7">
      <c r="A484" t="s">
        <v>311</v>
      </c>
      <c r="B484">
        <v>954</v>
      </c>
      <c r="C484">
        <v>2783</v>
      </c>
      <c r="D484">
        <v>2248</v>
      </c>
      <c r="F484">
        <v>5985</v>
      </c>
    </row>
    <row r="485" spans="1:7">
      <c r="A485" t="s">
        <v>258</v>
      </c>
      <c r="B485">
        <v>948</v>
      </c>
      <c r="D485">
        <v>736</v>
      </c>
      <c r="F485">
        <v>1684</v>
      </c>
    </row>
    <row r="486" spans="1:7">
      <c r="A486" t="s">
        <v>242</v>
      </c>
    </row>
    <row r="487" spans="1:7">
      <c r="A487" t="s">
        <v>628</v>
      </c>
    </row>
    <row r="488" spans="1:7">
      <c r="A488" t="s">
        <v>629</v>
      </c>
    </row>
    <row r="489" spans="1:7">
      <c r="A489" t="s">
        <v>630</v>
      </c>
    </row>
    <row r="490" spans="1:7">
      <c r="A490" t="s">
        <v>631</v>
      </c>
    </row>
    <row r="491" spans="1:7">
      <c r="A491" t="s">
        <v>632</v>
      </c>
    </row>
    <row r="492" spans="1:7">
      <c r="A492" t="s">
        <v>592</v>
      </c>
      <c r="B492">
        <v>2983</v>
      </c>
      <c r="C492">
        <v>3593</v>
      </c>
      <c r="D492">
        <v>3943</v>
      </c>
      <c r="E492">
        <v>711</v>
      </c>
      <c r="F492">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row>
    <row r="498" spans="1:7">
      <c r="A498" t="s">
        <v>459</v>
      </c>
    </row>
    <row r="499" spans="1:7">
      <c r="A499" t="s">
        <v>575</v>
      </c>
      <c r="C499">
        <v>1483</v>
      </c>
      <c r="D499">
        <v>83</v>
      </c>
      <c r="G499">
        <v>1566</v>
      </c>
    </row>
    <row r="500" spans="1:7">
      <c r="A500" t="s">
        <v>230</v>
      </c>
      <c r="B500">
        <v>720</v>
      </c>
      <c r="C500">
        <v>948</v>
      </c>
      <c r="E500">
        <v>1101</v>
      </c>
      <c r="F500">
        <v>437</v>
      </c>
      <c r="G500">
        <v>3206</v>
      </c>
    </row>
    <row r="501" spans="1:7">
      <c r="A501" t="s">
        <v>81</v>
      </c>
      <c r="E501">
        <v>341</v>
      </c>
      <c r="G501">
        <v>341</v>
      </c>
    </row>
    <row r="502" spans="1:7">
      <c r="A502" t="s">
        <v>625</v>
      </c>
    </row>
    <row r="503" spans="1:7">
      <c r="A503" t="s">
        <v>258</v>
      </c>
      <c r="B503">
        <v>1957</v>
      </c>
      <c r="G503">
        <v>1957</v>
      </c>
    </row>
    <row r="504" spans="1:7">
      <c r="A504" t="s">
        <v>242</v>
      </c>
      <c r="B504">
        <v>275</v>
      </c>
      <c r="C504">
        <v>280</v>
      </c>
      <c r="D504">
        <v>310</v>
      </c>
      <c r="G504">
        <v>865</v>
      </c>
    </row>
    <row r="505" spans="1:7">
      <c r="A505" t="s">
        <v>233</v>
      </c>
      <c r="B505">
        <v>800</v>
      </c>
      <c r="C505">
        <v>631</v>
      </c>
      <c r="D505">
        <v>1401</v>
      </c>
      <c r="G505">
        <v>2832</v>
      </c>
    </row>
    <row r="506" spans="1:7">
      <c r="A506" t="s">
        <v>633</v>
      </c>
      <c r="B506">
        <v>6</v>
      </c>
      <c r="G506">
        <v>6</v>
      </c>
    </row>
    <row r="507" spans="1:7">
      <c r="A507" t="s">
        <v>634</v>
      </c>
    </row>
    <row r="508" spans="1:7">
      <c r="A508" t="s">
        <v>635</v>
      </c>
    </row>
    <row r="509" spans="1:7">
      <c r="A509" t="s">
        <v>479</v>
      </c>
      <c r="D509">
        <v>610</v>
      </c>
      <c r="E509">
        <v>2523</v>
      </c>
      <c r="G509">
        <v>3133</v>
      </c>
    </row>
    <row r="510" spans="1:7">
      <c r="A510" t="s">
        <v>636</v>
      </c>
    </row>
    <row r="511" spans="1:7">
      <c r="A511" t="s">
        <v>592</v>
      </c>
      <c r="B511">
        <v>3758</v>
      </c>
      <c r="C511">
        <v>3342</v>
      </c>
      <c r="D511">
        <v>2404</v>
      </c>
      <c r="E511">
        <v>3965</v>
      </c>
      <c r="F511">
        <v>437</v>
      </c>
      <c r="G51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row>
    <row r="517" spans="1:7">
      <c r="A517" t="s">
        <v>230</v>
      </c>
      <c r="B517">
        <v>730</v>
      </c>
      <c r="C517">
        <v>583</v>
      </c>
      <c r="G517">
        <v>1313</v>
      </c>
    </row>
    <row r="518" spans="1:7">
      <c r="A518" t="s">
        <v>329</v>
      </c>
      <c r="B518">
        <v>115</v>
      </c>
      <c r="G518">
        <v>115</v>
      </c>
    </row>
    <row r="519" spans="1:7">
      <c r="A519" t="s">
        <v>311</v>
      </c>
      <c r="D519">
        <v>370</v>
      </c>
      <c r="G519">
        <v>370</v>
      </c>
    </row>
    <row r="520" spans="1:7">
      <c r="A520" t="s">
        <v>242</v>
      </c>
      <c r="B520">
        <v>263</v>
      </c>
      <c r="C520">
        <v>270</v>
      </c>
      <c r="E520">
        <v>395</v>
      </c>
      <c r="G520">
        <v>928</v>
      </c>
    </row>
    <row r="521" spans="1:7">
      <c r="A521" t="s">
        <v>233</v>
      </c>
      <c r="B521">
        <v>1100</v>
      </c>
      <c r="D521">
        <v>1975</v>
      </c>
      <c r="E521">
        <v>1395</v>
      </c>
      <c r="G521">
        <v>4470</v>
      </c>
    </row>
    <row r="522" spans="1:7">
      <c r="A522" t="s">
        <v>479</v>
      </c>
      <c r="C522">
        <v>1293</v>
      </c>
      <c r="G522">
        <v>1293</v>
      </c>
    </row>
    <row r="523" spans="1:7">
      <c r="A523" t="s">
        <v>637</v>
      </c>
      <c r="B523">
        <v>155</v>
      </c>
      <c r="G523">
        <v>155</v>
      </c>
    </row>
    <row r="524" spans="1:7">
      <c r="A524" t="s">
        <v>638</v>
      </c>
    </row>
    <row r="525" spans="1:7">
      <c r="A525" t="s">
        <v>592</v>
      </c>
      <c r="B525">
        <v>2363</v>
      </c>
      <c r="C525">
        <v>2146</v>
      </c>
      <c r="D525">
        <v>2345</v>
      </c>
      <c r="E525">
        <v>1790</v>
      </c>
      <c r="G525">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row>
    <row r="531" spans="1:7">
      <c r="A531" t="s">
        <v>375</v>
      </c>
    </row>
    <row r="532" spans="1:7">
      <c r="A532" t="s">
        <v>573</v>
      </c>
      <c r="B532">
        <v>1394</v>
      </c>
      <c r="C532">
        <v>1756</v>
      </c>
      <c r="D532">
        <v>846</v>
      </c>
      <c r="G532">
        <v>3996</v>
      </c>
    </row>
    <row r="533" spans="1:7">
      <c r="A533" t="s">
        <v>230</v>
      </c>
      <c r="B533">
        <v>465</v>
      </c>
      <c r="C533">
        <v>218</v>
      </c>
      <c r="D533">
        <v>729</v>
      </c>
      <c r="E533">
        <v>464</v>
      </c>
      <c r="G533">
        <v>1876</v>
      </c>
    </row>
    <row r="534" spans="1:7">
      <c r="A534" t="s">
        <v>227</v>
      </c>
      <c r="E534">
        <v>977</v>
      </c>
      <c r="G534">
        <v>977</v>
      </c>
    </row>
    <row r="535" spans="1:7">
      <c r="A535" t="s">
        <v>624</v>
      </c>
      <c r="D535">
        <v>81</v>
      </c>
      <c r="F535">
        <v>114</v>
      </c>
      <c r="G535">
        <v>195</v>
      </c>
    </row>
    <row r="536" spans="1:7">
      <c r="A536" t="s">
        <v>311</v>
      </c>
    </row>
    <row r="537" spans="1:7">
      <c r="A537" t="s">
        <v>258</v>
      </c>
    </row>
    <row r="538" spans="1:7">
      <c r="A538" t="s">
        <v>242</v>
      </c>
      <c r="B538">
        <v>280</v>
      </c>
      <c r="C538">
        <v>70</v>
      </c>
      <c r="D538">
        <v>594</v>
      </c>
      <c r="F538">
        <v>52</v>
      </c>
      <c r="G538">
        <v>996</v>
      </c>
    </row>
    <row r="539" spans="1:7">
      <c r="A539" t="s">
        <v>233</v>
      </c>
      <c r="B539">
        <v>450</v>
      </c>
      <c r="C539">
        <v>1246</v>
      </c>
      <c r="G539">
        <v>1696</v>
      </c>
    </row>
    <row r="540" spans="1:7">
      <c r="A540" t="s">
        <v>308</v>
      </c>
      <c r="C540">
        <v>1465</v>
      </c>
      <c r="D540">
        <v>1380</v>
      </c>
      <c r="G540">
        <v>2845</v>
      </c>
    </row>
    <row r="541" spans="1:7">
      <c r="A541" t="s">
        <v>592</v>
      </c>
      <c r="B541">
        <v>2589</v>
      </c>
      <c r="C541">
        <v>4755</v>
      </c>
      <c r="D541">
        <v>3630</v>
      </c>
      <c r="E541">
        <v>1441</v>
      </c>
      <c r="F541">
        <v>166</v>
      </c>
      <c r="G54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row>
    <row r="547" spans="1:7">
      <c r="A547" t="s">
        <v>573</v>
      </c>
      <c r="C547">
        <v>1946</v>
      </c>
      <c r="G547">
        <v>1946</v>
      </c>
    </row>
    <row r="548" spans="1:7">
      <c r="A548" t="s">
        <v>230</v>
      </c>
      <c r="E548">
        <v>112</v>
      </c>
      <c r="G548">
        <v>112</v>
      </c>
    </row>
    <row r="549" spans="1:7">
      <c r="A549" t="s">
        <v>227</v>
      </c>
      <c r="E549">
        <v>676</v>
      </c>
      <c r="F549">
        <v>430</v>
      </c>
      <c r="G549">
        <v>1106</v>
      </c>
    </row>
    <row r="550" spans="1:7">
      <c r="A550" t="s">
        <v>81</v>
      </c>
      <c r="D550">
        <v>649</v>
      </c>
      <c r="G550">
        <v>649</v>
      </c>
    </row>
    <row r="551" spans="1:7">
      <c r="A551" t="s">
        <v>624</v>
      </c>
      <c r="B551">
        <v>237</v>
      </c>
      <c r="C551">
        <v>322</v>
      </c>
      <c r="D551">
        <v>245</v>
      </c>
      <c r="E551">
        <v>1091</v>
      </c>
      <c r="F551">
        <v>303</v>
      </c>
      <c r="G551">
        <v>2198</v>
      </c>
    </row>
    <row r="552" spans="1:7">
      <c r="A552" t="s">
        <v>242</v>
      </c>
      <c r="B552">
        <v>68</v>
      </c>
      <c r="C552">
        <v>50</v>
      </c>
      <c r="G552">
        <v>118</v>
      </c>
    </row>
    <row r="553" spans="1:7">
      <c r="A553" t="s">
        <v>308</v>
      </c>
      <c r="B553">
        <v>1269</v>
      </c>
      <c r="C553">
        <v>1141</v>
      </c>
      <c r="D553">
        <v>1308</v>
      </c>
      <c r="E553">
        <v>1296</v>
      </c>
      <c r="G553">
        <v>5014</v>
      </c>
    </row>
    <row r="554" spans="1:7">
      <c r="A554" t="s">
        <v>583</v>
      </c>
      <c r="B554">
        <v>65</v>
      </c>
      <c r="G554">
        <v>65</v>
      </c>
    </row>
    <row r="555" spans="1:7">
      <c r="A555" t="s">
        <v>320</v>
      </c>
      <c r="B555">
        <v>924</v>
      </c>
      <c r="G555">
        <v>924</v>
      </c>
    </row>
    <row r="556" spans="1:7">
      <c r="A556" t="s">
        <v>314</v>
      </c>
      <c r="C556">
        <v>1044</v>
      </c>
      <c r="D556">
        <v>1100</v>
      </c>
      <c r="E556">
        <v>1050</v>
      </c>
      <c r="G556">
        <v>3194</v>
      </c>
    </row>
    <row r="557" spans="1:7">
      <c r="A557" t="s">
        <v>186</v>
      </c>
      <c r="D557">
        <v>335</v>
      </c>
      <c r="E557">
        <v>200</v>
      </c>
      <c r="G557">
        <v>535</v>
      </c>
    </row>
    <row r="558" spans="1:7">
      <c r="A558" t="s">
        <v>592</v>
      </c>
      <c r="B558">
        <v>2563</v>
      </c>
      <c r="C558">
        <v>4503</v>
      </c>
      <c r="D558">
        <v>3637</v>
      </c>
      <c r="E558">
        <v>4425</v>
      </c>
      <c r="F558">
        <v>733</v>
      </c>
      <c r="G558">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F563">
        <v>0</v>
      </c>
      <c r="G563">
        <v>0</v>
      </c>
    </row>
    <row r="564" spans="1:7">
      <c r="A564" t="s">
        <v>230</v>
      </c>
      <c r="C564">
        <v>282</v>
      </c>
      <c r="G564">
        <v>282</v>
      </c>
    </row>
    <row r="565" spans="1:7">
      <c r="A565" t="s">
        <v>227</v>
      </c>
      <c r="B565">
        <v>885</v>
      </c>
      <c r="C565">
        <v>478</v>
      </c>
      <c r="D565">
        <v>490</v>
      </c>
      <c r="E565">
        <v>372</v>
      </c>
      <c r="G565">
        <v>2225</v>
      </c>
    </row>
    <row r="566" spans="1:7">
      <c r="A566" t="s">
        <v>98</v>
      </c>
    </row>
    <row r="567" spans="1:7">
      <c r="A567" t="s">
        <v>624</v>
      </c>
      <c r="B567">
        <v>360</v>
      </c>
      <c r="G567">
        <v>360</v>
      </c>
    </row>
    <row r="568" spans="1:7">
      <c r="A568" t="s">
        <v>258</v>
      </c>
    </row>
    <row r="569" spans="1:7">
      <c r="A569" t="s">
        <v>308</v>
      </c>
    </row>
    <row r="570" spans="1:7">
      <c r="A570" t="s">
        <v>320</v>
      </c>
      <c r="B570">
        <v>120</v>
      </c>
      <c r="G570">
        <v>120</v>
      </c>
    </row>
    <row r="571" spans="1:7">
      <c r="A571" t="s">
        <v>186</v>
      </c>
      <c r="C571">
        <v>120</v>
      </c>
      <c r="D571">
        <v>71</v>
      </c>
      <c r="G571">
        <v>191</v>
      </c>
    </row>
    <row r="572" spans="1:7">
      <c r="A572" t="s">
        <v>317</v>
      </c>
      <c r="D572">
        <v>355</v>
      </c>
      <c r="G572">
        <v>355</v>
      </c>
    </row>
    <row r="573" spans="1:7">
      <c r="A573" t="s">
        <v>592</v>
      </c>
      <c r="B573">
        <v>1365</v>
      </c>
      <c r="C573">
        <v>880</v>
      </c>
      <c r="D573">
        <v>916</v>
      </c>
      <c r="E573">
        <v>372</v>
      </c>
      <c r="F573">
        <v>0</v>
      </c>
      <c r="G573">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F578">
        <v>198</v>
      </c>
      <c r="G578">
        <v>198</v>
      </c>
    </row>
    <row r="579" spans="1:7">
      <c r="A579" t="s">
        <v>227</v>
      </c>
    </row>
    <row r="580" spans="1:7">
      <c r="A580" t="s">
        <v>207</v>
      </c>
    </row>
    <row r="581" spans="1:7">
      <c r="A581" t="s">
        <v>619</v>
      </c>
      <c r="E581">
        <v>400</v>
      </c>
      <c r="G581">
        <v>400</v>
      </c>
    </row>
    <row r="582" spans="1:7">
      <c r="A582" t="s">
        <v>317</v>
      </c>
      <c r="B582">
        <v>846</v>
      </c>
      <c r="C582">
        <v>827</v>
      </c>
      <c r="G582">
        <v>1673</v>
      </c>
    </row>
    <row r="583" spans="1:7">
      <c r="A583" t="s">
        <v>267</v>
      </c>
      <c r="C583">
        <v>465</v>
      </c>
      <c r="D583">
        <v>321</v>
      </c>
      <c r="G583">
        <v>786</v>
      </c>
    </row>
    <row r="584" spans="1:7">
      <c r="A584" t="s">
        <v>236</v>
      </c>
      <c r="B584">
        <v>1644</v>
      </c>
      <c r="C584">
        <v>60</v>
      </c>
      <c r="G584">
        <v>1704</v>
      </c>
    </row>
    <row r="585" spans="1:7">
      <c r="A585" t="s">
        <v>592</v>
      </c>
      <c r="B585">
        <v>2490</v>
      </c>
      <c r="C585">
        <v>1352</v>
      </c>
      <c r="D585">
        <v>321</v>
      </c>
      <c r="E585">
        <v>400</v>
      </c>
      <c r="F585">
        <v>198</v>
      </c>
      <c r="G585">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210</v>
      </c>
      <c r="C590">
        <v>403</v>
      </c>
      <c r="D590">
        <v>39</v>
      </c>
      <c r="G590">
        <v>442</v>
      </c>
    </row>
    <row r="591" spans="1:7">
      <c r="A591" t="s">
        <v>204</v>
      </c>
      <c r="B591">
        <v>862</v>
      </c>
      <c r="G591">
        <v>862</v>
      </c>
    </row>
    <row r="592" spans="1:7">
      <c r="A592" t="s">
        <v>619</v>
      </c>
      <c r="C592">
        <v>203</v>
      </c>
      <c r="D592">
        <v>170</v>
      </c>
      <c r="E592">
        <v>106</v>
      </c>
      <c r="G592">
        <v>479</v>
      </c>
    </row>
    <row r="593" spans="1:7">
      <c r="A593" t="s">
        <v>242</v>
      </c>
      <c r="D593">
        <v>280</v>
      </c>
      <c r="E593">
        <v>1972</v>
      </c>
      <c r="G593">
        <v>2252</v>
      </c>
    </row>
    <row r="594" spans="1:7">
      <c r="A594" t="s">
        <v>267</v>
      </c>
    </row>
    <row r="595" spans="1:7">
      <c r="A595" t="s">
        <v>247</v>
      </c>
      <c r="C595">
        <v>1210</v>
      </c>
      <c r="D595">
        <v>397</v>
      </c>
      <c r="G595">
        <v>1607</v>
      </c>
    </row>
    <row r="596" spans="1:7">
      <c r="A596" t="s">
        <v>326</v>
      </c>
      <c r="D596">
        <v>90</v>
      </c>
      <c r="G596">
        <v>90</v>
      </c>
    </row>
    <row r="597" spans="1:7">
      <c r="A597" t="s">
        <v>245</v>
      </c>
      <c r="D597">
        <v>426</v>
      </c>
      <c r="E597">
        <v>583</v>
      </c>
      <c r="G597">
        <v>1009</v>
      </c>
    </row>
    <row r="598" spans="1:7">
      <c r="A598" t="s">
        <v>299</v>
      </c>
      <c r="F598">
        <v>47</v>
      </c>
      <c r="G598">
        <v>47</v>
      </c>
    </row>
    <row r="599" spans="1:7">
      <c r="A599" t="s">
        <v>592</v>
      </c>
      <c r="B599">
        <v>862</v>
      </c>
      <c r="C599">
        <v>1816</v>
      </c>
      <c r="D599">
        <v>1402</v>
      </c>
      <c r="E599">
        <v>2661</v>
      </c>
      <c r="F599">
        <v>47</v>
      </c>
      <c r="G599">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210</v>
      </c>
      <c r="C604">
        <v>318</v>
      </c>
      <c r="G604">
        <v>318</v>
      </c>
    </row>
    <row r="605" spans="1:7">
      <c r="A605" t="s">
        <v>204</v>
      </c>
      <c r="D605">
        <v>461</v>
      </c>
      <c r="E605">
        <v>880</v>
      </c>
      <c r="F605">
        <v>585</v>
      </c>
      <c r="G605">
        <v>1926</v>
      </c>
    </row>
    <row r="606" spans="1:7">
      <c r="A606" t="s">
        <v>207</v>
      </c>
      <c r="E606">
        <v>868</v>
      </c>
      <c r="G606">
        <v>868</v>
      </c>
    </row>
    <row r="607" spans="1:7">
      <c r="A607" t="s">
        <v>619</v>
      </c>
      <c r="D607">
        <v>272</v>
      </c>
      <c r="E607">
        <v>79</v>
      </c>
      <c r="G607">
        <v>351</v>
      </c>
    </row>
    <row r="608" spans="1:7">
      <c r="A608" t="s">
        <v>242</v>
      </c>
      <c r="B608">
        <v>936</v>
      </c>
      <c r="C608">
        <v>1723</v>
      </c>
      <c r="D608">
        <v>130</v>
      </c>
      <c r="E608">
        <v>420</v>
      </c>
      <c r="G608">
        <v>3209</v>
      </c>
    </row>
    <row r="609" spans="1:7">
      <c r="A609" t="s">
        <v>233</v>
      </c>
      <c r="D609">
        <v>853</v>
      </c>
      <c r="E609">
        <v>1279</v>
      </c>
      <c r="G609">
        <v>2132</v>
      </c>
    </row>
    <row r="610" spans="1:7">
      <c r="A610" t="s">
        <v>317</v>
      </c>
    </row>
    <row r="611" spans="1:7">
      <c r="A611" t="s">
        <v>236</v>
      </c>
      <c r="D611">
        <v>579</v>
      </c>
      <c r="E611">
        <v>619</v>
      </c>
      <c r="G611">
        <v>1198</v>
      </c>
    </row>
    <row r="612" spans="1:7">
      <c r="A612" t="s">
        <v>247</v>
      </c>
    </row>
    <row r="613" spans="1:7">
      <c r="A613" t="s">
        <v>245</v>
      </c>
      <c r="B613">
        <v>1843</v>
      </c>
      <c r="C613">
        <v>1714</v>
      </c>
      <c r="D613">
        <v>678</v>
      </c>
      <c r="G613">
        <v>4235</v>
      </c>
    </row>
    <row r="614" spans="1:7">
      <c r="A614" t="s">
        <v>568</v>
      </c>
      <c r="B614">
        <v>1070</v>
      </c>
      <c r="C614">
        <v>1224</v>
      </c>
      <c r="D614">
        <v>235</v>
      </c>
      <c r="G614">
        <v>2529</v>
      </c>
    </row>
    <row r="615" spans="1:7">
      <c r="A615" t="s">
        <v>639</v>
      </c>
      <c r="C615">
        <v>605</v>
      </c>
      <c r="G615">
        <v>605</v>
      </c>
    </row>
    <row r="616" spans="1:7">
      <c r="A616" t="s">
        <v>570</v>
      </c>
      <c r="D616">
        <v>363</v>
      </c>
      <c r="E616">
        <v>1077</v>
      </c>
      <c r="G616">
        <v>1440</v>
      </c>
    </row>
    <row r="617" spans="1:7">
      <c r="A617" t="s">
        <v>264</v>
      </c>
    </row>
    <row r="618" spans="1:7">
      <c r="A618" t="s">
        <v>592</v>
      </c>
      <c r="B618">
        <v>3849</v>
      </c>
      <c r="C618">
        <v>5584</v>
      </c>
      <c r="D618">
        <v>3571</v>
      </c>
      <c r="E618">
        <v>5222</v>
      </c>
      <c r="F618">
        <v>585</v>
      </c>
      <c r="G618">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F623">
        <v>318</v>
      </c>
      <c r="G623">
        <v>318</v>
      </c>
    </row>
    <row r="624" spans="1:7">
      <c r="A624" t="s">
        <v>340</v>
      </c>
      <c r="F624">
        <v>183</v>
      </c>
      <c r="G624">
        <v>183</v>
      </c>
    </row>
    <row r="625" spans="1:7">
      <c r="A625" t="s">
        <v>204</v>
      </c>
      <c r="B625">
        <v>345</v>
      </c>
      <c r="G625">
        <v>345</v>
      </c>
    </row>
    <row r="626" spans="1:7">
      <c r="A626" t="s">
        <v>242</v>
      </c>
      <c r="B626">
        <v>420</v>
      </c>
      <c r="G626">
        <v>420</v>
      </c>
    </row>
    <row r="627" spans="1:7">
      <c r="A627" t="s">
        <v>233</v>
      </c>
      <c r="B627">
        <v>817</v>
      </c>
      <c r="D627">
        <v>1385</v>
      </c>
      <c r="G627">
        <v>2202</v>
      </c>
    </row>
    <row r="628" spans="1:7">
      <c r="A628" t="s">
        <v>236</v>
      </c>
      <c r="B628">
        <v>1181</v>
      </c>
      <c r="C628">
        <v>1933</v>
      </c>
      <c r="D628">
        <v>2853</v>
      </c>
      <c r="E628">
        <v>1587</v>
      </c>
      <c r="G628">
        <v>7554</v>
      </c>
    </row>
    <row r="629" spans="1:7">
      <c r="A629" t="s">
        <v>245</v>
      </c>
    </row>
    <row r="630" spans="1:7">
      <c r="A630" t="s">
        <v>570</v>
      </c>
      <c r="B630">
        <v>1430</v>
      </c>
      <c r="C630">
        <v>1004</v>
      </c>
      <c r="G630">
        <v>2434</v>
      </c>
    </row>
    <row r="631" spans="1:7">
      <c r="A631" t="s">
        <v>264</v>
      </c>
      <c r="C631">
        <v>581</v>
      </c>
      <c r="G631">
        <v>581</v>
      </c>
    </row>
    <row r="632" spans="1:7">
      <c r="A632" t="s">
        <v>194</v>
      </c>
      <c r="D632">
        <v>314</v>
      </c>
      <c r="G632">
        <v>314</v>
      </c>
    </row>
    <row r="633" spans="1:7">
      <c r="A633" t="s">
        <v>216</v>
      </c>
      <c r="E633">
        <v>2390</v>
      </c>
      <c r="F633">
        <v>1377</v>
      </c>
      <c r="G633">
        <v>3767</v>
      </c>
    </row>
    <row r="634" spans="1:7">
      <c r="A634" t="s">
        <v>592</v>
      </c>
      <c r="B634">
        <v>4193</v>
      </c>
      <c r="C634">
        <v>3518</v>
      </c>
      <c r="D634">
        <v>4552</v>
      </c>
      <c r="E634">
        <v>3977</v>
      </c>
      <c r="F634">
        <v>1878</v>
      </c>
      <c r="G634">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row>
    <row r="640" spans="1:7">
      <c r="A640" t="s">
        <v>236</v>
      </c>
    </row>
    <row r="641" spans="1:7">
      <c r="A641" t="s">
        <v>194</v>
      </c>
    </row>
    <row r="642" spans="1:7">
      <c r="A642" t="s">
        <v>216</v>
      </c>
      <c r="C642">
        <v>190</v>
      </c>
      <c r="D642">
        <v>840</v>
      </c>
      <c r="E642">
        <v>531</v>
      </c>
      <c r="F642">
        <v>718</v>
      </c>
      <c r="G642">
        <v>2279</v>
      </c>
    </row>
    <row r="643" spans="1:7">
      <c r="A643" t="s">
        <v>250</v>
      </c>
      <c r="B643">
        <v>918</v>
      </c>
      <c r="G643">
        <v>918</v>
      </c>
    </row>
    <row r="644" spans="1:7">
      <c r="A644" t="s">
        <v>239</v>
      </c>
      <c r="C644">
        <v>2675</v>
      </c>
      <c r="D644">
        <v>1964</v>
      </c>
      <c r="E644">
        <v>377</v>
      </c>
      <c r="G644">
        <v>5016</v>
      </c>
    </row>
    <row r="645" spans="1:7">
      <c r="A645" t="s">
        <v>253</v>
      </c>
      <c r="E645">
        <v>674</v>
      </c>
      <c r="G645">
        <v>674</v>
      </c>
    </row>
    <row r="646" spans="1:7">
      <c r="A646" t="s">
        <v>592</v>
      </c>
      <c r="B646">
        <v>918</v>
      </c>
      <c r="C646">
        <v>2865</v>
      </c>
      <c r="D646">
        <v>2804</v>
      </c>
      <c r="E646">
        <v>1582</v>
      </c>
      <c r="F646">
        <v>718</v>
      </c>
      <c r="G646">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210</v>
      </c>
      <c r="C651">
        <v>319</v>
      </c>
      <c r="G651">
        <v>319</v>
      </c>
    </row>
    <row r="652" spans="1:7">
      <c r="A652" t="s">
        <v>619</v>
      </c>
      <c r="B652">
        <v>376</v>
      </c>
      <c r="C652">
        <v>35</v>
      </c>
      <c r="D652">
        <v>48</v>
      </c>
      <c r="E652">
        <v>144</v>
      </c>
      <c r="F652">
        <v>64</v>
      </c>
      <c r="G652">
        <v>667</v>
      </c>
    </row>
    <row r="653" spans="1:7">
      <c r="A653" t="s">
        <v>216</v>
      </c>
      <c r="B653">
        <v>571</v>
      </c>
      <c r="C653">
        <v>1293</v>
      </c>
      <c r="D653">
        <v>540</v>
      </c>
      <c r="E653">
        <v>554</v>
      </c>
      <c r="F653">
        <v>89</v>
      </c>
      <c r="G653">
        <v>3047</v>
      </c>
    </row>
    <row r="654" spans="1:7">
      <c r="A654" t="s">
        <v>250</v>
      </c>
      <c r="B654">
        <v>1175</v>
      </c>
      <c r="C654">
        <v>1154</v>
      </c>
      <c r="D654">
        <v>428</v>
      </c>
      <c r="G654">
        <v>2757</v>
      </c>
    </row>
    <row r="655" spans="1:7">
      <c r="A655" t="s">
        <v>253</v>
      </c>
      <c r="C655">
        <v>111</v>
      </c>
      <c r="D655">
        <v>12</v>
      </c>
      <c r="G655">
        <v>123</v>
      </c>
    </row>
    <row r="656" spans="1:7">
      <c r="A656" t="s">
        <v>261</v>
      </c>
      <c r="B656">
        <v>288</v>
      </c>
      <c r="C656">
        <v>380</v>
      </c>
      <c r="D656">
        <v>229</v>
      </c>
      <c r="E656">
        <v>163</v>
      </c>
      <c r="G656">
        <v>1060</v>
      </c>
    </row>
    <row r="657" spans="1:7">
      <c r="A657" t="s">
        <v>270</v>
      </c>
      <c r="C657">
        <v>406</v>
      </c>
      <c r="D657">
        <v>1031</v>
      </c>
      <c r="G657">
        <v>1437</v>
      </c>
    </row>
    <row r="658" spans="1:7">
      <c r="A658" t="s">
        <v>640</v>
      </c>
    </row>
    <row r="659" spans="1:7">
      <c r="A659" t="s">
        <v>221</v>
      </c>
      <c r="F659">
        <v>391</v>
      </c>
      <c r="G659">
        <v>391</v>
      </c>
    </row>
    <row r="660" spans="1:7">
      <c r="A660" t="s">
        <v>592</v>
      </c>
      <c r="B660">
        <v>2410</v>
      </c>
      <c r="C660">
        <v>3698</v>
      </c>
      <c r="D660">
        <v>2288</v>
      </c>
      <c r="E660">
        <v>861</v>
      </c>
      <c r="F660">
        <v>544</v>
      </c>
      <c r="G660">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D665">
        <v>499</v>
      </c>
      <c r="E665">
        <v>231</v>
      </c>
      <c r="F665">
        <v>316</v>
      </c>
      <c r="G665">
        <v>1046</v>
      </c>
    </row>
    <row r="666" spans="1:7">
      <c r="A666" t="s">
        <v>81</v>
      </c>
    </row>
    <row r="667" spans="1:7">
      <c r="A667" t="s">
        <v>619</v>
      </c>
      <c r="B667">
        <v>141</v>
      </c>
      <c r="D667">
        <v>181</v>
      </c>
      <c r="E667">
        <v>82</v>
      </c>
      <c r="F667">
        <v>96</v>
      </c>
      <c r="G667">
        <v>500</v>
      </c>
    </row>
    <row r="668" spans="1:7">
      <c r="A668" t="s">
        <v>186</v>
      </c>
      <c r="B668">
        <v>343</v>
      </c>
      <c r="C668">
        <v>416</v>
      </c>
      <c r="D668">
        <v>216</v>
      </c>
      <c r="G668">
        <v>975</v>
      </c>
    </row>
    <row r="669" spans="1:7">
      <c r="A669" t="s">
        <v>194</v>
      </c>
      <c r="C669">
        <v>430</v>
      </c>
      <c r="G669">
        <v>430</v>
      </c>
    </row>
    <row r="670" spans="1:7">
      <c r="A670" t="s">
        <v>216</v>
      </c>
      <c r="B670">
        <v>377</v>
      </c>
      <c r="C670">
        <v>408</v>
      </c>
      <c r="D670">
        <v>607</v>
      </c>
      <c r="E670">
        <v>1022</v>
      </c>
      <c r="G670">
        <v>2414</v>
      </c>
    </row>
    <row r="671" spans="1:7">
      <c r="A671" t="s">
        <v>250</v>
      </c>
    </row>
    <row r="672" spans="1:7">
      <c r="A672" t="s">
        <v>253</v>
      </c>
    </row>
    <row r="673" spans="1:7">
      <c r="A673" t="s">
        <v>221</v>
      </c>
      <c r="B673">
        <v>396</v>
      </c>
      <c r="G673">
        <v>396</v>
      </c>
    </row>
    <row r="674" spans="1:7">
      <c r="A674" t="s">
        <v>256</v>
      </c>
      <c r="B674">
        <v>1109</v>
      </c>
      <c r="G674">
        <v>1109</v>
      </c>
    </row>
    <row r="675" spans="1:7">
      <c r="A675" t="s">
        <v>641</v>
      </c>
      <c r="C675">
        <v>205</v>
      </c>
      <c r="G675">
        <v>205</v>
      </c>
    </row>
    <row r="676" spans="1:7">
      <c r="A676" t="s">
        <v>642</v>
      </c>
      <c r="C676">
        <v>1456</v>
      </c>
      <c r="D676">
        <v>1420</v>
      </c>
      <c r="E676">
        <v>1170</v>
      </c>
      <c r="F676">
        <v>1081</v>
      </c>
      <c r="G676">
        <v>5127</v>
      </c>
    </row>
    <row r="677" spans="1:7">
      <c r="A677" t="s">
        <v>126</v>
      </c>
      <c r="C677">
        <v>1460</v>
      </c>
      <c r="D677">
        <v>1428</v>
      </c>
      <c r="E677">
        <v>1654</v>
      </c>
      <c r="G677">
        <v>4542</v>
      </c>
    </row>
    <row r="678" spans="1:7">
      <c r="A678" t="s">
        <v>643</v>
      </c>
      <c r="F678">
        <v>878</v>
      </c>
      <c r="G678">
        <v>878</v>
      </c>
    </row>
    <row r="679" spans="1:7">
      <c r="A679" t="s">
        <v>592</v>
      </c>
      <c r="B679">
        <v>2366</v>
      </c>
      <c r="C679">
        <v>4375</v>
      </c>
      <c r="D679">
        <v>4351</v>
      </c>
      <c r="E679">
        <v>4159</v>
      </c>
      <c r="F679">
        <v>2371</v>
      </c>
      <c r="G679">
        <v>17622</v>
      </c>
    </row>
    <row r="682" spans="1:7">
      <c r="A682" s="44" t="s">
        <v>590</v>
      </c>
      <c r="B682" s="44" t="s">
        <v>588</v>
      </c>
    </row>
    <row r="683" spans="1:7">
      <c r="A683" s="44" t="s">
        <v>591</v>
      </c>
      <c r="B683" s="115">
        <v>45894</v>
      </c>
      <c r="C683" t="s">
        <v>592</v>
      </c>
    </row>
    <row r="684" spans="1:7">
      <c r="A684" t="s">
        <v>210</v>
      </c>
    </row>
    <row r="685" spans="1:7">
      <c r="A685" t="s">
        <v>207</v>
      </c>
    </row>
    <row r="686" spans="1:7">
      <c r="A686" t="s">
        <v>619</v>
      </c>
    </row>
    <row r="687" spans="1:7">
      <c r="A687" t="s">
        <v>216</v>
      </c>
    </row>
    <row r="688" spans="1:7">
      <c r="A688" t="s">
        <v>642</v>
      </c>
    </row>
    <row r="689" spans="1:1">
      <c r="A689" t="s">
        <v>643</v>
      </c>
    </row>
    <row r="690" spans="1:1">
      <c r="A690" t="s">
        <v>165</v>
      </c>
    </row>
    <row r="691" spans="1:1">
      <c r="A691" t="s">
        <v>130</v>
      </c>
    </row>
    <row r="692" spans="1:1">
      <c r="A692" t="s">
        <v>592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76" activePane="bottomLeft" state="frozen"/>
      <selection pane="bottomLeft" activeCell="A1498" sqref="A149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210</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210</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210</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210</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210</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210</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3"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4" t="s">
        <v>291</v>
      </c>
      <c r="B1115" s="320" t="s">
        <v>601</v>
      </c>
      <c r="C1115" s="56">
        <v>45790</v>
      </c>
      <c r="F1115" s="43" t="s">
        <v>982</v>
      </c>
      <c r="G1115" t="str">
        <f t="shared" si="20"/>
        <v>May</v>
      </c>
    </row>
    <row r="1116" spans="1:7">
      <c r="A1116" s="984"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5" t="s">
        <v>204</v>
      </c>
      <c r="B1331" s="163" t="s">
        <v>195</v>
      </c>
      <c r="C1331" s="56">
        <v>45849</v>
      </c>
      <c r="D1331" s="43">
        <v>198</v>
      </c>
      <c r="G1331" t="s">
        <v>1054</v>
      </c>
    </row>
    <row r="1332" spans="1:7">
      <c r="A1332" s="263" t="s">
        <v>267</v>
      </c>
      <c r="B1332" s="437" t="s">
        <v>601</v>
      </c>
      <c r="C1332" s="56">
        <v>45852</v>
      </c>
      <c r="F1332" s="43" t="s">
        <v>718</v>
      </c>
      <c r="G1332" t="s">
        <v>1054</v>
      </c>
    </row>
    <row r="1333" spans="1:7">
      <c r="A1333" s="985"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210</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210</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210</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210</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6"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216</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6" t="s">
        <v>236</v>
      </c>
      <c r="B1410" s="320" t="s">
        <v>1090</v>
      </c>
      <c r="C1410" s="56">
        <v>45870</v>
      </c>
      <c r="F1410" s="43" t="s">
        <v>1095</v>
      </c>
      <c r="G1410" t="s">
        <v>1093</v>
      </c>
    </row>
    <row r="1411" spans="1:7">
      <c r="A1411" s="140" t="s">
        <v>216</v>
      </c>
      <c r="B1411" s="163" t="s">
        <v>195</v>
      </c>
      <c r="C1411" s="56">
        <v>45870</v>
      </c>
      <c r="D1411" s="161">
        <v>1377</v>
      </c>
      <c r="G1411" t="s">
        <v>1093</v>
      </c>
    </row>
    <row r="1412" spans="1:7">
      <c r="A1412" s="986"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216</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216</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216</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216</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216</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210</v>
      </c>
      <c r="B1435" s="327" t="s">
        <v>195</v>
      </c>
      <c r="C1435" s="56">
        <v>45881</v>
      </c>
      <c r="D1435" s="43">
        <v>319</v>
      </c>
      <c r="G1435" t="s">
        <v>1093</v>
      </c>
    </row>
    <row r="1436" spans="1:7">
      <c r="A1436" s="690" t="s">
        <v>216</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216</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216</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216</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216</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216</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5"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216</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6" t="s">
        <v>216</v>
      </c>
      <c r="B1482" s="1007" t="s">
        <v>195</v>
      </c>
      <c r="C1482" s="56">
        <v>45890</v>
      </c>
      <c r="D1482" s="161">
        <v>1022</v>
      </c>
      <c r="G1482" t="s">
        <v>1093</v>
      </c>
    </row>
    <row r="1483" spans="1:7">
      <c r="A1483" s="1008" t="s">
        <v>207</v>
      </c>
      <c r="B1483" s="1009"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6" t="s">
        <v>216</v>
      </c>
      <c r="B1488" s="1007" t="s">
        <v>195</v>
      </c>
      <c r="C1488" s="56">
        <v>45891</v>
      </c>
      <c r="E1488" s="338">
        <v>6090</v>
      </c>
      <c r="F1488" s="43" t="s">
        <v>1113</v>
      </c>
      <c r="G1488" t="s">
        <v>1093</v>
      </c>
    </row>
    <row r="1489" spans="1:7" ht="15">
      <c r="A1489" s="1008" t="s">
        <v>207</v>
      </c>
      <c r="B1489" s="1009" t="s">
        <v>601</v>
      </c>
      <c r="C1489" s="56">
        <v>45891</v>
      </c>
      <c r="D1489" s="43">
        <v>316</v>
      </c>
      <c r="E1489" s="338"/>
      <c r="G1489" t="s">
        <v>1093</v>
      </c>
    </row>
    <row r="1490" spans="1:7" ht="15">
      <c r="A1490" s="90" t="s">
        <v>619</v>
      </c>
      <c r="B1490" s="1009" t="s">
        <v>601</v>
      </c>
      <c r="C1490" s="56">
        <v>45894</v>
      </c>
      <c r="F1490" s="1051" t="s">
        <v>1114</v>
      </c>
      <c r="G1490" t="s">
        <v>1093</v>
      </c>
    </row>
    <row r="1491" spans="1:7" ht="15">
      <c r="A1491" s="90" t="s">
        <v>643</v>
      </c>
      <c r="B1491" s="437" t="s">
        <v>71</v>
      </c>
      <c r="C1491" s="56">
        <v>45894</v>
      </c>
      <c r="G1491" t="s">
        <v>1093</v>
      </c>
    </row>
    <row r="1492" spans="1:7" ht="15">
      <c r="A1492" s="435" t="s">
        <v>642</v>
      </c>
      <c r="B1492" s="244" t="s">
        <v>127</v>
      </c>
      <c r="C1492" s="56">
        <v>45894</v>
      </c>
      <c r="G1492" t="s">
        <v>1093</v>
      </c>
    </row>
    <row r="1493" spans="1:7" ht="15">
      <c r="A1493" s="254" t="s">
        <v>181</v>
      </c>
      <c r="B1493" s="136" t="s">
        <v>601</v>
      </c>
      <c r="C1493" s="56">
        <v>45894</v>
      </c>
      <c r="G1493" t="s">
        <v>1093</v>
      </c>
    </row>
    <row r="1494" spans="1:7" ht="15">
      <c r="A1494" s="752" t="s">
        <v>130</v>
      </c>
      <c r="B1494" s="340" t="s">
        <v>127</v>
      </c>
      <c r="C1494" s="56">
        <v>45894</v>
      </c>
      <c r="G1494" t="s">
        <v>1093</v>
      </c>
    </row>
    <row r="1495" spans="1:7" ht="15">
      <c r="A1495" s="690" t="s">
        <v>216</v>
      </c>
      <c r="B1495" s="327" t="s">
        <v>195</v>
      </c>
      <c r="C1495" s="56">
        <v>45894</v>
      </c>
      <c r="G1495" t="s">
        <v>1093</v>
      </c>
    </row>
    <row r="1496" spans="1:7" ht="15">
      <c r="A1496" s="760" t="s">
        <v>207</v>
      </c>
      <c r="B1496" s="1009" t="s">
        <v>601</v>
      </c>
      <c r="C1496" s="56">
        <v>45894</v>
      </c>
      <c r="G1496" t="s">
        <v>1093</v>
      </c>
    </row>
    <row r="1497" spans="1:7" ht="15">
      <c r="A1497" s="1050"/>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1115</v>
      </c>
      <c r="Q1" s="165" t="s">
        <v>1116</v>
      </c>
      <c r="R1" s="132" t="s">
        <v>1117</v>
      </c>
      <c r="S1" s="132" t="s">
        <v>1118</v>
      </c>
      <c r="T1" s="165" t="s">
        <v>1119</v>
      </c>
      <c r="U1" s="132" t="s">
        <v>718</v>
      </c>
      <c r="V1" s="166" t="s">
        <v>1120</v>
      </c>
      <c r="W1" s="166" t="s">
        <v>1121</v>
      </c>
      <c r="X1" s="170" t="s">
        <v>1122</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218</v>
      </c>
      <c r="O2" s="54">
        <v>45873</v>
      </c>
      <c r="P2" s="89" t="s">
        <v>218</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218</v>
      </c>
      <c r="O4" s="129">
        <v>45709</v>
      </c>
      <c r="P4" s="89" t="s">
        <v>218</v>
      </c>
      <c r="Q4" s="69" t="s">
        <v>218</v>
      </c>
      <c r="R4" s="69" t="s">
        <v>218</v>
      </c>
      <c r="S4" s="69" t="s">
        <v>57</v>
      </c>
      <c r="T4" s="69" t="s">
        <v>218</v>
      </c>
      <c r="U4" s="69" t="s">
        <v>218</v>
      </c>
      <c r="V4" s="69" t="s">
        <v>218</v>
      </c>
      <c r="W4" s="387">
        <v>45811</v>
      </c>
      <c r="X4" s="69" t="s">
        <v>1123</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218</v>
      </c>
      <c r="O5" s="54">
        <v>45737</v>
      </c>
      <c r="P5" s="89" t="s">
        <v>218</v>
      </c>
      <c r="Q5" s="69" t="s">
        <v>218</v>
      </c>
      <c r="R5" s="69" t="s">
        <v>218</v>
      </c>
      <c r="S5" s="69" t="s">
        <v>57</v>
      </c>
      <c r="T5" s="69" t="s">
        <v>218</v>
      </c>
      <c r="U5" s="69" t="s">
        <v>218</v>
      </c>
      <c r="V5" s="69" t="s">
        <v>218</v>
      </c>
      <c r="W5" s="387">
        <v>45779</v>
      </c>
      <c r="X5" s="69" t="s">
        <v>1123</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218</v>
      </c>
      <c r="O6" s="387">
        <v>45814</v>
      </c>
      <c r="P6" s="89" t="s">
        <v>218</v>
      </c>
      <c r="Q6" s="361" t="s">
        <v>218</v>
      </c>
      <c r="R6" s="69" t="s">
        <v>218</v>
      </c>
      <c r="S6" s="69" t="s">
        <v>57</v>
      </c>
      <c r="T6" s="69" t="s">
        <v>218</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218</v>
      </c>
      <c r="O7" s="387">
        <v>45789</v>
      </c>
      <c r="P7" s="89" t="s">
        <v>218</v>
      </c>
      <c r="Q7" s="361" t="s">
        <v>218</v>
      </c>
      <c r="R7" s="69" t="s">
        <v>218</v>
      </c>
      <c r="S7" s="69" t="s">
        <v>57</v>
      </c>
      <c r="T7" s="69" t="s">
        <v>218</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218</v>
      </c>
      <c r="O8" s="54">
        <v>45782</v>
      </c>
      <c r="P8" s="646" t="s">
        <v>218</v>
      </c>
      <c r="Q8" s="69" t="s">
        <v>218</v>
      </c>
      <c r="R8" s="69" t="s">
        <v>218</v>
      </c>
      <c r="S8" s="69" t="s">
        <v>57</v>
      </c>
      <c r="T8" s="69" t="s">
        <v>218</v>
      </c>
      <c r="U8" s="69" t="s">
        <v>218</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218</v>
      </c>
      <c r="O9" s="54">
        <v>45721</v>
      </c>
      <c r="P9" s="229" t="s">
        <v>218</v>
      </c>
      <c r="Q9" s="69" t="s">
        <v>218</v>
      </c>
      <c r="R9" s="69" t="s">
        <v>218</v>
      </c>
      <c r="S9" s="69" t="s">
        <v>57</v>
      </c>
      <c r="T9" s="69" t="s">
        <v>218</v>
      </c>
      <c r="U9" s="69" t="s">
        <v>218</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218</v>
      </c>
      <c r="O11" s="129">
        <v>45716</v>
      </c>
      <c r="P11" s="89" t="s">
        <v>218</v>
      </c>
      <c r="Q11" s="69" t="s">
        <v>218</v>
      </c>
      <c r="R11" s="69" t="s">
        <v>218</v>
      </c>
      <c r="S11" s="69" t="s">
        <v>57</v>
      </c>
      <c r="T11" s="69" t="s">
        <v>218</v>
      </c>
      <c r="U11" s="361" t="s">
        <v>218</v>
      </c>
      <c r="V11" s="69" t="s">
        <v>218</v>
      </c>
      <c r="W11" s="54">
        <v>45793</v>
      </c>
      <c r="X11" s="69" t="s">
        <v>1123</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218</v>
      </c>
      <c r="O12" s="54">
        <v>45840</v>
      </c>
      <c r="P12" s="89" t="s">
        <v>218</v>
      </c>
      <c r="Q12" s="69" t="s">
        <v>218</v>
      </c>
      <c r="R12" s="69" t="s">
        <v>218</v>
      </c>
      <c r="S12" s="69" t="s">
        <v>57</v>
      </c>
      <c r="T12" s="69" t="s">
        <v>218</v>
      </c>
      <c r="U12" s="69" t="s">
        <v>218</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218</v>
      </c>
      <c r="O13" s="54">
        <v>45706</v>
      </c>
      <c r="P13" s="89" t="s">
        <v>218</v>
      </c>
      <c r="Q13" s="69" t="s">
        <v>218</v>
      </c>
      <c r="R13" s="69" t="s">
        <v>218</v>
      </c>
      <c r="S13" s="69" t="s">
        <v>57</v>
      </c>
      <c r="T13" s="69" t="s">
        <v>218</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218</v>
      </c>
      <c r="O15" s="54">
        <v>45853</v>
      </c>
      <c r="P15" s="89" t="s">
        <v>218</v>
      </c>
      <c r="Q15" s="69" t="s">
        <v>218</v>
      </c>
      <c r="R15" s="69" t="s">
        <v>218</v>
      </c>
      <c r="S15" s="69" t="s">
        <v>57</v>
      </c>
      <c r="T15" s="69" t="s">
        <v>218</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218</v>
      </c>
      <c r="O16" s="54">
        <v>45793</v>
      </c>
      <c r="P16" s="89" t="s">
        <v>218</v>
      </c>
      <c r="Q16" s="69" t="s">
        <v>218</v>
      </c>
      <c r="R16" s="69" t="s">
        <v>218</v>
      </c>
      <c r="S16" s="69" t="s">
        <v>57</v>
      </c>
      <c r="T16" s="69" t="s">
        <v>218</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218</v>
      </c>
      <c r="O17" s="54">
        <v>45728</v>
      </c>
      <c r="P17" s="30" t="s">
        <v>218</v>
      </c>
      <c r="Q17" s="43" t="s">
        <v>218</v>
      </c>
      <c r="R17" s="43" t="s">
        <v>1124</v>
      </c>
      <c r="S17" s="43" t="s">
        <v>218</v>
      </c>
      <c r="T17" s="43" t="s">
        <v>218</v>
      </c>
      <c r="U17" s="69" t="s">
        <v>218</v>
      </c>
      <c r="V17" s="69" t="s">
        <v>218</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218</v>
      </c>
      <c r="O18" s="54">
        <v>45719</v>
      </c>
      <c r="P18" s="30" t="s">
        <v>218</v>
      </c>
      <c r="Q18" s="43" t="s">
        <v>218</v>
      </c>
      <c r="R18" s="43" t="s">
        <v>1124</v>
      </c>
      <c r="S18" s="43" t="s">
        <v>218</v>
      </c>
      <c r="T18" s="43" t="s">
        <v>218</v>
      </c>
      <c r="U18" s="69" t="s">
        <v>218</v>
      </c>
      <c r="V18" s="69" t="s">
        <v>218</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218</v>
      </c>
      <c r="O19" s="54">
        <v>45728</v>
      </c>
      <c r="P19" s="30" t="s">
        <v>218</v>
      </c>
      <c r="Q19" s="43" t="s">
        <v>218</v>
      </c>
      <c r="R19" s="43" t="s">
        <v>1124</v>
      </c>
      <c r="S19" s="43" t="s">
        <v>218</v>
      </c>
      <c r="T19" s="43" t="s">
        <v>218</v>
      </c>
      <c r="U19" s="69" t="s">
        <v>218</v>
      </c>
      <c r="V19" s="69" t="s">
        <v>218</v>
      </c>
      <c r="W19" s="54">
        <v>45824</v>
      </c>
      <c r="X19" s="69" t="s">
        <v>1123</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218</v>
      </c>
      <c r="O20" s="30" t="s">
        <v>218</v>
      </c>
      <c r="P20" s="30" t="s">
        <v>218</v>
      </c>
      <c r="Q20" s="43" t="s">
        <v>218</v>
      </c>
      <c r="R20" s="43" t="s">
        <v>1124</v>
      </c>
      <c r="S20" s="43" t="s">
        <v>218</v>
      </c>
      <c r="T20" s="43" t="s">
        <v>218</v>
      </c>
      <c r="U20" s="163" t="s">
        <v>218</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218</v>
      </c>
      <c r="O21" s="54">
        <v>45728</v>
      </c>
      <c r="P21" s="30" t="s">
        <v>218</v>
      </c>
      <c r="Q21" s="43" t="s">
        <v>218</v>
      </c>
      <c r="R21" s="43" t="s">
        <v>1124</v>
      </c>
      <c r="S21" s="43" t="s">
        <v>218</v>
      </c>
      <c r="T21" s="43" t="s">
        <v>218</v>
      </c>
      <c r="U21" s="163" t="s">
        <v>218</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218</v>
      </c>
      <c r="O22" s="54">
        <v>45722</v>
      </c>
      <c r="P22" s="30" t="s">
        <v>218</v>
      </c>
      <c r="Q22" s="69" t="s">
        <v>218</v>
      </c>
      <c r="R22" s="43" t="s">
        <v>1124</v>
      </c>
      <c r="S22" s="69" t="s">
        <v>218</v>
      </c>
      <c r="T22" s="69" t="s">
        <v>218</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218</v>
      </c>
      <c r="O23" s="54">
        <v>45727</v>
      </c>
      <c r="P23" s="30" t="s">
        <v>218</v>
      </c>
      <c r="Q23" s="69" t="s">
        <v>218</v>
      </c>
      <c r="R23" s="43" t="s">
        <v>1124</v>
      </c>
      <c r="S23" s="69" t="s">
        <v>218</v>
      </c>
      <c r="T23" s="69" t="s">
        <v>218</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218</v>
      </c>
      <c r="O24" s="54">
        <v>45723</v>
      </c>
      <c r="P24" s="30" t="s">
        <v>218</v>
      </c>
      <c r="Q24" s="69" t="s">
        <v>218</v>
      </c>
      <c r="R24" s="43" t="s">
        <v>1124</v>
      </c>
      <c r="S24" s="69" t="s">
        <v>218</v>
      </c>
      <c r="T24" s="69" t="s">
        <v>218</v>
      </c>
      <c r="U24" s="69" t="s">
        <v>218</v>
      </c>
      <c r="V24" s="69" t="s">
        <v>218</v>
      </c>
      <c r="W24" s="54">
        <v>45831</v>
      </c>
      <c r="X24" s="69" t="s">
        <v>1123</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218</v>
      </c>
      <c r="O25" s="54">
        <v>45726</v>
      </c>
      <c r="P25" s="30" t="s">
        <v>218</v>
      </c>
      <c r="Q25" s="69" t="s">
        <v>218</v>
      </c>
      <c r="R25" s="43" t="s">
        <v>1124</v>
      </c>
      <c r="S25" s="69" t="s">
        <v>218</v>
      </c>
      <c r="T25" s="69" t="s">
        <v>218</v>
      </c>
      <c r="U25" s="69" t="s">
        <v>218</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218</v>
      </c>
      <c r="O26" s="54">
        <v>45727</v>
      </c>
      <c r="P26" s="30" t="s">
        <v>218</v>
      </c>
      <c r="Q26" s="43" t="s">
        <v>218</v>
      </c>
      <c r="R26" s="43" t="s">
        <v>1124</v>
      </c>
      <c r="S26" s="43" t="s">
        <v>218</v>
      </c>
      <c r="T26" s="43" t="s">
        <v>218</v>
      </c>
      <c r="U26" s="69" t="s">
        <v>218</v>
      </c>
      <c r="V26" s="69" t="s">
        <v>218</v>
      </c>
      <c r="W26" s="54">
        <v>45789</v>
      </c>
      <c r="X26" s="69" t="s">
        <v>1123</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218</v>
      </c>
      <c r="O27" s="54">
        <v>45693</v>
      </c>
      <c r="P27" s="30" t="s">
        <v>218</v>
      </c>
      <c r="Q27" s="69" t="s">
        <v>218</v>
      </c>
      <c r="R27" s="69" t="s">
        <v>1124</v>
      </c>
      <c r="S27" s="69" t="s">
        <v>218</v>
      </c>
      <c r="T27" s="69" t="s">
        <v>218</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218</v>
      </c>
      <c r="O28" s="54">
        <v>45694</v>
      </c>
      <c r="P28" s="30" t="s">
        <v>218</v>
      </c>
      <c r="Q28" s="69" t="s">
        <v>218</v>
      </c>
      <c r="R28" s="69" t="s">
        <v>1124</v>
      </c>
      <c r="S28" s="69" t="s">
        <v>218</v>
      </c>
      <c r="T28" s="43" t="s">
        <v>218</v>
      </c>
      <c r="U28" s="154" t="s">
        <v>218</v>
      </c>
      <c r="V28" s="69" t="s">
        <v>218</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218</v>
      </c>
      <c r="O29" s="54">
        <v>45694</v>
      </c>
      <c r="P29" s="30" t="s">
        <v>218</v>
      </c>
      <c r="Q29" s="69" t="s">
        <v>218</v>
      </c>
      <c r="R29" s="69" t="s">
        <v>1124</v>
      </c>
      <c r="S29" s="69" t="s">
        <v>218</v>
      </c>
      <c r="T29" s="172" t="s">
        <v>218</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218</v>
      </c>
      <c r="O30" s="54">
        <v>45688</v>
      </c>
      <c r="P30" s="30" t="s">
        <v>218</v>
      </c>
      <c r="Q30" s="69" t="s">
        <v>218</v>
      </c>
      <c r="R30" s="69" t="s">
        <v>1124</v>
      </c>
      <c r="S30" s="69" t="s">
        <v>218</v>
      </c>
      <c r="T30" s="172" t="s">
        <v>218</v>
      </c>
      <c r="U30" s="69" t="s">
        <v>218</v>
      </c>
      <c r="V30" s="43" t="s">
        <v>218</v>
      </c>
      <c r="W30" s="54">
        <v>45824</v>
      </c>
      <c r="X30" s="69" t="s">
        <v>1123</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218</v>
      </c>
      <c r="O31" s="54">
        <v>45692</v>
      </c>
      <c r="P31" s="30" t="s">
        <v>218</v>
      </c>
      <c r="Q31" s="43" t="s">
        <v>218</v>
      </c>
      <c r="R31" s="43" t="s">
        <v>1124</v>
      </c>
      <c r="S31" s="43" t="s">
        <v>218</v>
      </c>
      <c r="T31" s="145" t="s">
        <v>218</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218</v>
      </c>
      <c r="O32" s="54">
        <v>45692</v>
      </c>
      <c r="P32" s="30" t="s">
        <v>218</v>
      </c>
      <c r="Q32" s="43" t="s">
        <v>218</v>
      </c>
      <c r="R32" s="43" t="s">
        <v>1124</v>
      </c>
      <c r="S32" s="43" t="s">
        <v>218</v>
      </c>
      <c r="T32" s="145" t="s">
        <v>218</v>
      </c>
      <c r="U32" s="69" t="s">
        <v>218</v>
      </c>
      <c r="V32" s="443" t="s">
        <v>218</v>
      </c>
      <c r="W32" s="174">
        <v>45814</v>
      </c>
      <c r="X32" s="69" t="s">
        <v>1123</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218</v>
      </c>
      <c r="O33" s="54">
        <v>45691</v>
      </c>
      <c r="P33" s="30" t="s">
        <v>218</v>
      </c>
      <c r="Q33" s="43" t="s">
        <v>218</v>
      </c>
      <c r="R33" s="43" t="s">
        <v>1124</v>
      </c>
      <c r="S33" s="43" t="s">
        <v>218</v>
      </c>
      <c r="T33" s="145" t="s">
        <v>218</v>
      </c>
      <c r="U33" s="94" t="s">
        <v>218</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218</v>
      </c>
      <c r="O34" s="54">
        <v>45695</v>
      </c>
      <c r="P34" s="30" t="s">
        <v>218</v>
      </c>
      <c r="Q34" s="43" t="s">
        <v>218</v>
      </c>
      <c r="R34" s="43" t="s">
        <v>1124</v>
      </c>
      <c r="S34" s="43" t="s">
        <v>218</v>
      </c>
      <c r="T34" s="145" t="s">
        <v>218</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218</v>
      </c>
      <c r="N35" s="30" t="s">
        <v>218</v>
      </c>
      <c r="O35" s="54">
        <v>45699</v>
      </c>
      <c r="P35" s="89" t="s">
        <v>218</v>
      </c>
      <c r="Q35" s="90" t="s">
        <v>218</v>
      </c>
      <c r="R35" s="43" t="s">
        <v>1124</v>
      </c>
      <c r="S35" s="43" t="s">
        <v>218</v>
      </c>
      <c r="T35" s="43" t="s">
        <v>218</v>
      </c>
      <c r="U35" s="177" t="s">
        <v>218</v>
      </c>
      <c r="V35" s="69" t="s">
        <v>218</v>
      </c>
      <c r="W35" s="162">
        <v>45835</v>
      </c>
      <c r="X35" s="69" t="s">
        <v>1123</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218</v>
      </c>
      <c r="O36" s="54">
        <v>45675</v>
      </c>
      <c r="P36" s="89" t="s">
        <v>218</v>
      </c>
      <c r="Q36" s="43" t="s">
        <v>218</v>
      </c>
      <c r="R36" s="43" t="s">
        <v>1124</v>
      </c>
      <c r="S36" s="43" t="s">
        <v>218</v>
      </c>
      <c r="T36" s="43" t="s">
        <v>218</v>
      </c>
      <c r="U36" s="177" t="s">
        <v>218</v>
      </c>
      <c r="V36" s="43" t="s">
        <v>218</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218</v>
      </c>
      <c r="N37" s="30" t="s">
        <v>218</v>
      </c>
      <c r="O37" s="54">
        <v>45675</v>
      </c>
      <c r="P37" s="89" t="s">
        <v>218</v>
      </c>
      <c r="Q37" s="43" t="s">
        <v>218</v>
      </c>
      <c r="R37" s="43" t="s">
        <v>1124</v>
      </c>
      <c r="S37" s="43" t="s">
        <v>218</v>
      </c>
      <c r="T37" s="43" t="s">
        <v>218</v>
      </c>
      <c r="U37" s="43" t="s">
        <v>1125</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218</v>
      </c>
      <c r="O38" s="54">
        <v>45743</v>
      </c>
      <c r="P38" s="89" t="s">
        <v>218</v>
      </c>
      <c r="Q38" s="163" t="s">
        <v>218</v>
      </c>
      <c r="R38" s="69" t="s">
        <v>1124</v>
      </c>
      <c r="S38" s="43" t="s">
        <v>218</v>
      </c>
      <c r="T38" s="43" t="s">
        <v>218</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218</v>
      </c>
      <c r="O39" s="54">
        <v>45679</v>
      </c>
      <c r="P39" s="89" t="s">
        <v>218</v>
      </c>
      <c r="Q39" s="43" t="s">
        <v>218</v>
      </c>
      <c r="R39" s="43" t="s">
        <v>1124</v>
      </c>
      <c r="S39" s="43" t="s">
        <v>218</v>
      </c>
      <c r="T39" s="43" t="s">
        <v>218</v>
      </c>
      <c r="U39" s="177" t="s">
        <v>218</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218</v>
      </c>
      <c r="O40" s="54">
        <v>45749</v>
      </c>
      <c r="P40" s="30" t="s">
        <v>218</v>
      </c>
      <c r="Q40" s="43" t="s">
        <v>218</v>
      </c>
      <c r="R40" s="43" t="s">
        <v>1124</v>
      </c>
      <c r="S40" s="43" t="s">
        <v>218</v>
      </c>
      <c r="T40" s="43" t="s">
        <v>218</v>
      </c>
      <c r="U40" s="43" t="s">
        <v>218</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218</v>
      </c>
      <c r="O41" s="54">
        <v>45749</v>
      </c>
      <c r="P41" s="30" t="s">
        <v>218</v>
      </c>
      <c r="Q41" s="43" t="s">
        <v>218</v>
      </c>
      <c r="R41" s="69" t="s">
        <v>1124</v>
      </c>
      <c r="S41" s="43" t="s">
        <v>218</v>
      </c>
      <c r="T41" s="43" t="s">
        <v>218</v>
      </c>
      <c r="U41" s="90" t="s">
        <v>218</v>
      </c>
      <c r="V41" s="90" t="s">
        <v>218</v>
      </c>
      <c r="W41" s="54">
        <v>45798</v>
      </c>
      <c r="X41" s="69" t="s">
        <v>1123</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218</v>
      </c>
      <c r="O42" s="54">
        <v>45744</v>
      </c>
      <c r="P42" s="30" t="s">
        <v>218</v>
      </c>
      <c r="Q42" s="43" t="s">
        <v>218</v>
      </c>
      <c r="R42" s="69" t="s">
        <v>1124</v>
      </c>
      <c r="S42" s="43" t="s">
        <v>218</v>
      </c>
      <c r="T42" s="43" t="s">
        <v>218</v>
      </c>
      <c r="U42" s="43" t="s">
        <v>1126</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218</v>
      </c>
      <c r="O43" s="54">
        <v>45691</v>
      </c>
      <c r="P43" s="30" t="s">
        <v>218</v>
      </c>
      <c r="Q43" s="43" t="s">
        <v>218</v>
      </c>
      <c r="R43" s="69" t="s">
        <v>1124</v>
      </c>
      <c r="S43" s="43" t="s">
        <v>218</v>
      </c>
      <c r="T43" s="43" t="s">
        <v>218</v>
      </c>
      <c r="U43" s="43" t="s">
        <v>1125</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218</v>
      </c>
      <c r="O44" s="54">
        <v>45708</v>
      </c>
      <c r="P44" s="30" t="s">
        <v>218</v>
      </c>
      <c r="Q44" s="43" t="s">
        <v>218</v>
      </c>
      <c r="R44" s="69" t="s">
        <v>1124</v>
      </c>
      <c r="S44" s="43" t="s">
        <v>218</v>
      </c>
      <c r="T44" s="43" t="s">
        <v>218</v>
      </c>
      <c r="U44" s="43" t="s">
        <v>218</v>
      </c>
      <c r="V44" s="43" t="s">
        <v>218</v>
      </c>
      <c r="W44" s="54">
        <v>45790</v>
      </c>
      <c r="X44" s="69" t="s">
        <v>1123</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218</v>
      </c>
      <c r="O45" s="54">
        <v>45744</v>
      </c>
      <c r="P45" s="30" t="s">
        <v>218</v>
      </c>
      <c r="Q45" s="43" t="s">
        <v>218</v>
      </c>
      <c r="R45" s="69" t="s">
        <v>1124</v>
      </c>
      <c r="S45" s="43" t="s">
        <v>218</v>
      </c>
      <c r="T45" s="43" t="s">
        <v>218</v>
      </c>
      <c r="U45" s="43" t="s">
        <v>218</v>
      </c>
      <c r="V45" s="43" t="s">
        <v>218</v>
      </c>
      <c r="W45" s="670">
        <v>45791</v>
      </c>
      <c r="X45" s="69" t="s">
        <v>1123</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218</v>
      </c>
      <c r="O46" s="54">
        <v>45755</v>
      </c>
      <c r="P46" s="30" t="s">
        <v>218</v>
      </c>
      <c r="Q46" s="43" t="s">
        <v>218</v>
      </c>
      <c r="R46" s="69" t="s">
        <v>1124</v>
      </c>
      <c r="S46" s="43" t="s">
        <v>218</v>
      </c>
      <c r="T46" s="43" t="s">
        <v>218</v>
      </c>
      <c r="U46" s="43" t="s">
        <v>218</v>
      </c>
      <c r="V46" s="43" t="s">
        <v>218</v>
      </c>
      <c r="W46" s="54">
        <v>45791</v>
      </c>
      <c r="X46" s="69" t="s">
        <v>1123</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218</v>
      </c>
      <c r="O47" s="54">
        <v>45747</v>
      </c>
      <c r="P47" s="30" t="s">
        <v>218</v>
      </c>
      <c r="Q47" s="43" t="s">
        <v>218</v>
      </c>
      <c r="R47" s="69" t="s">
        <v>1124</v>
      </c>
      <c r="S47" s="43" t="s">
        <v>218</v>
      </c>
      <c r="T47" s="43" t="s">
        <v>218</v>
      </c>
      <c r="U47" s="163" t="s">
        <v>218</v>
      </c>
      <c r="V47" s="43" t="s">
        <v>218</v>
      </c>
      <c r="W47" s="54">
        <v>45798</v>
      </c>
      <c r="X47" s="69" t="s">
        <v>1123</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218</v>
      </c>
      <c r="O48" s="129">
        <v>45757</v>
      </c>
      <c r="P48" s="30" t="s">
        <v>218</v>
      </c>
      <c r="Q48" s="43" t="s">
        <v>218</v>
      </c>
      <c r="R48" s="69" t="s">
        <v>1124</v>
      </c>
      <c r="S48" s="43" t="s">
        <v>218</v>
      </c>
      <c r="T48" s="43" t="s">
        <v>218</v>
      </c>
      <c r="U48" s="43" t="s">
        <v>218</v>
      </c>
      <c r="V48" s="90" t="s">
        <v>218</v>
      </c>
      <c r="W48" s="54">
        <v>45814</v>
      </c>
      <c r="X48" s="69" t="s">
        <v>1123</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218</v>
      </c>
      <c r="O49" s="129">
        <v>45757</v>
      </c>
      <c r="P49" s="30" t="s">
        <v>218</v>
      </c>
      <c r="Q49" s="43" t="s">
        <v>218</v>
      </c>
      <c r="R49" s="69" t="s">
        <v>1124</v>
      </c>
      <c r="S49" s="43" t="s">
        <v>218</v>
      </c>
      <c r="T49" s="43" t="s">
        <v>218</v>
      </c>
      <c r="U49" s="43" t="s">
        <v>218</v>
      </c>
      <c r="V49" s="90" t="s">
        <v>218</v>
      </c>
      <c r="W49" s="54">
        <v>45807</v>
      </c>
      <c r="X49" s="69" t="s">
        <v>1123</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218</v>
      </c>
      <c r="O50" s="129">
        <v>45757</v>
      </c>
      <c r="P50" s="30" t="s">
        <v>218</v>
      </c>
      <c r="Q50" s="43" t="s">
        <v>218</v>
      </c>
      <c r="R50" s="69" t="s">
        <v>1124</v>
      </c>
      <c r="S50" s="43" t="s">
        <v>218</v>
      </c>
      <c r="T50" s="43" t="s">
        <v>218</v>
      </c>
      <c r="U50" s="43" t="s">
        <v>218</v>
      </c>
      <c r="V50" s="90" t="s">
        <v>218</v>
      </c>
      <c r="W50" s="54">
        <v>45811</v>
      </c>
      <c r="X50" s="69" t="s">
        <v>1123</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218</v>
      </c>
      <c r="O51" s="129">
        <v>45757</v>
      </c>
      <c r="P51" s="89" t="s">
        <v>218</v>
      </c>
      <c r="Q51" s="43" t="s">
        <v>218</v>
      </c>
      <c r="R51" s="43" t="s">
        <v>1124</v>
      </c>
      <c r="S51" s="43" t="s">
        <v>218</v>
      </c>
      <c r="T51" s="43" t="s">
        <v>218</v>
      </c>
      <c r="U51" s="163" t="s">
        <v>218</v>
      </c>
      <c r="V51" s="90" t="s">
        <v>218</v>
      </c>
      <c r="W51" s="54">
        <v>45810</v>
      </c>
      <c r="X51" s="69" t="s">
        <v>1123</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218</v>
      </c>
      <c r="O52" s="129">
        <v>45757</v>
      </c>
      <c r="P52" s="30" t="s">
        <v>218</v>
      </c>
      <c r="Q52" s="69" t="s">
        <v>218</v>
      </c>
      <c r="R52" s="69" t="s">
        <v>1124</v>
      </c>
      <c r="S52" s="43" t="s">
        <v>218</v>
      </c>
      <c r="T52" s="43" t="s">
        <v>218</v>
      </c>
      <c r="U52" s="163" t="s">
        <v>218</v>
      </c>
      <c r="V52" s="90" t="s">
        <v>218</v>
      </c>
      <c r="W52" s="54">
        <v>45813</v>
      </c>
      <c r="X52" s="69" t="s">
        <v>1123</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218</v>
      </c>
      <c r="O53" s="54">
        <v>45748</v>
      </c>
      <c r="P53" s="30" t="s">
        <v>218</v>
      </c>
      <c r="Q53" s="120" t="s">
        <v>218</v>
      </c>
      <c r="R53" s="154" t="s">
        <v>1124</v>
      </c>
      <c r="S53" s="120" t="s">
        <v>218</v>
      </c>
      <c r="T53" s="120" t="s">
        <v>218</v>
      </c>
      <c r="U53" s="43" t="s">
        <v>218</v>
      </c>
      <c r="V53" s="69" t="s">
        <v>218</v>
      </c>
      <c r="W53" s="54">
        <v>45811</v>
      </c>
      <c r="X53" s="69" t="s">
        <v>1123</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218</v>
      </c>
      <c r="O54" s="129">
        <v>45757</v>
      </c>
      <c r="P54" s="80" t="s">
        <v>218</v>
      </c>
      <c r="Q54" s="69" t="s">
        <v>218</v>
      </c>
      <c r="R54" s="69" t="s">
        <v>1124</v>
      </c>
      <c r="S54" s="43" t="s">
        <v>218</v>
      </c>
      <c r="T54" s="43" t="s">
        <v>218</v>
      </c>
      <c r="U54" s="43" t="s">
        <v>218</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218</v>
      </c>
      <c r="O55" s="54">
        <v>45747</v>
      </c>
      <c r="P55" s="80" t="s">
        <v>218</v>
      </c>
      <c r="Q55" s="69" t="s">
        <v>218</v>
      </c>
      <c r="R55" s="69" t="s">
        <v>1124</v>
      </c>
      <c r="S55" s="43" t="s">
        <v>218</v>
      </c>
      <c r="T55" s="43" t="s">
        <v>218</v>
      </c>
      <c r="U55" s="163" t="s">
        <v>218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218</v>
      </c>
      <c r="O56" s="54">
        <v>45744</v>
      </c>
      <c r="P56" s="80" t="s">
        <v>218</v>
      </c>
      <c r="Q56" s="43" t="s">
        <v>218</v>
      </c>
      <c r="R56" s="69" t="s">
        <v>1124</v>
      </c>
      <c r="S56" s="43" t="s">
        <v>218</v>
      </c>
      <c r="T56" s="43" t="s">
        <v>218</v>
      </c>
      <c r="U56" s="43" t="s">
        <v>218</v>
      </c>
      <c r="V56" s="361" t="s">
        <v>218</v>
      </c>
      <c r="W56" s="54">
        <v>45811</v>
      </c>
      <c r="X56" s="69" t="s">
        <v>1123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218</v>
      </c>
      <c r="O57" s="54">
        <v>45744</v>
      </c>
      <c r="P57" s="80" t="s">
        <v>218</v>
      </c>
      <c r="Q57" s="43" t="s">
        <v>218</v>
      </c>
      <c r="R57" s="69" t="s">
        <v>1124</v>
      </c>
      <c r="S57" s="43" t="s">
        <v>218</v>
      </c>
      <c r="T57" s="43" t="s">
        <v>218</v>
      </c>
      <c r="U57" s="43" t="s">
        <v>1126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218</v>
      </c>
      <c r="N58" s="30" t="s">
        <v>218</v>
      </c>
      <c r="O58" s="54">
        <v>45679</v>
      </c>
      <c r="P58" s="80" t="s">
        <v>218</v>
      </c>
      <c r="Q58" s="69" t="s">
        <v>218</v>
      </c>
      <c r="R58" s="43" t="s">
        <v>1124</v>
      </c>
      <c r="S58" s="43" t="s">
        <v>218</v>
      </c>
      <c r="T58" s="43" t="s">
        <v>218</v>
      </c>
      <c r="U58" s="43" t="s">
        <v>218</v>
      </c>
      <c r="V58" s="167" t="s">
        <v>218</v>
      </c>
      <c r="W58" s="54">
        <v>45814</v>
      </c>
      <c r="X58" s="69" t="s">
        <v>1123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218</v>
      </c>
      <c r="N59" s="30" t="s">
        <v>218</v>
      </c>
      <c r="O59" s="54">
        <v>45720</v>
      </c>
      <c r="P59" s="80" t="s">
        <v>218</v>
      </c>
      <c r="Q59" s="69" t="s">
        <v>218</v>
      </c>
      <c r="R59" s="43" t="s">
        <v>1124</v>
      </c>
      <c r="S59" s="43" t="s">
        <v>218</v>
      </c>
      <c r="T59" s="43" t="s">
        <v>218</v>
      </c>
      <c r="U59" s="167" t="s">
        <v>218</v>
      </c>
      <c r="V59" s="90" t="s">
        <v>218</v>
      </c>
      <c r="W59" s="54">
        <v>45819</v>
      </c>
      <c r="X59" s="69" t="s">
        <v>1123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218</v>
      </c>
      <c r="O60" s="54">
        <v>45679</v>
      </c>
      <c r="P60" s="80" t="s">
        <v>218</v>
      </c>
      <c r="Q60" s="43" t="s">
        <v>218</v>
      </c>
      <c r="R60" s="43" t="s">
        <v>1124</v>
      </c>
      <c r="S60" s="43" t="s">
        <v>218</v>
      </c>
      <c r="T60" s="43" t="s">
        <v>218</v>
      </c>
      <c r="U60" s="43" t="s">
        <v>218</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218</v>
      </c>
      <c r="O61" s="129">
        <v>45694</v>
      </c>
      <c r="P61" s="346" t="s">
        <v>218</v>
      </c>
      <c r="Q61" s="43" t="s">
        <v>218</v>
      </c>
      <c r="R61" s="43" t="s">
        <v>1124</v>
      </c>
      <c r="S61" s="43" t="s">
        <v>218</v>
      </c>
      <c r="T61" s="43" t="s">
        <v>218</v>
      </c>
      <c r="U61" s="43" t="s">
        <v>218</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218</v>
      </c>
      <c r="O62" s="54">
        <v>45720</v>
      </c>
      <c r="P62" s="80" t="s">
        <v>218</v>
      </c>
      <c r="Q62" s="69" t="s">
        <v>218</v>
      </c>
      <c r="R62" s="43" t="s">
        <v>1124</v>
      </c>
      <c r="S62" s="43" t="s">
        <v>218</v>
      </c>
      <c r="T62" s="43" t="s">
        <v>218</v>
      </c>
      <c r="U62" s="43" t="s">
        <v>218</v>
      </c>
      <c r="V62" s="361" t="s">
        <v>218</v>
      </c>
      <c r="W62" s="54">
        <v>45814</v>
      </c>
      <c r="X62" s="69" t="s">
        <v>1123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218</v>
      </c>
      <c r="O63" s="54">
        <v>45698</v>
      </c>
      <c r="P63" s="80" t="s">
        <v>218</v>
      </c>
      <c r="Q63" s="69" t="s">
        <v>218</v>
      </c>
      <c r="R63" s="43" t="s">
        <v>1124</v>
      </c>
      <c r="S63" s="43" t="s">
        <v>218</v>
      </c>
      <c r="T63" s="43" t="s">
        <v>218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218</v>
      </c>
      <c r="N64" s="30" t="s">
        <v>218</v>
      </c>
      <c r="O64" s="30" t="s">
        <v>218</v>
      </c>
      <c r="P64" s="80" t="s">
        <v>218</v>
      </c>
      <c r="Q64" s="43" t="s">
        <v>218</v>
      </c>
      <c r="R64" s="43" t="s">
        <v>1124</v>
      </c>
      <c r="S64" s="43" t="s">
        <v>218</v>
      </c>
      <c r="T64" s="163" t="s">
        <v>218</v>
      </c>
      <c r="U64" s="163" t="s">
        <v>218</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218</v>
      </c>
      <c r="O65" s="54">
        <v>45691</v>
      </c>
      <c r="P65" s="346" t="s">
        <v>218</v>
      </c>
      <c r="Q65" s="43" t="s">
        <v>218</v>
      </c>
      <c r="R65" s="43" t="s">
        <v>1124</v>
      </c>
      <c r="S65" s="43" t="s">
        <v>218</v>
      </c>
      <c r="T65" s="43" t="s">
        <v>218</v>
      </c>
      <c r="U65" s="43" t="s">
        <v>218</v>
      </c>
      <c r="V65" s="358" t="s">
        <v>218</v>
      </c>
      <c r="W65" s="54">
        <v>45820</v>
      </c>
      <c r="X65" s="69" t="s">
        <v>1123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1127</v>
      </c>
      <c r="E66" s="125"/>
      <c r="F66" s="112"/>
      <c r="G66" s="112"/>
      <c r="H66" s="196">
        <v>38</v>
      </c>
      <c r="I66" s="192"/>
      <c r="J66" s="196" t="s">
        <v>58</v>
      </c>
      <c r="K66" s="196" t="s">
        <v>58</v>
      </c>
      <c r="L66" s="196" t="s">
        <v>64</v>
      </c>
      <c r="M66" s="49" t="s">
        <v>218</v>
      </c>
      <c r="N66" s="30" t="s">
        <v>218</v>
      </c>
      <c r="O66" s="54">
        <v>45701</v>
      </c>
      <c r="P66" s="80" t="s">
        <v>218</v>
      </c>
      <c r="Q66" s="69" t="s">
        <v>218</v>
      </c>
      <c r="R66" s="43" t="s">
        <v>1124</v>
      </c>
      <c r="S66" s="43" t="s">
        <v>218</v>
      </c>
      <c r="T66" s="43" t="s">
        <v>218</v>
      </c>
      <c r="U66" s="43" t="s">
        <v>218</v>
      </c>
      <c r="V66" s="361" t="s">
        <v>218</v>
      </c>
      <c r="W66" s="206">
        <v>45821</v>
      </c>
      <c r="X66" s="69" t="s">
        <v>1123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218</v>
      </c>
      <c r="O67" s="54">
        <v>45709</v>
      </c>
      <c r="P67" s="80" t="s">
        <v>218</v>
      </c>
      <c r="Q67" s="43" t="s">
        <v>218</v>
      </c>
      <c r="R67" s="43" t="s">
        <v>1124</v>
      </c>
      <c r="S67" s="43" t="s">
        <v>218</v>
      </c>
      <c r="T67" s="43" t="s">
        <v>218</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218</v>
      </c>
      <c r="N68" s="30" t="s">
        <v>218</v>
      </c>
      <c r="O68" s="54">
        <v>45720</v>
      </c>
      <c r="P68" s="80" t="s">
        <v>218</v>
      </c>
      <c r="Q68" s="69" t="s">
        <v>218</v>
      </c>
      <c r="R68" s="43" t="s">
        <v>1124</v>
      </c>
      <c r="S68" s="43" t="s">
        <v>218</v>
      </c>
      <c r="T68" s="43" t="s">
        <v>218</v>
      </c>
      <c r="U68" s="163" t="s">
        <v>218</v>
      </c>
      <c r="V68" s="167" t="s">
        <v>218</v>
      </c>
      <c r="W68" s="670">
        <v>45819</v>
      </c>
      <c r="X68" s="69" t="s">
        <v>1123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218</v>
      </c>
      <c r="O69" s="54">
        <v>45691</v>
      </c>
      <c r="P69" s="80" t="s">
        <v>218</v>
      </c>
      <c r="Q69" s="43" t="s">
        <v>218</v>
      </c>
      <c r="R69" s="43" t="s">
        <v>1124</v>
      </c>
      <c r="S69" s="43" t="s">
        <v>218</v>
      </c>
      <c r="T69" s="43" t="s">
        <v>218</v>
      </c>
      <c r="U69" s="43" t="s">
        <v>218</v>
      </c>
      <c r="V69" s="167" t="s">
        <v>218</v>
      </c>
      <c r="W69" s="206">
        <v>45791</v>
      </c>
      <c r="X69" s="69" t="s">
        <v>1123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218</v>
      </c>
      <c r="O70" s="30" t="s">
        <v>218</v>
      </c>
      <c r="P70" s="80" t="s">
        <v>218</v>
      </c>
      <c r="Q70" s="69" t="s">
        <v>218</v>
      </c>
      <c r="R70" s="43" t="s">
        <v>1124</v>
      </c>
      <c r="S70" s="43" t="s">
        <v>218</v>
      </c>
      <c r="T70" s="43" t="s">
        <v>218</v>
      </c>
      <c r="U70" s="163" t="s">
        <v>218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218</v>
      </c>
      <c r="O71" s="129">
        <v>45707</v>
      </c>
      <c r="P71" s="80" t="s">
        <v>218</v>
      </c>
      <c r="Q71" s="43" t="s">
        <v>218</v>
      </c>
      <c r="R71" s="43" t="s">
        <v>1124</v>
      </c>
      <c r="S71" s="43" t="s">
        <v>218</v>
      </c>
      <c r="T71" s="43" t="s">
        <v>218</v>
      </c>
      <c r="U71" s="43" t="s">
        <v>218</v>
      </c>
      <c r="V71" s="167" t="s">
        <v>218</v>
      </c>
      <c r="W71" s="54">
        <v>45790</v>
      </c>
      <c r="X71" s="69" t="s">
        <v>1123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218</v>
      </c>
      <c r="N72" s="30" t="s">
        <v>218</v>
      </c>
      <c r="O72" s="30" t="s">
        <v>218</v>
      </c>
      <c r="P72" s="80" t="s">
        <v>218</v>
      </c>
      <c r="Q72" s="43" t="s">
        <v>218</v>
      </c>
      <c r="R72" s="43" t="s">
        <v>1124</v>
      </c>
      <c r="S72" s="43" t="s">
        <v>218</v>
      </c>
      <c r="T72" s="43" t="s">
        <v>218</v>
      </c>
      <c r="U72" s="163" t="s">
        <v>218</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218</v>
      </c>
      <c r="O73" s="54">
        <v>45743</v>
      </c>
      <c r="P73" s="346" t="s">
        <v>218</v>
      </c>
      <c r="Q73" s="90" t="s">
        <v>218</v>
      </c>
      <c r="R73" s="43" t="s">
        <v>1124</v>
      </c>
      <c r="S73" s="43" t="s">
        <v>218</v>
      </c>
      <c r="T73" s="43" t="s">
        <v>218</v>
      </c>
      <c r="U73" s="90" t="s">
        <v>218</v>
      </c>
      <c r="V73" s="361" t="s">
        <v>218</v>
      </c>
      <c r="W73" s="54">
        <v>45819</v>
      </c>
      <c r="X73" s="69" t="s">
        <v>1123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218</v>
      </c>
      <c r="O74" s="54">
        <v>45743</v>
      </c>
      <c r="P74" s="89" t="s">
        <v>218</v>
      </c>
      <c r="Q74" s="353" t="s">
        <v>218</v>
      </c>
      <c r="R74" s="177" t="s">
        <v>1124</v>
      </c>
      <c r="S74" s="177" t="s">
        <v>218</v>
      </c>
      <c r="T74" s="177" t="s">
        <v>218</v>
      </c>
      <c r="U74" s="353" t="s">
        <v>218</v>
      </c>
      <c r="V74" s="90" t="s">
        <v>218</v>
      </c>
      <c r="W74" s="54">
        <v>45811</v>
      </c>
      <c r="X74" s="69" t="s">
        <v>1123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218</v>
      </c>
      <c r="N75" s="30" t="s">
        <v>218</v>
      </c>
      <c r="O75" s="54">
        <v>45691</v>
      </c>
      <c r="P75" s="30" t="s">
        <v>218</v>
      </c>
      <c r="Q75" s="69" t="s">
        <v>218</v>
      </c>
      <c r="R75" s="43" t="s">
        <v>1124</v>
      </c>
      <c r="S75" s="43" t="s">
        <v>218</v>
      </c>
      <c r="T75" s="43" t="s">
        <v>218</v>
      </c>
      <c r="U75" s="163" t="s">
        <v>218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218</v>
      </c>
      <c r="N76" s="30" t="s">
        <v>218</v>
      </c>
      <c r="O76" s="54">
        <v>45675</v>
      </c>
      <c r="P76" s="30" t="s">
        <v>218</v>
      </c>
      <c r="Q76" s="69" t="s">
        <v>218</v>
      </c>
      <c r="R76" s="43" t="s">
        <v>1124</v>
      </c>
      <c r="S76" s="43" t="s">
        <v>218</v>
      </c>
      <c r="T76" s="43" t="s">
        <v>218</v>
      </c>
      <c r="U76" s="163" t="s">
        <v>218</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218</v>
      </c>
      <c r="O77" s="54">
        <v>45749</v>
      </c>
      <c r="P77" s="30" t="s">
        <v>218</v>
      </c>
      <c r="Q77" s="43" t="s">
        <v>218</v>
      </c>
      <c r="R77" s="43" t="s">
        <v>218</v>
      </c>
      <c r="S77" s="43" t="s">
        <v>57</v>
      </c>
      <c r="T77" s="43" t="s">
        <v>218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1" t="s">
        <v>51</v>
      </c>
      <c r="C80" s="439">
        <v>45991</v>
      </c>
      <c r="D80" s="1013"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1124</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1124</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1124</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218</v>
      </c>
      <c r="O84" s="54">
        <v>45698</v>
      </c>
      <c r="P84" s="89" t="s">
        <v>218</v>
      </c>
      <c r="Q84" s="69" t="s">
        <v>218</v>
      </c>
      <c r="R84" s="43" t="s">
        <v>1124</v>
      </c>
      <c r="S84" s="43" t="s">
        <v>218</v>
      </c>
      <c r="T84" s="43" t="s">
        <v>218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218</v>
      </c>
      <c r="O86" s="54">
        <v>45696</v>
      </c>
      <c r="P86" s="30" t="s">
        <v>218</v>
      </c>
      <c r="Q86" s="69" t="s">
        <v>218</v>
      </c>
      <c r="R86" s="43" t="s">
        <v>1124</v>
      </c>
      <c r="S86" s="43" t="s">
        <v>218</v>
      </c>
      <c r="T86" s="163" t="s">
        <v>218</v>
      </c>
      <c r="U86" s="163" t="s">
        <v>218</v>
      </c>
      <c r="V86" s="43" t="s">
        <v>218</v>
      </c>
      <c r="W86" s="54">
        <v>45807</v>
      </c>
      <c r="X86" s="69" t="s">
        <v>1123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218</v>
      </c>
      <c r="O87" s="129">
        <v>45696</v>
      </c>
      <c r="P87" s="30" t="s">
        <v>218</v>
      </c>
      <c r="Q87" s="69" t="s">
        <v>218</v>
      </c>
      <c r="R87" s="43" t="s">
        <v>1124</v>
      </c>
      <c r="S87" s="43" t="s">
        <v>218</v>
      </c>
      <c r="T87" s="163" t="s">
        <v>218</v>
      </c>
      <c r="U87" s="1027" t="s">
        <v>218</v>
      </c>
      <c r="V87" s="43" t="s">
        <v>218</v>
      </c>
      <c r="W87" s="54">
        <v>45792</v>
      </c>
      <c r="X87" s="69" t="s">
        <v>1123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218</v>
      </c>
      <c r="O88" s="54">
        <v>45699</v>
      </c>
      <c r="P88" s="30" t="s">
        <v>218</v>
      </c>
      <c r="Q88" s="69" t="s">
        <v>218</v>
      </c>
      <c r="R88" s="43" t="s">
        <v>1124</v>
      </c>
      <c r="S88" s="43" t="s">
        <v>218</v>
      </c>
      <c r="T88" s="43" t="s">
        <v>218</v>
      </c>
      <c r="U88" s="163" t="s">
        <v>218</v>
      </c>
      <c r="V88" s="43" t="s">
        <v>218</v>
      </c>
      <c r="W88" s="54">
        <v>45821</v>
      </c>
      <c r="X88" s="69" t="s">
        <v>1123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218</v>
      </c>
      <c r="O89" s="54">
        <v>45699</v>
      </c>
      <c r="P89" s="30" t="s">
        <v>218</v>
      </c>
      <c r="Q89" s="154" t="s">
        <v>218</v>
      </c>
      <c r="R89" s="43" t="s">
        <v>1124</v>
      </c>
      <c r="S89" s="43" t="s">
        <v>218</v>
      </c>
      <c r="T89" s="43" t="s">
        <v>218</v>
      </c>
      <c r="U89" s="361" t="s">
        <v>218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1124</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218</v>
      </c>
      <c r="O91" s="54">
        <v>45736</v>
      </c>
      <c r="P91" s="80" t="s">
        <v>218</v>
      </c>
      <c r="Q91" s="69" t="s">
        <v>218</v>
      </c>
      <c r="R91" s="43" t="s">
        <v>1124</v>
      </c>
      <c r="S91" s="43" t="s">
        <v>218</v>
      </c>
      <c r="T91" s="43" t="s">
        <v>218</v>
      </c>
      <c r="U91" s="669" t="s">
        <v>218</v>
      </c>
      <c r="V91" s="163" t="s">
        <v>218</v>
      </c>
      <c r="W91" s="54">
        <v>45817</v>
      </c>
      <c r="X91" s="69" t="s">
        <v>1123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218</v>
      </c>
      <c r="O92" s="206">
        <v>45718</v>
      </c>
      <c r="P92" s="80" t="s">
        <v>218</v>
      </c>
      <c r="Q92" s="69" t="s">
        <v>218</v>
      </c>
      <c r="R92" s="43" t="s">
        <v>1124</v>
      </c>
      <c r="S92" s="43" t="s">
        <v>218</v>
      </c>
      <c r="T92" s="43" t="s">
        <v>218</v>
      </c>
      <c r="U92" s="163" t="s">
        <v>218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5" t="s">
        <v>209</v>
      </c>
      <c r="E93" s="643"/>
      <c r="F93" s="644"/>
      <c r="G93" s="644"/>
      <c r="H93" s="190">
        <v>60</v>
      </c>
      <c r="I93" s="192"/>
      <c r="J93" s="196" t="s">
        <v>58</v>
      </c>
      <c r="K93" s="196" t="s">
        <v>58</v>
      </c>
      <c r="L93" s="196" t="s">
        <v>64</v>
      </c>
      <c r="M93" s="204">
        <v>45716</v>
      </c>
      <c r="N93" s="30" t="s">
        <v>218</v>
      </c>
      <c r="O93" s="30" t="s">
        <v>218</v>
      </c>
      <c r="P93" s="30" t="s">
        <v>218</v>
      </c>
      <c r="Q93" s="69" t="s">
        <v>218</v>
      </c>
      <c r="R93" s="177" t="s">
        <v>1124</v>
      </c>
      <c r="S93" s="43" t="s">
        <v>218</v>
      </c>
      <c r="T93" s="43" t="s">
        <v>218</v>
      </c>
      <c r="U93" s="43" t="s">
        <v>218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1128</v>
      </c>
      <c r="E94" s="125"/>
      <c r="F94" s="112"/>
      <c r="G94" s="112"/>
      <c r="H94" s="190">
        <v>84</v>
      </c>
      <c r="I94" s="192"/>
      <c r="J94" s="196" t="s">
        <v>58</v>
      </c>
      <c r="K94" s="196" t="s">
        <v>58</v>
      </c>
      <c r="L94" s="196" t="s">
        <v>64</v>
      </c>
      <c r="M94" s="204">
        <v>45716</v>
      </c>
      <c r="N94" s="30" t="s">
        <v>218</v>
      </c>
      <c r="O94" s="30" t="s">
        <v>218</v>
      </c>
      <c r="P94" s="30" t="s">
        <v>218</v>
      </c>
      <c r="Q94" s="69" t="s">
        <v>218</v>
      </c>
      <c r="R94" s="43" t="s">
        <v>1124</v>
      </c>
      <c r="S94" s="43" t="s">
        <v>218</v>
      </c>
      <c r="T94" s="43" t="s">
        <v>218</v>
      </c>
      <c r="U94" s="43" t="s">
        <v>218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218</v>
      </c>
      <c r="O95" s="54">
        <v>45718</v>
      </c>
      <c r="P95" s="30" t="s">
        <v>218</v>
      </c>
      <c r="Q95" s="69" t="s">
        <v>218</v>
      </c>
      <c r="R95" s="43" t="s">
        <v>1124</v>
      </c>
      <c r="S95" s="43" t="s">
        <v>218</v>
      </c>
      <c r="T95" s="43" t="s">
        <v>218</v>
      </c>
      <c r="U95" s="43" t="s">
        <v>218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218</v>
      </c>
      <c r="O96" s="30" t="s">
        <v>218</v>
      </c>
      <c r="P96" s="30" t="s">
        <v>218</v>
      </c>
      <c r="Q96" s="43" t="s">
        <v>218</v>
      </c>
      <c r="R96" s="43" t="s">
        <v>1124</v>
      </c>
      <c r="S96" s="43" t="s">
        <v>218</v>
      </c>
      <c r="T96" s="120" t="s">
        <v>218</v>
      </c>
      <c r="U96" s="120" t="s">
        <v>218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1124</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211</v>
      </c>
      <c r="E99" s="375"/>
      <c r="F99" s="375"/>
      <c r="G99" s="375"/>
      <c r="H99" s="190">
        <v>54</v>
      </c>
      <c r="I99" s="192"/>
      <c r="J99" s="200" t="s">
        <v>58</v>
      </c>
      <c r="K99" s="200" t="s">
        <v>58</v>
      </c>
      <c r="L99" s="190" t="s">
        <v>64</v>
      </c>
      <c r="M99" s="206">
        <v>45659</v>
      </c>
      <c r="N99" s="30" t="s">
        <v>218</v>
      </c>
      <c r="O99" s="129">
        <v>45692</v>
      </c>
      <c r="P99" s="30" t="s">
        <v>218</v>
      </c>
      <c r="Q99" s="43" t="s">
        <v>218</v>
      </c>
      <c r="R99" s="43" t="s">
        <v>218</v>
      </c>
      <c r="S99" s="43" t="s">
        <v>218</v>
      </c>
      <c r="T99" s="43" t="s">
        <v>218</v>
      </c>
      <c r="U99" s="43" t="s">
        <v>218</v>
      </c>
      <c r="V99" s="172" t="s">
        <v>218</v>
      </c>
      <c r="W99" s="54">
        <v>45789</v>
      </c>
      <c r="X99" s="69" t="s">
        <v>1123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218</v>
      </c>
      <c r="O100" s="129">
        <v>45692</v>
      </c>
      <c r="P100" s="30" t="s">
        <v>218</v>
      </c>
      <c r="Q100" s="43" t="s">
        <v>218</v>
      </c>
      <c r="R100" s="43" t="s">
        <v>218</v>
      </c>
      <c r="S100" s="43" t="s">
        <v>218</v>
      </c>
      <c r="T100" s="43" t="s">
        <v>218</v>
      </c>
      <c r="U100" s="43" t="s">
        <v>218</v>
      </c>
      <c r="V100" s="172" t="s">
        <v>218</v>
      </c>
      <c r="W100" s="54">
        <v>45789</v>
      </c>
      <c r="X100" s="69" t="s">
        <v>1123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218</v>
      </c>
      <c r="O101" s="54">
        <v>45707</v>
      </c>
      <c r="P101" s="229" t="s">
        <v>218</v>
      </c>
      <c r="Q101" s="43" t="s">
        <v>218</v>
      </c>
      <c r="R101" s="43" t="s">
        <v>1124</v>
      </c>
      <c r="S101" s="43" t="s">
        <v>1124</v>
      </c>
      <c r="T101" s="43" t="s">
        <v>218</v>
      </c>
      <c r="U101" s="43" t="s">
        <v>218</v>
      </c>
      <c r="V101" s="172" t="s">
        <v>218</v>
      </c>
      <c r="W101" s="54">
        <v>45779</v>
      </c>
      <c r="X101" s="69" t="s">
        <v>1123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7" t="s">
        <v>442</v>
      </c>
      <c r="E102" s="229"/>
      <c r="F102" s="229"/>
      <c r="G102" s="229"/>
      <c r="H102" s="190">
        <v>82</v>
      </c>
      <c r="I102" s="192"/>
      <c r="J102" s="190" t="s">
        <v>58</v>
      </c>
      <c r="K102" s="190" t="s">
        <v>58</v>
      </c>
      <c r="L102" s="190" t="s">
        <v>64</v>
      </c>
      <c r="M102" s="206">
        <v>45756</v>
      </c>
      <c r="N102" s="30" t="s">
        <v>218</v>
      </c>
      <c r="O102" s="54">
        <v>45756</v>
      </c>
      <c r="P102" s="30" t="s">
        <v>218</v>
      </c>
      <c r="Q102" s="69" t="s">
        <v>218</v>
      </c>
      <c r="R102" s="69" t="s">
        <v>1124</v>
      </c>
      <c r="S102" s="43" t="s">
        <v>218</v>
      </c>
      <c r="T102" s="43" t="s">
        <v>218</v>
      </c>
      <c r="U102" s="43" t="s">
        <v>218</v>
      </c>
      <c r="V102" s="172" t="s">
        <v>218</v>
      </c>
      <c r="W102" s="54">
        <v>45792</v>
      </c>
      <c r="X102" s="69" t="s">
        <v>1123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218</v>
      </c>
      <c r="O103" s="129">
        <v>45749</v>
      </c>
      <c r="P103" s="30" t="s">
        <v>218</v>
      </c>
      <c r="Q103" s="69" t="s">
        <v>218</v>
      </c>
      <c r="R103" s="69" t="s">
        <v>1124</v>
      </c>
      <c r="S103" s="43" t="s">
        <v>218</v>
      </c>
      <c r="T103" s="43" t="s">
        <v>218</v>
      </c>
      <c r="U103" s="43" t="s">
        <v>218</v>
      </c>
      <c r="V103" s="172" t="s">
        <v>218</v>
      </c>
      <c r="W103" s="54">
        <v>45812</v>
      </c>
      <c r="X103" s="69" t="s">
        <v>1123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218</v>
      </c>
      <c r="O104" s="129">
        <v>45750</v>
      </c>
      <c r="P104" s="30" t="s">
        <v>218</v>
      </c>
      <c r="Q104" s="69" t="s">
        <v>218</v>
      </c>
      <c r="R104" s="69" t="s">
        <v>1124</v>
      </c>
      <c r="S104" s="43" t="s">
        <v>218</v>
      </c>
      <c r="T104" s="43" t="s">
        <v>218</v>
      </c>
      <c r="U104" s="43" t="s">
        <v>218</v>
      </c>
      <c r="V104" s="172" t="s">
        <v>218</v>
      </c>
      <c r="W104" s="54">
        <v>45797</v>
      </c>
      <c r="X104" s="69" t="s">
        <v>1123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218</v>
      </c>
      <c r="O105" s="129">
        <v>45659</v>
      </c>
      <c r="P105" s="89" t="s">
        <v>218</v>
      </c>
      <c r="Q105" s="43" t="s">
        <v>218</v>
      </c>
      <c r="R105" s="167" t="s">
        <v>1124</v>
      </c>
      <c r="S105" s="43" t="s">
        <v>1124</v>
      </c>
      <c r="T105" s="43" t="s">
        <v>218</v>
      </c>
      <c r="U105" s="43" t="s">
        <v>218</v>
      </c>
      <c r="V105" s="184" t="s">
        <v>218</v>
      </c>
      <c r="W105" s="387">
        <v>45789</v>
      </c>
      <c r="X105" s="69" t="s">
        <v>1123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218</v>
      </c>
      <c r="O106" s="129">
        <v>45659</v>
      </c>
      <c r="P106" s="346" t="s">
        <v>218</v>
      </c>
      <c r="Q106" s="43" t="s">
        <v>218</v>
      </c>
      <c r="R106" s="167" t="s">
        <v>1124</v>
      </c>
      <c r="S106" s="43" t="s">
        <v>1124</v>
      </c>
      <c r="T106" s="43" t="s">
        <v>218</v>
      </c>
      <c r="U106" s="43" t="s">
        <v>218</v>
      </c>
      <c r="V106" s="184" t="s">
        <v>218</v>
      </c>
      <c r="W106" s="387">
        <v>45824</v>
      </c>
      <c r="X106" s="69" t="s">
        <v>1123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218</v>
      </c>
      <c r="N107" s="30" t="s">
        <v>218</v>
      </c>
      <c r="O107" s="129">
        <v>45672</v>
      </c>
      <c r="P107" s="80" t="s">
        <v>218</v>
      </c>
      <c r="Q107" s="43" t="s">
        <v>218</v>
      </c>
      <c r="R107" s="167" t="s">
        <v>1124</v>
      </c>
      <c r="S107" s="43" t="s">
        <v>1124</v>
      </c>
      <c r="T107" s="43" t="s">
        <v>218</v>
      </c>
      <c r="U107" s="43" t="s">
        <v>218</v>
      </c>
      <c r="V107" s="184" t="s">
        <v>218</v>
      </c>
      <c r="W107" s="387">
        <v>45789</v>
      </c>
      <c r="X107" s="69" t="s">
        <v>1123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218</v>
      </c>
      <c r="O108" s="129">
        <v>45673</v>
      </c>
      <c r="P108" s="30" t="s">
        <v>218</v>
      </c>
      <c r="Q108" s="177" t="s">
        <v>218</v>
      </c>
      <c r="R108" s="43" t="s">
        <v>1124</v>
      </c>
      <c r="S108" s="120" t="s">
        <v>1124</v>
      </c>
      <c r="T108" s="43" t="s">
        <v>218</v>
      </c>
      <c r="U108" s="43" t="s">
        <v>218</v>
      </c>
      <c r="V108" s="184" t="s">
        <v>218</v>
      </c>
      <c r="W108" s="174">
        <v>45789</v>
      </c>
      <c r="X108" s="69" t="s">
        <v>1123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218</v>
      </c>
      <c r="N109" s="119" t="s">
        <v>218</v>
      </c>
      <c r="O109" s="377">
        <v>45672</v>
      </c>
      <c r="P109" s="119" t="s">
        <v>218</v>
      </c>
      <c r="Q109" s="120" t="s">
        <v>218</v>
      </c>
      <c r="R109" s="120" t="s">
        <v>1124</v>
      </c>
      <c r="S109" s="120" t="s">
        <v>1124</v>
      </c>
      <c r="T109" s="43" t="s">
        <v>218</v>
      </c>
      <c r="U109" s="43" t="s">
        <v>218</v>
      </c>
      <c r="V109" s="184" t="s">
        <v>218</v>
      </c>
      <c r="W109" s="547">
        <v>45789</v>
      </c>
      <c r="X109" s="69" t="s">
        <v>1123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218</v>
      </c>
      <c r="O110" s="377">
        <v>45715</v>
      </c>
      <c r="P110" s="119" t="s">
        <v>218</v>
      </c>
      <c r="Q110" s="120" t="s">
        <v>218</v>
      </c>
      <c r="R110" s="120" t="s">
        <v>218</v>
      </c>
      <c r="S110" s="120" t="s">
        <v>218</v>
      </c>
      <c r="T110" s="43" t="s">
        <v>218</v>
      </c>
      <c r="U110" s="43" t="s">
        <v>218</v>
      </c>
      <c r="V110" s="184" t="s">
        <v>218</v>
      </c>
      <c r="W110" s="547">
        <v>45789</v>
      </c>
      <c r="X110" s="154" t="s">
        <v>1123</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218</v>
      </c>
      <c r="O111" s="54">
        <v>45729</v>
      </c>
      <c r="P111" s="216" t="s">
        <v>218</v>
      </c>
      <c r="Q111" s="120" t="s">
        <v>218</v>
      </c>
      <c r="R111" s="120" t="s">
        <v>218</v>
      </c>
      <c r="S111" s="120" t="s">
        <v>218</v>
      </c>
      <c r="T111" s="43" t="s">
        <v>218</v>
      </c>
      <c r="U111" s="43" t="s">
        <v>218</v>
      </c>
      <c r="V111" s="184" t="s">
        <v>218</v>
      </c>
      <c r="W111" s="54">
        <v>45789</v>
      </c>
      <c r="X111" s="69" t="s">
        <v>1123</v>
      </c>
      <c r="Y111" t="e">
        <f>VLOOKUP(A111,#REF!,2,FALSE)</f>
        <v>#REF!</v>
      </c>
    </row>
    <row r="112" spans="1:57" ht="14.45">
      <c r="A112" s="189" t="s">
        <v>463</v>
      </c>
      <c r="B112" s="186" t="s">
        <v>124</v>
      </c>
      <c r="C112" s="187">
        <v>45772</v>
      </c>
      <c r="D112" s="1017" t="s">
        <v>464</v>
      </c>
      <c r="H112" s="196">
        <v>86</v>
      </c>
      <c r="I112" s="192"/>
      <c r="J112" s="190" t="s">
        <v>58</v>
      </c>
      <c r="K112" s="470" t="s">
        <v>58</v>
      </c>
      <c r="L112" s="190" t="s">
        <v>64</v>
      </c>
      <c r="M112" s="206">
        <v>45737</v>
      </c>
      <c r="N112" s="89" t="s">
        <v>218</v>
      </c>
      <c r="O112" s="54">
        <v>45737</v>
      </c>
      <c r="P112" s="89" t="s">
        <v>218</v>
      </c>
      <c r="Q112" s="43" t="s">
        <v>218</v>
      </c>
      <c r="R112" s="43" t="s">
        <v>218</v>
      </c>
      <c r="S112" s="43" t="s">
        <v>218</v>
      </c>
      <c r="T112" s="43" t="s">
        <v>218</v>
      </c>
      <c r="U112" s="43" t="s">
        <v>218</v>
      </c>
      <c r="V112" s="69" t="s">
        <v>218</v>
      </c>
      <c r="W112" s="54">
        <v>45789</v>
      </c>
      <c r="X112" s="69" t="s">
        <v>1123</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218</v>
      </c>
      <c r="N113" s="30" t="s">
        <v>218</v>
      </c>
      <c r="O113" s="129">
        <v>45726</v>
      </c>
      <c r="P113" s="30" t="s">
        <v>218</v>
      </c>
      <c r="Q113" s="43" t="s">
        <v>218</v>
      </c>
      <c r="R113" s="43" t="s">
        <v>218</v>
      </c>
      <c r="S113" s="43" t="s">
        <v>218</v>
      </c>
      <c r="T113" s="43" t="s">
        <v>218</v>
      </c>
      <c r="U113" s="43" t="s">
        <v>218</v>
      </c>
      <c r="V113" s="184" t="s">
        <v>218</v>
      </c>
      <c r="W113" s="54">
        <v>45786</v>
      </c>
      <c r="X113" s="69" t="s">
        <v>1123</v>
      </c>
      <c r="Y113" t="e">
        <f>VLOOKUP(A113,#REF!,2,FALSE)</f>
        <v>#REF!</v>
      </c>
    </row>
    <row r="114" spans="1:25" ht="14.45">
      <c r="A114" s="189" t="s">
        <v>469</v>
      </c>
      <c r="B114" s="186" t="s">
        <v>124</v>
      </c>
      <c r="C114" s="331">
        <v>45772</v>
      </c>
      <c r="D114" s="1016" t="s">
        <v>468</v>
      </c>
      <c r="H114" s="196">
        <v>35</v>
      </c>
      <c r="I114" s="192"/>
      <c r="J114" s="190" t="s">
        <v>58</v>
      </c>
      <c r="K114" s="470" t="s">
        <v>58</v>
      </c>
      <c r="L114" s="190" t="s">
        <v>64</v>
      </c>
      <c r="M114" s="206">
        <v>45736</v>
      </c>
      <c r="N114" s="30" t="s">
        <v>218</v>
      </c>
      <c r="O114" s="54">
        <v>45741</v>
      </c>
      <c r="P114" s="30" t="s">
        <v>218</v>
      </c>
      <c r="Q114" s="43" t="s">
        <v>218</v>
      </c>
      <c r="R114" s="43" t="s">
        <v>218</v>
      </c>
      <c r="S114" s="43" t="s">
        <v>218</v>
      </c>
      <c r="T114" s="43" t="s">
        <v>218</v>
      </c>
      <c r="U114" s="43" t="s">
        <v>218</v>
      </c>
      <c r="V114" s="69" t="s">
        <v>218</v>
      </c>
      <c r="W114" s="54">
        <v>45789</v>
      </c>
      <c r="X114" s="69" t="s">
        <v>1123</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218</v>
      </c>
      <c r="N115" s="30" t="s">
        <v>218</v>
      </c>
      <c r="O115" s="129">
        <v>45695</v>
      </c>
      <c r="P115" s="30" t="s">
        <v>218</v>
      </c>
      <c r="Q115" s="43" t="s">
        <v>218</v>
      </c>
      <c r="R115" s="43" t="s">
        <v>218</v>
      </c>
      <c r="S115" s="43" t="s">
        <v>218</v>
      </c>
      <c r="T115" s="43" t="s">
        <v>218</v>
      </c>
      <c r="U115" s="43" t="s">
        <v>218</v>
      </c>
      <c r="V115" s="69" t="s">
        <v>218</v>
      </c>
      <c r="W115" s="54">
        <v>45789</v>
      </c>
      <c r="X115" s="69" t="s">
        <v>1123</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218</v>
      </c>
      <c r="O118" s="54">
        <v>45840</v>
      </c>
      <c r="P118" s="89" t="s">
        <v>218</v>
      </c>
      <c r="Q118" s="43" t="s">
        <v>218</v>
      </c>
      <c r="R118" s="43" t="s">
        <v>218</v>
      </c>
      <c r="S118" s="43" t="s">
        <v>57</v>
      </c>
      <c r="T118" s="43" t="s">
        <v>218</v>
      </c>
      <c r="U118" s="43" t="s">
        <v>218</v>
      </c>
      <c r="V118" s="69" t="s">
        <v>218</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218</v>
      </c>
      <c r="O119" s="54">
        <v>45847</v>
      </c>
      <c r="P119" s="89" t="s">
        <v>218</v>
      </c>
      <c r="Q119" s="43" t="s">
        <v>218</v>
      </c>
      <c r="R119" s="43" t="s">
        <v>218</v>
      </c>
      <c r="S119" s="43" t="s">
        <v>57</v>
      </c>
      <c r="T119" s="43" t="s">
        <v>218</v>
      </c>
      <c r="U119" s="43" t="s">
        <v>218</v>
      </c>
      <c r="V119" s="69" t="s">
        <v>218</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218</v>
      </c>
      <c r="O120" s="54">
        <v>45840</v>
      </c>
      <c r="P120" s="89" t="s">
        <v>218</v>
      </c>
      <c r="Q120" s="43" t="s">
        <v>218</v>
      </c>
      <c r="R120" s="43" t="s">
        <v>218</v>
      </c>
      <c r="S120" s="43" t="s">
        <v>57</v>
      </c>
      <c r="T120" s="43" t="s">
        <v>218</v>
      </c>
      <c r="U120" s="43" t="s">
        <v>218</v>
      </c>
      <c r="V120" s="69" t="s">
        <v>218</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218</v>
      </c>
      <c r="O121" s="54">
        <v>45833</v>
      </c>
      <c r="P121" s="30" t="s">
        <v>218</v>
      </c>
      <c r="Q121" s="43" t="s">
        <v>218</v>
      </c>
      <c r="R121" s="43" t="s">
        <v>218</v>
      </c>
      <c r="S121" s="43" t="s">
        <v>1124</v>
      </c>
      <c r="T121" s="43" t="s">
        <v>218</v>
      </c>
      <c r="U121" s="43" t="s">
        <v>218</v>
      </c>
      <c r="V121" s="69" t="s">
        <v>218</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218</v>
      </c>
      <c r="O122" s="54">
        <v>45840</v>
      </c>
      <c r="P122" s="89" t="s">
        <v>218</v>
      </c>
      <c r="Q122" s="43" t="s">
        <v>57</v>
      </c>
      <c r="R122" s="43" t="s">
        <v>218</v>
      </c>
      <c r="S122" s="43" t="s">
        <v>1124</v>
      </c>
      <c r="T122" s="43" t="s">
        <v>218</v>
      </c>
      <c r="U122" s="43" t="s">
        <v>218</v>
      </c>
      <c r="V122" s="69" t="s">
        <v>218</v>
      </c>
      <c r="W122" s="30"/>
      <c r="X122" s="69" t="s">
        <v>135</v>
      </c>
    </row>
    <row r="123" spans="1:25" ht="14.45">
      <c r="A123" s="189" t="s">
        <v>473</v>
      </c>
      <c r="B123" s="189" t="s">
        <v>124</v>
      </c>
      <c r="C123" s="188">
        <v>45862</v>
      </c>
      <c r="D123" s="987" t="s">
        <v>474</v>
      </c>
      <c r="E123" s="192"/>
      <c r="F123" s="192"/>
      <c r="G123" s="192"/>
      <c r="H123" s="196">
        <v>62</v>
      </c>
      <c r="I123" s="192"/>
      <c r="J123" s="196" t="s">
        <v>58</v>
      </c>
      <c r="K123" s="367" t="s">
        <v>58</v>
      </c>
      <c r="L123" s="196" t="s">
        <v>64</v>
      </c>
      <c r="M123" s="206">
        <v>45762</v>
      </c>
      <c r="N123" s="89" t="s">
        <v>218</v>
      </c>
      <c r="O123" s="129">
        <v>45783</v>
      </c>
      <c r="P123" s="89" t="s">
        <v>218</v>
      </c>
      <c r="Q123" s="43" t="s">
        <v>218</v>
      </c>
      <c r="R123" s="43" t="s">
        <v>1124</v>
      </c>
      <c r="S123" s="43" t="s">
        <v>218</v>
      </c>
      <c r="T123" s="43" t="s">
        <v>218</v>
      </c>
      <c r="U123" s="43" t="s">
        <v>218</v>
      </c>
      <c r="V123" s="69" t="s">
        <v>218</v>
      </c>
      <c r="W123" s="54">
        <v>45813</v>
      </c>
      <c r="X123" s="69" t="s">
        <v>1123</v>
      </c>
    </row>
    <row r="124" spans="1:25" ht="14.45">
      <c r="A124" s="189" t="s">
        <v>475</v>
      </c>
      <c r="B124" s="189" t="s">
        <v>124</v>
      </c>
      <c r="C124" s="188">
        <v>45862</v>
      </c>
      <c r="D124" s="987" t="s">
        <v>476</v>
      </c>
      <c r="E124" s="192"/>
      <c r="F124" s="192"/>
      <c r="G124" s="192"/>
      <c r="H124" s="196">
        <v>89</v>
      </c>
      <c r="I124" s="192"/>
      <c r="J124" s="196" t="s">
        <v>58</v>
      </c>
      <c r="K124" s="367" t="s">
        <v>58</v>
      </c>
      <c r="L124" s="196" t="s">
        <v>64</v>
      </c>
      <c r="M124" s="206">
        <v>45762</v>
      </c>
      <c r="N124" s="89" t="s">
        <v>218</v>
      </c>
      <c r="O124" s="54">
        <v>45776</v>
      </c>
      <c r="P124" s="89" t="s">
        <v>218</v>
      </c>
      <c r="Q124" s="43" t="s">
        <v>218</v>
      </c>
      <c r="R124" s="43" t="s">
        <v>1124</v>
      </c>
      <c r="S124" s="43" t="s">
        <v>218</v>
      </c>
      <c r="T124" s="43" t="s">
        <v>218</v>
      </c>
      <c r="U124" s="43" t="s">
        <v>218</v>
      </c>
      <c r="V124" s="69" t="s">
        <v>218</v>
      </c>
      <c r="W124" s="54">
        <v>45796</v>
      </c>
      <c r="X124" s="69" t="s">
        <v>1123</v>
      </c>
    </row>
    <row r="125" spans="1:25" ht="14.45">
      <c r="A125" s="397" t="s">
        <v>477</v>
      </c>
      <c r="B125" s="189" t="s">
        <v>124</v>
      </c>
      <c r="C125" s="401">
        <v>45862</v>
      </c>
      <c r="D125" s="1022" t="s">
        <v>478</v>
      </c>
      <c r="E125" s="366"/>
      <c r="F125" s="366"/>
      <c r="G125" s="366"/>
      <c r="H125" s="368">
        <v>87</v>
      </c>
      <c r="I125" s="366"/>
      <c r="J125" s="196" t="s">
        <v>58</v>
      </c>
      <c r="K125" s="367" t="s">
        <v>58</v>
      </c>
      <c r="L125" s="196" t="s">
        <v>64</v>
      </c>
      <c r="M125" s="207">
        <v>45762</v>
      </c>
      <c r="N125" s="89" t="s">
        <v>218</v>
      </c>
      <c r="O125" s="119" t="s">
        <v>100</v>
      </c>
      <c r="P125" s="89" t="s">
        <v>218</v>
      </c>
      <c r="Q125" s="43" t="s">
        <v>218</v>
      </c>
      <c r="R125" s="43" t="s">
        <v>1124</v>
      </c>
      <c r="S125" s="43" t="s">
        <v>218</v>
      </c>
      <c r="T125" s="43" t="s">
        <v>218</v>
      </c>
      <c r="U125" s="43" t="s">
        <v>218</v>
      </c>
      <c r="V125" s="69" t="s">
        <v>218</v>
      </c>
      <c r="W125" s="174">
        <v>45796</v>
      </c>
      <c r="X125" s="69" t="s">
        <v>1123</v>
      </c>
    </row>
    <row r="126" spans="1:25" ht="14.45">
      <c r="A126" s="397" t="s">
        <v>479</v>
      </c>
      <c r="B126" s="397" t="s">
        <v>124</v>
      </c>
      <c r="C126" s="401">
        <v>45868</v>
      </c>
      <c r="D126" s="1015" t="s">
        <v>480</v>
      </c>
      <c r="E126" s="366"/>
      <c r="F126" s="366"/>
      <c r="G126" s="366"/>
      <c r="H126" s="368">
        <v>60</v>
      </c>
      <c r="I126" s="366"/>
      <c r="J126" s="368" t="s">
        <v>58</v>
      </c>
      <c r="K126" s="376" t="s">
        <v>58</v>
      </c>
      <c r="L126" s="368" t="s">
        <v>64</v>
      </c>
      <c r="M126" s="207">
        <v>45790</v>
      </c>
      <c r="N126" s="216" t="s">
        <v>218</v>
      </c>
      <c r="O126" s="174">
        <v>45812</v>
      </c>
      <c r="P126" s="216" t="s">
        <v>218</v>
      </c>
      <c r="Q126" s="120" t="s">
        <v>218</v>
      </c>
      <c r="R126" s="43" t="s">
        <v>1124</v>
      </c>
      <c r="S126" s="43" t="s">
        <v>218</v>
      </c>
      <c r="T126" s="120" t="s">
        <v>218</v>
      </c>
      <c r="U126" s="120" t="s">
        <v>218</v>
      </c>
      <c r="V126" s="154" t="s">
        <v>218</v>
      </c>
      <c r="W126" s="174">
        <v>45824</v>
      </c>
      <c r="X126" s="69" t="s">
        <v>1123</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218</v>
      </c>
      <c r="O127" s="30" t="s">
        <v>218</v>
      </c>
      <c r="P127" s="30" t="s">
        <v>218</v>
      </c>
      <c r="Q127" s="43" t="s">
        <v>218</v>
      </c>
      <c r="R127" s="43" t="s">
        <v>218</v>
      </c>
      <c r="S127" s="43" t="s">
        <v>57</v>
      </c>
      <c r="T127" s="43" t="s">
        <v>218</v>
      </c>
      <c r="U127" s="43" t="s">
        <v>218</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218</v>
      </c>
      <c r="O128" s="54">
        <v>45723</v>
      </c>
      <c r="P128" s="30" t="s">
        <v>218</v>
      </c>
      <c r="Q128" s="43" t="s">
        <v>218</v>
      </c>
      <c r="R128" s="43" t="s">
        <v>218</v>
      </c>
      <c r="S128" s="43" t="s">
        <v>57</v>
      </c>
      <c r="T128" s="43" t="s">
        <v>218</v>
      </c>
      <c r="U128" s="43" t="s">
        <v>218</v>
      </c>
      <c r="V128" s="69" t="s">
        <v>218</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218</v>
      </c>
      <c r="O129" s="54">
        <v>45726</v>
      </c>
      <c r="P129" s="30" t="s">
        <v>218</v>
      </c>
      <c r="Q129" s="43" t="s">
        <v>218</v>
      </c>
      <c r="R129" s="43" t="s">
        <v>218</v>
      </c>
      <c r="S129" s="43" t="s">
        <v>57</v>
      </c>
      <c r="T129" s="43" t="s">
        <v>218</v>
      </c>
      <c r="U129" s="43" t="s">
        <v>218</v>
      </c>
      <c r="V129" s="90" t="s">
        <v>218</v>
      </c>
      <c r="W129" s="54">
        <v>45814</v>
      </c>
      <c r="X129" s="69" t="s">
        <v>1123</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218</v>
      </c>
      <c r="O130" s="54">
        <v>45693</v>
      </c>
      <c r="P130" s="30" t="s">
        <v>218</v>
      </c>
      <c r="Q130" s="43" t="s">
        <v>218</v>
      </c>
      <c r="R130" s="43" t="s">
        <v>218</v>
      </c>
      <c r="S130" s="43" t="s">
        <v>57</v>
      </c>
      <c r="T130" s="43" t="s">
        <v>218</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218</v>
      </c>
      <c r="O131" s="54">
        <v>45693</v>
      </c>
      <c r="P131" s="30" t="s">
        <v>218</v>
      </c>
      <c r="Q131" s="69" t="s">
        <v>218</v>
      </c>
      <c r="R131" s="69" t="s">
        <v>218</v>
      </c>
      <c r="S131" s="43" t="s">
        <v>57</v>
      </c>
      <c r="T131" s="43" t="s">
        <v>218</v>
      </c>
      <c r="U131" s="69" t="s">
        <v>218</v>
      </c>
      <c r="V131" s="69" t="s">
        <v>135</v>
      </c>
      <c r="W131" s="30"/>
      <c r="X131" s="69" t="s">
        <v>135</v>
      </c>
      <c r="Y131" t="e">
        <f>VLOOKUP(A131,#REF!,2,FALSE)</f>
        <v>#REF!</v>
      </c>
    </row>
    <row r="132" spans="1:25" ht="15" customHeight="1">
      <c r="A132" s="652" t="s">
        <v>603</v>
      </c>
      <c r="B132" s="446" t="s">
        <v>51</v>
      </c>
      <c r="C132" s="659">
        <v>45688</v>
      </c>
      <c r="D132" s="1010"/>
      <c r="E132" s="391"/>
      <c r="F132" s="391"/>
      <c r="G132" s="391"/>
      <c r="H132" s="392">
        <v>0</v>
      </c>
      <c r="I132" s="391"/>
      <c r="J132" s="391"/>
      <c r="K132" s="391"/>
      <c r="L132" s="668" t="s">
        <v>64</v>
      </c>
      <c r="M132" s="103" t="s">
        <v>218</v>
      </c>
      <c r="N132" s="49" t="s">
        <v>218</v>
      </c>
      <c r="O132" s="49" t="s">
        <v>218</v>
      </c>
      <c r="P132" s="103" t="s">
        <v>218</v>
      </c>
      <c r="Q132" s="43" t="s">
        <v>218</v>
      </c>
      <c r="R132" s="43" t="s">
        <v>218</v>
      </c>
      <c r="S132" s="43" t="s">
        <v>57</v>
      </c>
      <c r="T132" s="43" t="s">
        <v>218</v>
      </c>
      <c r="U132" s="43" t="s">
        <v>218</v>
      </c>
      <c r="V132" s="43" t="s">
        <v>218</v>
      </c>
      <c r="W132" s="30"/>
      <c r="X132" s="69" t="s">
        <v>135</v>
      </c>
      <c r="Y132" t="e">
        <f>VLOOKUP(A132,#REF!,2,FALSE)</f>
        <v>#REF!</v>
      </c>
    </row>
    <row r="133" spans="1:25" ht="15" customHeight="1">
      <c r="A133" s="652" t="s">
        <v>583</v>
      </c>
      <c r="B133" s="446" t="s">
        <v>51</v>
      </c>
      <c r="C133" s="656">
        <v>45838</v>
      </c>
      <c r="D133" s="1021" t="s">
        <v>584</v>
      </c>
      <c r="E133" s="440"/>
      <c r="F133" s="391"/>
      <c r="G133" s="391"/>
      <c r="H133" s="392">
        <v>0</v>
      </c>
      <c r="I133" s="391"/>
      <c r="J133" s="668" t="s">
        <v>58</v>
      </c>
      <c r="K133" s="668" t="s">
        <v>58</v>
      </c>
      <c r="L133" s="668" t="s">
        <v>64</v>
      </c>
      <c r="M133" s="49" t="s">
        <v>218</v>
      </c>
      <c r="N133" s="49" t="s">
        <v>218</v>
      </c>
      <c r="O133" s="54">
        <v>45818</v>
      </c>
      <c r="P133" s="89" t="s">
        <v>218</v>
      </c>
      <c r="Q133" s="43" t="s">
        <v>218</v>
      </c>
      <c r="R133" s="43" t="s">
        <v>218</v>
      </c>
      <c r="S133" s="43" t="s">
        <v>57</v>
      </c>
      <c r="T133" s="43" t="s">
        <v>218</v>
      </c>
      <c r="U133" s="43" t="s">
        <v>218</v>
      </c>
      <c r="V133" s="43" t="s">
        <v>218</v>
      </c>
      <c r="W133" s="30"/>
      <c r="X133" s="69"/>
    </row>
    <row r="134" spans="1:25" ht="15" customHeight="1">
      <c r="A134" s="653" t="s">
        <v>291</v>
      </c>
      <c r="B134" s="446" t="s">
        <v>51</v>
      </c>
      <c r="C134" s="656">
        <v>45716</v>
      </c>
      <c r="D134" s="661" t="s">
        <v>294</v>
      </c>
      <c r="E134" s="1024"/>
      <c r="F134" s="661"/>
      <c r="G134" s="661"/>
      <c r="H134" s="668">
        <v>0</v>
      </c>
      <c r="I134" s="391"/>
      <c r="J134" s="668" t="s">
        <v>58</v>
      </c>
      <c r="K134" s="668" t="s">
        <v>58</v>
      </c>
      <c r="L134" s="668" t="s">
        <v>64</v>
      </c>
      <c r="M134" s="49" t="s">
        <v>218</v>
      </c>
      <c r="N134" s="49" t="s">
        <v>218</v>
      </c>
      <c r="O134" s="54">
        <v>45693</v>
      </c>
      <c r="P134" s="103" t="s">
        <v>218</v>
      </c>
      <c r="Q134" s="43" t="s">
        <v>218</v>
      </c>
      <c r="R134" s="43" t="s">
        <v>218</v>
      </c>
      <c r="S134" s="43" t="s">
        <v>57</v>
      </c>
      <c r="T134" s="43" t="s">
        <v>218</v>
      </c>
      <c r="U134" s="69" t="s">
        <v>135</v>
      </c>
      <c r="V134" s="69" t="s">
        <v>135</v>
      </c>
      <c r="W134" s="30"/>
      <c r="X134" s="69" t="s">
        <v>135</v>
      </c>
      <c r="Y134" t="e">
        <f>VLOOKUP(A134,#REF!,2,FALSE)</f>
        <v>#REF!</v>
      </c>
    </row>
    <row r="135" spans="1:25" ht="15" customHeight="1">
      <c r="A135" s="396" t="s">
        <v>296</v>
      </c>
      <c r="B135" s="446" t="s">
        <v>51</v>
      </c>
      <c r="C135" s="448">
        <v>45742</v>
      </c>
      <c r="D135" s="1020" t="s">
        <v>298</v>
      </c>
      <c r="E135" s="642"/>
      <c r="F135" s="392"/>
      <c r="G135" s="392"/>
      <c r="H135" s="392">
        <v>0</v>
      </c>
      <c r="I135" s="391"/>
      <c r="J135" s="392" t="s">
        <v>58</v>
      </c>
      <c r="K135" s="392" t="s">
        <v>58</v>
      </c>
      <c r="L135" s="392" t="s">
        <v>64</v>
      </c>
      <c r="M135" s="206">
        <v>45714</v>
      </c>
      <c r="N135" s="89" t="s">
        <v>218</v>
      </c>
      <c r="O135" s="54">
        <v>45720</v>
      </c>
      <c r="P135" s="89" t="s">
        <v>218</v>
      </c>
      <c r="Q135" s="43" t="s">
        <v>218</v>
      </c>
      <c r="R135" s="43" t="s">
        <v>218</v>
      </c>
      <c r="S135" s="43" t="s">
        <v>57</v>
      </c>
      <c r="T135" s="43" t="s">
        <v>218</v>
      </c>
      <c r="U135" s="43" t="s">
        <v>218</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4"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218</v>
      </c>
      <c r="O141" s="206">
        <v>45718</v>
      </c>
      <c r="P141" s="30" t="s">
        <v>218</v>
      </c>
      <c r="Q141" s="43" t="s">
        <v>218</v>
      </c>
      <c r="R141" s="43" t="s">
        <v>218</v>
      </c>
      <c r="S141" s="43" t="s">
        <v>57</v>
      </c>
      <c r="T141" s="43" t="s">
        <v>218</v>
      </c>
      <c r="U141" s="43" t="s">
        <v>218</v>
      </c>
      <c r="V141" s="43" t="s">
        <v>218</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1129</v>
      </c>
      <c r="N142" s="30" t="s">
        <v>218</v>
      </c>
      <c r="O142" s="206" t="s">
        <v>1129</v>
      </c>
      <c r="P142" s="30" t="s">
        <v>218</v>
      </c>
      <c r="Q142" s="69" t="s">
        <v>218</v>
      </c>
      <c r="R142" s="43" t="s">
        <v>218</v>
      </c>
      <c r="S142" s="43" t="s">
        <v>57</v>
      </c>
      <c r="T142" s="43" t="s">
        <v>218</v>
      </c>
      <c r="U142" s="69" t="s">
        <v>135</v>
      </c>
      <c r="V142" s="69" t="s">
        <v>135</v>
      </c>
      <c r="W142" s="30"/>
      <c r="X142" s="69" t="s">
        <v>135</v>
      </c>
      <c r="Y142" t="e">
        <f>VLOOKUP(A142,#REF!,2,FALSE)</f>
        <v>#REF!</v>
      </c>
    </row>
    <row r="143" spans="1:25" ht="15" customHeight="1">
      <c r="A143" s="389" t="s">
        <v>216</v>
      </c>
      <c r="B143" s="447" t="s">
        <v>193</v>
      </c>
      <c r="C143" s="390">
        <v>45991</v>
      </c>
      <c r="D143" s="468" t="s">
        <v>217</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2" t="s">
        <v>124</v>
      </c>
      <c r="C144" s="761">
        <v>45688</v>
      </c>
      <c r="D144" s="398" t="s">
        <v>484</v>
      </c>
      <c r="E144" s="1023"/>
      <c r="F144" s="1026"/>
      <c r="G144" s="1026"/>
      <c r="H144" s="458">
        <v>0</v>
      </c>
      <c r="I144" s="391"/>
      <c r="J144" s="455" t="s">
        <v>58</v>
      </c>
      <c r="K144" s="455" t="s">
        <v>58</v>
      </c>
      <c r="L144" s="400" t="s">
        <v>64</v>
      </c>
      <c r="M144" s="103" t="s">
        <v>218</v>
      </c>
      <c r="N144" s="103" t="s">
        <v>218</v>
      </c>
      <c r="O144" s="204">
        <v>45673</v>
      </c>
      <c r="P144" s="89" t="s">
        <v>218</v>
      </c>
      <c r="Q144" s="43" t="s">
        <v>218</v>
      </c>
      <c r="R144" s="69" t="s">
        <v>65</v>
      </c>
      <c r="S144" s="43" t="s">
        <v>57</v>
      </c>
      <c r="T144" s="43" t="s">
        <v>218</v>
      </c>
      <c r="U144" s="43" t="s">
        <v>218</v>
      </c>
      <c r="V144" s="69" t="s">
        <v>218</v>
      </c>
      <c r="W144" s="54">
        <v>45758</v>
      </c>
      <c r="X144" s="69" t="s">
        <v>1123</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218</v>
      </c>
      <c r="O145" s="206">
        <v>45848</v>
      </c>
      <c r="P145" s="103" t="s">
        <v>218</v>
      </c>
      <c r="Q145" s="43" t="s">
        <v>57</v>
      </c>
      <c r="R145" s="43" t="s">
        <v>218</v>
      </c>
      <c r="S145" s="43" t="s">
        <v>57</v>
      </c>
      <c r="T145" s="43" t="s">
        <v>218</v>
      </c>
      <c r="U145" s="43" t="s">
        <v>218</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19" t="s">
        <v>321</v>
      </c>
      <c r="E147" s="398"/>
      <c r="F147" s="398"/>
      <c r="G147" s="398"/>
      <c r="H147" s="400">
        <v>0</v>
      </c>
      <c r="I147" s="391"/>
      <c r="J147" s="455" t="s">
        <v>58</v>
      </c>
      <c r="K147" s="455" t="s">
        <v>58</v>
      </c>
      <c r="L147" s="400" t="s">
        <v>64</v>
      </c>
      <c r="M147" s="204">
        <v>45818</v>
      </c>
      <c r="N147" s="103" t="s">
        <v>218</v>
      </c>
      <c r="O147" s="204">
        <v>45817</v>
      </c>
      <c r="P147" s="103" t="s">
        <v>218</v>
      </c>
      <c r="Q147" s="163" t="s">
        <v>218</v>
      </c>
      <c r="R147" s="43" t="s">
        <v>218</v>
      </c>
      <c r="S147" s="43" t="s">
        <v>57</v>
      </c>
      <c r="T147" s="43" t="s">
        <v>218</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218</v>
      </c>
      <c r="N148" s="103" t="s">
        <v>218</v>
      </c>
      <c r="O148" s="103" t="s">
        <v>218</v>
      </c>
      <c r="P148" s="103" t="s">
        <v>218</v>
      </c>
      <c r="Q148" s="43" t="s">
        <v>218</v>
      </c>
      <c r="R148" s="43" t="s">
        <v>218</v>
      </c>
      <c r="S148" s="43" t="s">
        <v>57</v>
      </c>
      <c r="T148" s="43" t="s">
        <v>218</v>
      </c>
      <c r="U148" s="43" t="s">
        <v>218</v>
      </c>
      <c r="V148" s="69" t="s">
        <v>218</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218</v>
      </c>
      <c r="O149" s="206">
        <v>45870</v>
      </c>
      <c r="P149" s="103" t="s">
        <v>218</v>
      </c>
      <c r="Q149" s="43" t="s">
        <v>218</v>
      </c>
      <c r="R149" s="43" t="s">
        <v>218</v>
      </c>
      <c r="S149" s="43" t="s">
        <v>57</v>
      </c>
      <c r="T149" s="43" t="s">
        <v>218</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218</v>
      </c>
      <c r="O150" s="204">
        <v>45705</v>
      </c>
      <c r="P150" s="49" t="s">
        <v>218</v>
      </c>
      <c r="Q150" s="43" t="s">
        <v>218</v>
      </c>
      <c r="R150" s="43" t="s">
        <v>218</v>
      </c>
      <c r="S150" s="43" t="s">
        <v>57</v>
      </c>
      <c r="T150" s="43" t="s">
        <v>218</v>
      </c>
      <c r="U150" s="43" t="s">
        <v>218</v>
      </c>
      <c r="V150" s="69" t="s">
        <v>218</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218</v>
      </c>
      <c r="O151" s="174">
        <v>45870</v>
      </c>
      <c r="P151" s="49" t="s">
        <v>218</v>
      </c>
      <c r="Q151" s="43" t="s">
        <v>218</v>
      </c>
      <c r="R151" s="43" t="s">
        <v>218</v>
      </c>
      <c r="S151" s="43" t="s">
        <v>57</v>
      </c>
      <c r="T151" s="43" t="s">
        <v>218</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218</v>
      </c>
      <c r="O152" s="54">
        <v>45882</v>
      </c>
      <c r="P152" s="103" t="s">
        <v>218</v>
      </c>
      <c r="Q152" s="163" t="s">
        <v>218</v>
      </c>
      <c r="R152" s="69" t="s">
        <v>65</v>
      </c>
      <c r="S152" s="43" t="s">
        <v>57</v>
      </c>
      <c r="T152" s="69" t="s">
        <v>65</v>
      </c>
      <c r="U152" s="69" t="s">
        <v>135</v>
      </c>
      <c r="V152" s="69" t="s">
        <v>135</v>
      </c>
      <c r="W152" s="69"/>
    </row>
    <row r="153" spans="1:25" ht="15" customHeight="1">
      <c r="A153" s="396" t="s">
        <v>258</v>
      </c>
      <c r="B153" s="396" t="s">
        <v>124</v>
      </c>
      <c r="C153" s="656">
        <v>45838</v>
      </c>
      <c r="D153" s="988" t="s">
        <v>259</v>
      </c>
      <c r="E153" s="1025"/>
      <c r="F153" s="659"/>
      <c r="G153" s="659"/>
      <c r="H153" s="400">
        <v>0</v>
      </c>
      <c r="I153" s="391"/>
      <c r="J153" s="400" t="s">
        <v>58</v>
      </c>
      <c r="K153" s="692" t="s">
        <v>58</v>
      </c>
      <c r="L153" s="400" t="s">
        <v>64</v>
      </c>
      <c r="M153" s="204">
        <v>45790</v>
      </c>
      <c r="N153" s="30" t="s">
        <v>218</v>
      </c>
      <c r="O153" s="129">
        <v>45790</v>
      </c>
      <c r="P153" s="49" t="s">
        <v>218</v>
      </c>
      <c r="Q153" s="43" t="s">
        <v>218</v>
      </c>
      <c r="R153" s="43" t="s">
        <v>218</v>
      </c>
      <c r="S153" s="43" t="s">
        <v>57</v>
      </c>
      <c r="T153" s="43" t="s">
        <v>218</v>
      </c>
      <c r="U153" s="43" t="s">
        <v>218</v>
      </c>
      <c r="V153" s="69" t="s">
        <v>218</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218</v>
      </c>
      <c r="O154" s="54">
        <v>45871</v>
      </c>
      <c r="P154" s="49" t="s">
        <v>218</v>
      </c>
      <c r="Q154" s="43" t="s">
        <v>218</v>
      </c>
      <c r="R154" s="43" t="s">
        <v>218</v>
      </c>
      <c r="S154" s="43" t="s">
        <v>57</v>
      </c>
      <c r="T154" s="43" t="s">
        <v>218</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218</v>
      </c>
      <c r="O155" s="54">
        <v>45853</v>
      </c>
      <c r="P155" s="49" t="s">
        <v>218</v>
      </c>
      <c r="Q155" s="43" t="s">
        <v>218</v>
      </c>
      <c r="R155" s="43" t="s">
        <v>218</v>
      </c>
      <c r="S155" s="43" t="s">
        <v>57</v>
      </c>
      <c r="T155" s="43" t="s">
        <v>218</v>
      </c>
      <c r="U155" s="43" t="s">
        <v>218</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218</v>
      </c>
      <c r="O156" s="54">
        <v>45838</v>
      </c>
      <c r="P156" s="103" t="s">
        <v>218</v>
      </c>
      <c r="Q156" s="43" t="s">
        <v>218</v>
      </c>
      <c r="R156" s="43" t="s">
        <v>218</v>
      </c>
      <c r="S156" s="43" t="s">
        <v>57</v>
      </c>
      <c r="T156" s="43" t="s">
        <v>218</v>
      </c>
      <c r="U156" s="43" t="s">
        <v>218</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218</v>
      </c>
      <c r="O157" s="30" t="s">
        <v>53</v>
      </c>
      <c r="P157" s="103" t="s">
        <v>218</v>
      </c>
      <c r="Q157" s="43" t="s">
        <v>57</v>
      </c>
      <c r="R157" s="43" t="s">
        <v>57</v>
      </c>
      <c r="S157" s="43" t="s">
        <v>57</v>
      </c>
      <c r="T157" s="43" t="s">
        <v>218</v>
      </c>
      <c r="U157" s="69" t="s">
        <v>135</v>
      </c>
      <c r="V157" s="69" t="s">
        <v>135</v>
      </c>
      <c r="W157" s="69"/>
    </row>
    <row r="158" spans="1:25" ht="15" customHeight="1">
      <c r="A158" s="389" t="s">
        <v>485</v>
      </c>
      <c r="B158" s="396" t="s">
        <v>124</v>
      </c>
      <c r="C158" s="761">
        <v>45792</v>
      </c>
      <c r="D158" s="398" t="s">
        <v>486</v>
      </c>
      <c r="E158" s="1023"/>
      <c r="F158" s="1026"/>
      <c r="G158" s="1026"/>
      <c r="H158" s="458">
        <v>0</v>
      </c>
      <c r="I158" s="391"/>
      <c r="J158" s="400" t="s">
        <v>58</v>
      </c>
      <c r="K158" s="692" t="s">
        <v>58</v>
      </c>
      <c r="L158" s="400" t="s">
        <v>64</v>
      </c>
      <c r="M158" s="763" t="s">
        <v>218</v>
      </c>
      <c r="N158" s="89" t="s">
        <v>218</v>
      </c>
      <c r="O158" s="646" t="s">
        <v>218</v>
      </c>
      <c r="P158" s="103" t="s">
        <v>218</v>
      </c>
      <c r="Q158" s="43" t="s">
        <v>57</v>
      </c>
      <c r="R158" s="43" t="s">
        <v>57</v>
      </c>
      <c r="S158" s="43" t="s">
        <v>57</v>
      </c>
      <c r="T158" s="43" t="s">
        <v>218</v>
      </c>
      <c r="U158" s="43" t="s">
        <v>218</v>
      </c>
      <c r="V158" s="69" t="s">
        <v>218</v>
      </c>
      <c r="W158" s="54">
        <v>45820</v>
      </c>
      <c r="X158" s="70" t="s">
        <v>1123</v>
      </c>
      <c r="Y158" t="e">
        <f>VLOOKUP(A158,#REF!,2,FALSE)</f>
        <v>#REF!</v>
      </c>
    </row>
    <row r="159" spans="1:25" ht="15" customHeight="1">
      <c r="A159" s="389" t="s">
        <v>329</v>
      </c>
      <c r="B159" s="389" t="s">
        <v>124</v>
      </c>
      <c r="C159" s="748">
        <v>45787</v>
      </c>
      <c r="D159" s="1018" t="s">
        <v>330</v>
      </c>
      <c r="E159" s="391"/>
      <c r="F159" s="391"/>
      <c r="G159" s="391"/>
      <c r="H159" s="392">
        <v>0</v>
      </c>
      <c r="I159" s="391"/>
      <c r="J159" s="392" t="s">
        <v>58</v>
      </c>
      <c r="K159" s="693" t="s">
        <v>58</v>
      </c>
      <c r="L159" s="392" t="s">
        <v>64</v>
      </c>
      <c r="M159" s="40" t="s">
        <v>53</v>
      </c>
      <c r="N159" s="89" t="s">
        <v>218</v>
      </c>
      <c r="O159" s="40" t="s">
        <v>53</v>
      </c>
      <c r="P159" s="89" t="s">
        <v>218</v>
      </c>
      <c r="Q159" s="43" t="s">
        <v>57</v>
      </c>
      <c r="R159" s="43" t="s">
        <v>57</v>
      </c>
      <c r="S159" s="43" t="s">
        <v>57</v>
      </c>
      <c r="T159" s="43" t="s">
        <v>218</v>
      </c>
      <c r="U159" s="43" t="s">
        <v>218</v>
      </c>
      <c r="V159" s="69" t="s">
        <v>218</v>
      </c>
      <c r="W159" s="54">
        <v>45848</v>
      </c>
      <c r="X159" s="70" t="s">
        <v>135</v>
      </c>
    </row>
    <row r="160" spans="1:25" ht="15" customHeight="1">
      <c r="A160" s="635" t="s">
        <v>1130</v>
      </c>
      <c r="B160" s="636" t="s">
        <v>124</v>
      </c>
      <c r="C160" s="448">
        <v>45688</v>
      </c>
      <c r="D160" s="988" t="s">
        <v>488</v>
      </c>
      <c r="E160" s="453"/>
      <c r="F160" s="400"/>
      <c r="G160" s="400"/>
      <c r="H160" s="400">
        <v>48</v>
      </c>
      <c r="I160" s="391"/>
      <c r="J160" s="400" t="s">
        <v>58</v>
      </c>
      <c r="K160" s="692" t="s">
        <v>58</v>
      </c>
      <c r="L160" s="400" t="s">
        <v>57</v>
      </c>
      <c r="M160" s="384" t="s">
        <v>218</v>
      </c>
      <c r="N160" s="89" t="s">
        <v>218</v>
      </c>
      <c r="O160" s="129">
        <v>45678</v>
      </c>
      <c r="P160" s="89" t="s">
        <v>218</v>
      </c>
      <c r="Q160" s="43" t="s">
        <v>218</v>
      </c>
      <c r="R160" s="43" t="s">
        <v>1124</v>
      </c>
      <c r="S160" s="43" t="s">
        <v>218</v>
      </c>
      <c r="T160" s="43" t="s">
        <v>218</v>
      </c>
      <c r="U160" s="43" t="s">
        <v>218</v>
      </c>
      <c r="V160" s="69" t="s">
        <v>218</v>
      </c>
      <c r="W160" s="54">
        <v>45789</v>
      </c>
      <c r="X160" s="70" t="s">
        <v>1123</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 thickBot="1">
      <c r="A2" s="2"/>
      <c r="B2" s="2"/>
      <c r="C2" s="2"/>
      <c r="D2" s="2"/>
      <c r="E2" s="2"/>
      <c r="F2" s="2"/>
      <c r="G2" s="2"/>
      <c r="H2" s="2"/>
      <c r="I2" s="2"/>
      <c r="J2" s="6"/>
      <c r="K2" s="6"/>
      <c r="L2" s="6"/>
      <c r="M2" s="6"/>
      <c r="N2" s="6"/>
      <c r="O2" s="6"/>
      <c r="P2" s="8"/>
      <c r="Q2" s="8"/>
      <c r="R2" s="3"/>
      <c r="S2" s="3"/>
      <c r="T2" s="3"/>
      <c r="U2" s="3"/>
      <c r="V2" s="3" t="s">
        <v>1131</v>
      </c>
      <c r="W2" s="3" t="s">
        <v>1132</v>
      </c>
      <c r="X2" s="3" t="s">
        <v>1132</v>
      </c>
      <c r="Y2" s="3" t="s">
        <v>1132</v>
      </c>
      <c r="Z2" s="3" t="s">
        <v>1132</v>
      </c>
      <c r="AA2" s="8" t="s">
        <v>1133</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1134</v>
      </c>
      <c r="T3" s="19" t="s">
        <v>1135</v>
      </c>
      <c r="U3" s="19" t="s">
        <v>1136</v>
      </c>
      <c r="V3" s="5" t="s">
        <v>1137</v>
      </c>
      <c r="W3" s="5" t="s">
        <v>45</v>
      </c>
      <c r="X3" s="5" t="s">
        <v>44</v>
      </c>
      <c r="Y3" s="5" t="s">
        <v>1138</v>
      </c>
      <c r="Z3" s="5" t="s">
        <v>47</v>
      </c>
      <c r="AA3" s="92" t="s">
        <v>48</v>
      </c>
      <c r="AB3" s="68" t="s">
        <v>49</v>
      </c>
    </row>
    <row r="4" spans="1:30" ht="24.75" customHeight="1" thickBot="1">
      <c r="A4" s="501" t="s">
        <v>1139</v>
      </c>
      <c r="B4" s="501" t="s">
        <v>1140</v>
      </c>
      <c r="C4" s="16">
        <v>45717</v>
      </c>
      <c r="D4" s="63" t="s">
        <v>1141</v>
      </c>
      <c r="E4" s="51">
        <v>45707</v>
      </c>
      <c r="F4" s="51" t="s">
        <v>78</v>
      </c>
      <c r="G4" s="413" t="s">
        <v>1142</v>
      </c>
      <c r="H4" s="100">
        <v>0</v>
      </c>
      <c r="I4" s="109"/>
      <c r="J4" s="76" t="s">
        <v>64</v>
      </c>
      <c r="K4" s="76" t="s">
        <v>1143</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1144</v>
      </c>
    </row>
    <row r="5" spans="1:30" ht="24.75" customHeight="1" thickBot="1">
      <c r="A5" s="501" t="s">
        <v>1145</v>
      </c>
      <c r="B5" s="501" t="s">
        <v>1140</v>
      </c>
      <c r="C5" s="16">
        <v>45717</v>
      </c>
      <c r="D5" s="63" t="s">
        <v>1141</v>
      </c>
      <c r="E5" s="51">
        <v>45707</v>
      </c>
      <c r="F5" s="412" t="s">
        <v>78</v>
      </c>
      <c r="G5" s="413" t="s">
        <v>1146</v>
      </c>
      <c r="H5" s="100">
        <v>0</v>
      </c>
      <c r="I5" s="109"/>
      <c r="J5" s="76" t="s">
        <v>64</v>
      </c>
      <c r="K5" s="76" t="s">
        <v>1143</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1147</v>
      </c>
      <c r="B6" s="501" t="s">
        <v>1140</v>
      </c>
      <c r="C6" s="16">
        <v>45717</v>
      </c>
      <c r="D6" s="63" t="s">
        <v>1141</v>
      </c>
      <c r="E6" s="51">
        <v>45707</v>
      </c>
      <c r="F6" s="412" t="s">
        <v>78</v>
      </c>
      <c r="G6" s="413" t="s">
        <v>1148</v>
      </c>
      <c r="H6" s="100">
        <v>0</v>
      </c>
      <c r="I6" s="109"/>
      <c r="J6" s="76" t="s">
        <v>64</v>
      </c>
      <c r="K6" s="76" t="s">
        <v>1143</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1149</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1150</v>
      </c>
      <c r="B8" s="501" t="s">
        <v>1151</v>
      </c>
      <c r="C8" s="16">
        <v>45748</v>
      </c>
      <c r="D8" s="16" t="s">
        <v>1141</v>
      </c>
      <c r="E8" s="97" t="s">
        <v>53</v>
      </c>
      <c r="F8" s="98" t="s">
        <v>53</v>
      </c>
      <c r="G8" s="989" t="s">
        <v>1152</v>
      </c>
      <c r="H8" s="13">
        <v>0</v>
      </c>
      <c r="I8" s="990"/>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1153</v>
      </c>
      <c r="AC8" s="494"/>
      <c r="AD8" s="70"/>
    </row>
    <row r="9" spans="1:30" ht="24.75" customHeight="1">
      <c r="A9" s="511" t="s">
        <v>1154</v>
      </c>
      <c r="B9" s="511" t="s">
        <v>1155</v>
      </c>
      <c r="C9" s="23">
        <v>45741</v>
      </c>
      <c r="D9" s="16" t="s">
        <v>1141</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1156</v>
      </c>
    </row>
    <row r="10" spans="1:30" ht="24.75" customHeight="1" thickBot="1">
      <c r="A10" s="26" t="s">
        <v>1157</v>
      </c>
      <c r="B10" s="26" t="s">
        <v>1155</v>
      </c>
      <c r="C10" s="27">
        <v>45741</v>
      </c>
      <c r="D10" s="16" t="s">
        <v>1141</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1158</v>
      </c>
      <c r="B11" s="36" t="s">
        <v>1155</v>
      </c>
      <c r="C11" s="37">
        <v>45747</v>
      </c>
      <c r="D11" s="16" t="s">
        <v>1141</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1159</v>
      </c>
      <c r="B12" s="26" t="s">
        <v>1155</v>
      </c>
      <c r="C12" s="27">
        <v>45741</v>
      </c>
      <c r="D12" s="16" t="s">
        <v>1141</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1156</v>
      </c>
    </row>
    <row r="13" spans="1:30" ht="24.75" customHeight="1" thickBot="1">
      <c r="A13" s="26" t="s">
        <v>1160</v>
      </c>
      <c r="B13" s="26" t="s">
        <v>1155</v>
      </c>
      <c r="C13" s="27">
        <v>45741</v>
      </c>
      <c r="D13" s="27" t="s">
        <v>1141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1156</v>
      </c>
    </row>
    <row r="14" spans="1:30" ht="24.75" customHeight="1" thickBot="1">
      <c r="A14" s="26" t="s">
        <v>1161</v>
      </c>
      <c r="B14" s="26" t="s">
        <v>1155</v>
      </c>
      <c r="C14" s="27">
        <v>45747</v>
      </c>
      <c r="D14" s="27" t="s">
        <v>1141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1162</v>
      </c>
      <c r="B15" s="26" t="s">
        <v>1155</v>
      </c>
      <c r="C15" s="27">
        <v>45741</v>
      </c>
      <c r="D15" s="27" t="s">
        <v>1141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1156</v>
      </c>
    </row>
    <row r="16" spans="1:30" ht="24.75" customHeight="1" thickBot="1">
      <c r="A16" s="26" t="s">
        <v>1163</v>
      </c>
      <c r="B16" s="26" t="s">
        <v>1155</v>
      </c>
      <c r="C16" s="27">
        <v>45741</v>
      </c>
      <c r="D16" s="27" t="s">
        <v>1141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1156</v>
      </c>
    </row>
    <row r="17" spans="1:30" ht="24.75" customHeight="1" thickBot="1">
      <c r="A17" s="36" t="s">
        <v>1164</v>
      </c>
      <c r="B17" s="36" t="s">
        <v>1155</v>
      </c>
      <c r="C17" s="37">
        <v>45747</v>
      </c>
      <c r="D17" s="37" t="s">
        <v>1141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1165</v>
      </c>
      <c r="B18" s="405" t="s">
        <v>1155</v>
      </c>
      <c r="C18" s="51">
        <v>45717</v>
      </c>
      <c r="D18" s="27" t="s">
        <v>1141</v>
      </c>
      <c r="E18" s="87">
        <v>45700</v>
      </c>
      <c r="F18" s="51"/>
      <c r="G18" s="51" t="s">
        <v>1166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1156</v>
      </c>
    </row>
    <row r="19" spans="1:30" ht="24.75" customHeight="1" thickBot="1">
      <c r="A19" s="50" t="s">
        <v>1167</v>
      </c>
      <c r="B19" s="26" t="s">
        <v>1155</v>
      </c>
      <c r="C19" s="51">
        <v>45747</v>
      </c>
      <c r="D19" s="27" t="s">
        <v>1141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1168</v>
      </c>
    </row>
    <row r="20" spans="1:30" ht="24.75" customHeight="1" thickBot="1">
      <c r="A20" s="405" t="s">
        <v>1169</v>
      </c>
      <c r="B20" s="405" t="s">
        <v>1155</v>
      </c>
      <c r="C20" s="406">
        <v>45717</v>
      </c>
      <c r="D20" s="27" t="s">
        <v>1141</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1156</v>
      </c>
    </row>
    <row r="21" spans="1:30" ht="24.75" customHeight="1" thickBot="1">
      <c r="A21" s="405" t="s">
        <v>1170</v>
      </c>
      <c r="B21" s="117" t="s">
        <v>51</v>
      </c>
      <c r="C21" s="51">
        <v>45717</v>
      </c>
      <c r="D21" s="27" t="s">
        <v>1171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1172</v>
      </c>
      <c r="B22" s="409" t="s">
        <v>51</v>
      </c>
      <c r="C22" s="51">
        <v>45717</v>
      </c>
      <c r="D22" s="51" t="s">
        <v>1171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1173</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1173</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1174</v>
      </c>
      <c r="B25" s="118" t="s">
        <v>51</v>
      </c>
      <c r="C25" s="51">
        <v>45747</v>
      </c>
      <c r="D25" s="51" t="s">
        <v>1171</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1175</v>
      </c>
    </row>
    <row r="26" spans="1:30" ht="24.75" customHeight="1">
      <c r="A26" s="104" t="s">
        <v>1176</v>
      </c>
      <c r="B26" s="105" t="s">
        <v>51</v>
      </c>
      <c r="C26" s="78">
        <v>45716</v>
      </c>
      <c r="D26" s="26" t="s">
        <v>1173</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1177</v>
      </c>
      <c r="B27" s="105" t="s">
        <v>51</v>
      </c>
      <c r="C27" s="78">
        <v>45716</v>
      </c>
      <c r="D27" s="50" t="s">
        <v>1173</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1178</v>
      </c>
      <c r="B28" s="105" t="s">
        <v>51</v>
      </c>
      <c r="C28" s="78">
        <v>45717</v>
      </c>
      <c r="D28" s="51" t="s">
        <v>1171</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1179</v>
      </c>
      <c r="B29" s="105" t="s">
        <v>51</v>
      </c>
      <c r="C29" s="78">
        <v>45717</v>
      </c>
      <c r="D29" s="51" t="s">
        <v>1171</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1180</v>
      </c>
      <c r="B30" s="409" t="s">
        <v>51</v>
      </c>
      <c r="C30" s="51">
        <v>45717</v>
      </c>
      <c r="D30" s="51" t="s">
        <v>1171</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1181</v>
      </c>
      <c r="B31" s="409" t="s">
        <v>51</v>
      </c>
      <c r="C31" s="51">
        <v>45717</v>
      </c>
      <c r="D31" s="51" t="s">
        <v>1171</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1182</v>
      </c>
      <c r="B1" s="1054"/>
      <c r="C1" s="1054"/>
      <c r="E1" s="1054" t="s">
        <v>1183</v>
      </c>
      <c r="F1" s="1054"/>
      <c r="G1" s="1054"/>
      <c r="I1" s="1054" t="s">
        <v>1184</v>
      </c>
      <c r="J1" s="1054"/>
      <c r="K1" s="1054"/>
    </row>
    <row r="2" spans="1:30">
      <c r="A2" s="44" t="s">
        <v>21</v>
      </c>
      <c r="B2" t="s">
        <v>589</v>
      </c>
      <c r="E2" s="44" t="s">
        <v>1185</v>
      </c>
      <c r="I2" s="44" t="s">
        <v>22</v>
      </c>
      <c r="J2" t="s">
        <v>589</v>
      </c>
      <c r="U2" s="44" t="s">
        <v>27</v>
      </c>
      <c r="V2" t="s">
        <v>1186</v>
      </c>
    </row>
    <row r="3" spans="1:30">
      <c r="E3" s="44" t="s">
        <v>22</v>
      </c>
      <c r="F3" s="44" t="s">
        <v>19</v>
      </c>
      <c r="G3" t="s">
        <v>595</v>
      </c>
      <c r="P3" s="44" t="s">
        <v>1187</v>
      </c>
      <c r="Q3" t="s">
        <v>1182</v>
      </c>
      <c r="U3" s="44" t="s">
        <v>1187</v>
      </c>
      <c r="V3" t="s">
        <v>1182</v>
      </c>
    </row>
    <row r="4" spans="1:30">
      <c r="A4" s="44" t="s">
        <v>1188</v>
      </c>
      <c r="E4" t="s">
        <v>127</v>
      </c>
      <c r="G4">
        <v>131016</v>
      </c>
      <c r="I4" s="44" t="s">
        <v>1185</v>
      </c>
      <c r="AB4" t="s">
        <v>1189</v>
      </c>
      <c r="AC4">
        <v>22</v>
      </c>
    </row>
    <row r="5" spans="1:30">
      <c r="A5" s="44" t="s">
        <v>27</v>
      </c>
      <c r="B5" s="44" t="s">
        <v>19</v>
      </c>
      <c r="C5" t="s">
        <v>595</v>
      </c>
      <c r="E5" t="s">
        <v>297</v>
      </c>
      <c r="G5">
        <v>16942</v>
      </c>
      <c r="I5" s="44" t="s">
        <v>19</v>
      </c>
      <c r="J5" t="s">
        <v>595</v>
      </c>
      <c r="P5" s="44" t="s">
        <v>1190</v>
      </c>
      <c r="U5" s="44" t="s">
        <v>1190</v>
      </c>
      <c r="AB5" t="s">
        <v>1191</v>
      </c>
      <c r="AC5">
        <v>13</v>
      </c>
    </row>
    <row r="6" spans="1:30">
      <c r="A6" t="s">
        <v>592</v>
      </c>
      <c r="E6" t="s">
        <v>278</v>
      </c>
      <c r="G6">
        <v>6526</v>
      </c>
      <c r="I6" t="s">
        <v>391</v>
      </c>
      <c r="J6">
        <v>153</v>
      </c>
      <c r="P6" s="44" t="s">
        <v>27</v>
      </c>
      <c r="Q6" s="44" t="s">
        <v>1192</v>
      </c>
      <c r="R6" t="s">
        <v>595</v>
      </c>
      <c r="U6" s="44" t="s">
        <v>1193</v>
      </c>
      <c r="V6" s="44" t="s">
        <v>1192</v>
      </c>
      <c r="W6" t="s">
        <v>595</v>
      </c>
    </row>
    <row r="7" spans="1:30">
      <c r="E7" t="s">
        <v>77</v>
      </c>
      <c r="G7">
        <v>56907</v>
      </c>
      <c r="I7" t="s">
        <v>271</v>
      </c>
      <c r="J7">
        <v>7980</v>
      </c>
      <c r="P7" t="s">
        <v>1186</v>
      </c>
      <c r="Q7" t="s">
        <v>427</v>
      </c>
      <c r="R7">
        <v>1</v>
      </c>
      <c r="U7" t="s">
        <v>1194</v>
      </c>
      <c r="W7">
        <v>1</v>
      </c>
      <c r="AC7" t="s">
        <v>1195</v>
      </c>
      <c r="AD7" t="s">
        <v>1196</v>
      </c>
    </row>
    <row r="8" spans="1:30">
      <c r="E8" t="s">
        <v>71</v>
      </c>
      <c r="G8">
        <v>24747</v>
      </c>
      <c r="I8" t="s">
        <v>274</v>
      </c>
      <c r="J8">
        <v>7562</v>
      </c>
      <c r="Q8" t="s">
        <v>429</v>
      </c>
      <c r="R8">
        <v>1</v>
      </c>
      <c r="U8" t="s">
        <v>1197</v>
      </c>
      <c r="W8">
        <v>1</v>
      </c>
      <c r="AA8" t="s">
        <v>1198</v>
      </c>
      <c r="AB8" s="273">
        <v>203521</v>
      </c>
      <c r="AC8" s="329">
        <f>AC5/AC4</f>
        <v>0.59090909090909094</v>
      </c>
      <c r="AD8" s="329">
        <f>AB9/AB8</f>
        <v>0.31446386367991508</v>
      </c>
    </row>
    <row r="9" spans="1:30">
      <c r="E9" t="s">
        <v>292</v>
      </c>
      <c r="G9">
        <v>22725</v>
      </c>
      <c r="I9" t="s">
        <v>340</v>
      </c>
      <c r="J9">
        <v>5005</v>
      </c>
      <c r="Q9" t="s">
        <v>1199</v>
      </c>
      <c r="R9">
        <v>1</v>
      </c>
      <c r="U9" t="s">
        <v>1200</v>
      </c>
      <c r="V9" t="s">
        <v>1199</v>
      </c>
      <c r="W9">
        <v>1</v>
      </c>
      <c r="AA9" t="s">
        <v>1201</v>
      </c>
      <c r="AB9">
        <v>64000</v>
      </c>
    </row>
    <row r="10" spans="1:30">
      <c r="E10" t="s">
        <v>67</v>
      </c>
      <c r="G10">
        <v>24514</v>
      </c>
      <c r="I10" t="s">
        <v>343</v>
      </c>
      <c r="J10">
        <v>6205</v>
      </c>
      <c r="Q10" t="s">
        <v>356</v>
      </c>
      <c r="R10">
        <v>1</v>
      </c>
      <c r="V10" t="s">
        <v>502</v>
      </c>
      <c r="W10">
        <v>1</v>
      </c>
    </row>
    <row r="11" spans="1:30">
      <c r="E11" t="s">
        <v>61</v>
      </c>
      <c r="G11">
        <v>15789</v>
      </c>
      <c r="I11" t="s">
        <v>277</v>
      </c>
      <c r="J11">
        <v>6526</v>
      </c>
      <c r="Q11" t="s">
        <v>502</v>
      </c>
      <c r="R11">
        <v>1</v>
      </c>
      <c r="V11" t="s">
        <v>359</v>
      </c>
      <c r="W11">
        <v>1</v>
      </c>
    </row>
    <row r="12" spans="1:30">
      <c r="E12" t="s">
        <v>283</v>
      </c>
      <c r="G12">
        <v>9589</v>
      </c>
      <c r="I12" t="s">
        <v>350</v>
      </c>
      <c r="J12">
        <v>2931</v>
      </c>
      <c r="Q12" t="s">
        <v>359</v>
      </c>
      <c r="R12">
        <v>1</v>
      </c>
      <c r="V12" t="s">
        <v>1202</v>
      </c>
      <c r="W12">
        <v>1</v>
      </c>
    </row>
    <row r="13" spans="1:30">
      <c r="E13" t="s">
        <v>224</v>
      </c>
      <c r="G13">
        <v>152</v>
      </c>
      <c r="I13" t="s">
        <v>353</v>
      </c>
      <c r="J13">
        <v>5661</v>
      </c>
      <c r="Q13" t="s">
        <v>1203</v>
      </c>
      <c r="R13">
        <v>1</v>
      </c>
      <c r="V13" t="s">
        <v>369</v>
      </c>
      <c r="W13">
        <v>1</v>
      </c>
    </row>
    <row r="14" spans="1:30">
      <c r="E14" t="s">
        <v>335</v>
      </c>
      <c r="G14">
        <v>26689</v>
      </c>
      <c r="I14" t="s">
        <v>361</v>
      </c>
      <c r="J14">
        <v>4614</v>
      </c>
      <c r="Q14" t="s">
        <v>513</v>
      </c>
      <c r="R14">
        <v>1</v>
      </c>
      <c r="U14" t="s">
        <v>1204</v>
      </c>
      <c r="W14">
        <v>5</v>
      </c>
    </row>
    <row r="15" spans="1:30">
      <c r="E15" t="s">
        <v>592</v>
      </c>
      <c r="G15">
        <v>335596</v>
      </c>
      <c r="I15" t="s">
        <v>372</v>
      </c>
      <c r="J15">
        <v>6041</v>
      </c>
      <c r="Q15" t="s">
        <v>1202</v>
      </c>
      <c r="R15">
        <v>1</v>
      </c>
      <c r="U15" t="s">
        <v>621</v>
      </c>
      <c r="W15">
        <v>12</v>
      </c>
    </row>
    <row r="16" spans="1:30">
      <c r="I16" t="s">
        <v>375</v>
      </c>
      <c r="J16">
        <v>5628</v>
      </c>
      <c r="Q16" t="s">
        <v>515</v>
      </c>
      <c r="R16">
        <v>1</v>
      </c>
      <c r="U16" t="s">
        <v>592</v>
      </c>
      <c r="W16">
        <v>19</v>
      </c>
    </row>
    <row r="17" spans="9:18">
      <c r="I17" t="s">
        <v>377</v>
      </c>
      <c r="J17">
        <v>4035</v>
      </c>
      <c r="Q17" t="s">
        <v>519</v>
      </c>
      <c r="R17">
        <v>1</v>
      </c>
    </row>
    <row r="18" spans="9:18">
      <c r="I18" t="s">
        <v>409</v>
      </c>
      <c r="J18">
        <v>0</v>
      </c>
      <c r="Q18" t="s">
        <v>521</v>
      </c>
      <c r="R18">
        <v>1</v>
      </c>
    </row>
    <row r="19" spans="9:18">
      <c r="I19" t="s">
        <v>380</v>
      </c>
      <c r="J19">
        <v>5494</v>
      </c>
      <c r="Q19" t="s">
        <v>524</v>
      </c>
      <c r="R19">
        <v>1</v>
      </c>
    </row>
    <row r="20" spans="9:18">
      <c r="I20" t="s">
        <v>282</v>
      </c>
      <c r="J20">
        <v>4975</v>
      </c>
      <c r="Q20" t="s">
        <v>364</v>
      </c>
      <c r="R20">
        <v>1</v>
      </c>
    </row>
    <row r="21" spans="9:18">
      <c r="I21" t="s">
        <v>383</v>
      </c>
      <c r="J21">
        <v>5410</v>
      </c>
      <c r="Q21" t="s">
        <v>1205</v>
      </c>
      <c r="R21">
        <v>1</v>
      </c>
    </row>
    <row r="22" spans="9:18">
      <c r="I22" t="s">
        <v>386</v>
      </c>
      <c r="J22">
        <v>6133</v>
      </c>
      <c r="Q22" t="s">
        <v>369</v>
      </c>
      <c r="R22">
        <v>1</v>
      </c>
    </row>
    <row r="23" spans="9:18">
      <c r="I23" t="s">
        <v>286</v>
      </c>
      <c r="J23">
        <v>826</v>
      </c>
      <c r="Q23" t="s">
        <v>546</v>
      </c>
      <c r="R23">
        <v>1</v>
      </c>
    </row>
    <row r="24" spans="9:18">
      <c r="I24" t="s">
        <v>389</v>
      </c>
      <c r="J24">
        <v>1235</v>
      </c>
      <c r="Q24" t="s">
        <v>291</v>
      </c>
      <c r="R24">
        <v>1</v>
      </c>
    </row>
    <row r="25" spans="9:18">
      <c r="I25" t="s">
        <v>288</v>
      </c>
      <c r="J25">
        <v>1735</v>
      </c>
      <c r="Q25" t="s">
        <v>1206</v>
      </c>
      <c r="R25">
        <v>1</v>
      </c>
    </row>
    <row r="26" spans="9:18">
      <c r="I26" t="s">
        <v>291</v>
      </c>
      <c r="J26">
        <v>22725</v>
      </c>
      <c r="P26" t="s">
        <v>1207</v>
      </c>
      <c r="R26">
        <v>19</v>
      </c>
    </row>
    <row r="27" spans="9:18">
      <c r="I27" t="s">
        <v>296</v>
      </c>
      <c r="J27">
        <v>7497</v>
      </c>
      <c r="P27" t="s">
        <v>1208</v>
      </c>
      <c r="Q27" t="s">
        <v>507</v>
      </c>
      <c r="R27">
        <v>1</v>
      </c>
    </row>
    <row r="28" spans="9:18">
      <c r="I28" t="s">
        <v>323</v>
      </c>
      <c r="J28">
        <v>7207</v>
      </c>
      <c r="Q28" t="s">
        <v>509</v>
      </c>
      <c r="R28">
        <v>1</v>
      </c>
    </row>
    <row r="29" spans="9:18">
      <c r="I29" t="s">
        <v>306</v>
      </c>
      <c r="J29">
        <v>285</v>
      </c>
      <c r="Q29" t="s">
        <v>511</v>
      </c>
      <c r="R29">
        <v>1</v>
      </c>
    </row>
    <row r="30" spans="9:18">
      <c r="I30" t="s">
        <v>227</v>
      </c>
      <c r="J30">
        <v>5151</v>
      </c>
      <c r="Q30" t="s">
        <v>526</v>
      </c>
      <c r="R30">
        <v>1</v>
      </c>
    </row>
    <row r="31" spans="9:18">
      <c r="I31" t="s">
        <v>334</v>
      </c>
      <c r="J31">
        <v>3642</v>
      </c>
      <c r="Q31" t="s">
        <v>366</v>
      </c>
      <c r="R31">
        <v>1</v>
      </c>
    </row>
    <row r="32" spans="9:18">
      <c r="I32" t="s">
        <v>66</v>
      </c>
      <c r="J32">
        <v>6041</v>
      </c>
      <c r="Q32" t="s">
        <v>1209</v>
      </c>
      <c r="R32">
        <v>1</v>
      </c>
    </row>
    <row r="33" spans="9:18">
      <c r="I33" t="s">
        <v>103</v>
      </c>
      <c r="J33">
        <v>1831</v>
      </c>
      <c r="Q33" t="s">
        <v>528</v>
      </c>
      <c r="R33">
        <v>1</v>
      </c>
    </row>
    <row r="34" spans="9:18">
      <c r="I34" t="s">
        <v>118</v>
      </c>
      <c r="J34">
        <v>2003</v>
      </c>
      <c r="Q34" t="s">
        <v>549</v>
      </c>
      <c r="R34">
        <v>1</v>
      </c>
    </row>
    <row r="35" spans="9:18">
      <c r="I35" t="s">
        <v>331</v>
      </c>
      <c r="J35">
        <v>6524</v>
      </c>
      <c r="Q35" t="s">
        <v>461</v>
      </c>
      <c r="R35">
        <v>1</v>
      </c>
    </row>
    <row r="36" spans="9:18">
      <c r="I36" t="s">
        <v>338</v>
      </c>
      <c r="J36">
        <v>4979</v>
      </c>
      <c r="Q36" t="s">
        <v>463</v>
      </c>
      <c r="R36">
        <v>1</v>
      </c>
    </row>
    <row r="37" spans="9:18">
      <c r="I37" t="s">
        <v>366</v>
      </c>
      <c r="J37">
        <v>6327</v>
      </c>
      <c r="Q37" t="s">
        <v>467</v>
      </c>
      <c r="R37">
        <v>1</v>
      </c>
    </row>
    <row r="38" spans="9:18">
      <c r="I38" t="s">
        <v>60</v>
      </c>
      <c r="J38">
        <v>4822</v>
      </c>
      <c r="Q38" t="s">
        <v>469</v>
      </c>
      <c r="R38">
        <v>1</v>
      </c>
    </row>
    <row r="39" spans="9:18">
      <c r="I39" t="s">
        <v>70</v>
      </c>
      <c r="J39">
        <v>6182</v>
      </c>
      <c r="P39" t="s">
        <v>1210</v>
      </c>
      <c r="R39">
        <v>12</v>
      </c>
    </row>
    <row r="40" spans="9:18">
      <c r="I40" t="s">
        <v>74</v>
      </c>
      <c r="J40">
        <v>3796</v>
      </c>
      <c r="P40" t="s">
        <v>592</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223</v>
      </c>
      <c r="J48">
        <v>152</v>
      </c>
    </row>
    <row r="49" spans="9:10">
      <c r="I49" t="s">
        <v>364</v>
      </c>
      <c r="J49">
        <v>6334</v>
      </c>
    </row>
    <row r="50" spans="9:10">
      <c r="I50" t="s">
        <v>299</v>
      </c>
      <c r="J50">
        <v>47</v>
      </c>
    </row>
    <row r="51" spans="9:10">
      <c r="I51" t="s">
        <v>258</v>
      </c>
      <c r="J51">
        <v>4390</v>
      </c>
    </row>
    <row r="52" spans="9:10">
      <c r="I52" t="s">
        <v>314</v>
      </c>
      <c r="J52">
        <v>3309</v>
      </c>
    </row>
    <row r="53" spans="9:10">
      <c r="I53" t="s">
        <v>242</v>
      </c>
      <c r="J53">
        <v>8305</v>
      </c>
    </row>
    <row r="54" spans="9:10">
      <c r="I54" t="s">
        <v>233</v>
      </c>
      <c r="J54">
        <v>13306</v>
      </c>
    </row>
    <row r="55" spans="9:10">
      <c r="I55" t="s">
        <v>308</v>
      </c>
      <c r="J55">
        <v>7848</v>
      </c>
    </row>
    <row r="56" spans="9:10">
      <c r="I56" t="s">
        <v>126</v>
      </c>
      <c r="J56">
        <v>3787</v>
      </c>
    </row>
    <row r="57" spans="9:10">
      <c r="I57" t="s">
        <v>130</v>
      </c>
      <c r="J57">
        <v>4537</v>
      </c>
    </row>
    <row r="58" spans="9:10">
      <c r="I58" t="s">
        <v>181</v>
      </c>
      <c r="J58">
        <v>1442</v>
      </c>
    </row>
    <row r="59" spans="9:10">
      <c r="I59" t="s">
        <v>186</v>
      </c>
      <c r="J59">
        <v>1669</v>
      </c>
    </row>
    <row r="60" spans="9:10">
      <c r="I60" t="s">
        <v>236</v>
      </c>
      <c r="J60">
        <v>11054</v>
      </c>
    </row>
    <row r="61" spans="9:10">
      <c r="I61" t="s">
        <v>239</v>
      </c>
      <c r="J61">
        <v>5276</v>
      </c>
    </row>
    <row r="62" spans="9:10">
      <c r="I62" t="s">
        <v>320</v>
      </c>
      <c r="J62">
        <v>1769</v>
      </c>
    </row>
    <row r="63" spans="9:10">
      <c r="I63" t="s">
        <v>247</v>
      </c>
      <c r="J63">
        <v>1667</v>
      </c>
    </row>
    <row r="64" spans="9:10">
      <c r="I64" t="s">
        <v>317</v>
      </c>
      <c r="J64">
        <v>2067</v>
      </c>
    </row>
    <row r="65" spans="9:10">
      <c r="I65" t="s">
        <v>253</v>
      </c>
      <c r="J65">
        <v>884</v>
      </c>
    </row>
    <row r="66" spans="9:10">
      <c r="I66" t="s">
        <v>326</v>
      </c>
      <c r="J66">
        <v>90</v>
      </c>
    </row>
    <row r="67" spans="9:10">
      <c r="I67" t="s">
        <v>245</v>
      </c>
      <c r="J67">
        <v>5539</v>
      </c>
    </row>
    <row r="68" spans="9:10">
      <c r="I68" t="s">
        <v>267</v>
      </c>
      <c r="J68">
        <v>765</v>
      </c>
    </row>
    <row r="69" spans="9:10">
      <c r="I69" t="s">
        <v>250</v>
      </c>
      <c r="J69">
        <v>3914</v>
      </c>
    </row>
    <row r="70" spans="9:10">
      <c r="I70" t="s">
        <v>264</v>
      </c>
      <c r="J70">
        <v>581</v>
      </c>
    </row>
    <row r="71" spans="9:10">
      <c r="I71" t="s">
        <v>261</v>
      </c>
      <c r="J71">
        <v>973</v>
      </c>
    </row>
    <row r="72" spans="9:10">
      <c r="I72" t="s">
        <v>221</v>
      </c>
      <c r="J72">
        <v>12735</v>
      </c>
    </row>
    <row r="73" spans="9:10">
      <c r="I73" t="s">
        <v>219</v>
      </c>
      <c r="J73">
        <v>321</v>
      </c>
    </row>
    <row r="74" spans="9:10">
      <c r="I74" t="s">
        <v>270</v>
      </c>
      <c r="J74">
        <v>1471</v>
      </c>
    </row>
    <row r="75" spans="9:10">
      <c r="I75" t="s">
        <v>191</v>
      </c>
      <c r="J75">
        <v>11700</v>
      </c>
    </row>
    <row r="76" spans="9:10">
      <c r="I76" t="s">
        <v>165</v>
      </c>
      <c r="J76">
        <v>116</v>
      </c>
    </row>
    <row r="77" spans="9:10">
      <c r="I77" t="s">
        <v>256</v>
      </c>
      <c r="J77">
        <v>1100</v>
      </c>
    </row>
    <row r="78" spans="9:10">
      <c r="I78" t="s">
        <v>161</v>
      </c>
      <c r="J78">
        <v>5456</v>
      </c>
    </row>
    <row r="79" spans="9:10">
      <c r="I79" t="s">
        <v>123</v>
      </c>
      <c r="J79">
        <v>4239</v>
      </c>
    </row>
    <row r="80" spans="9:10">
      <c r="I80" t="s">
        <v>420</v>
      </c>
      <c r="J80">
        <v>3</v>
      </c>
    </row>
    <row r="81" spans="9:10">
      <c r="I81" t="s">
        <v>423</v>
      </c>
      <c r="J81">
        <v>3</v>
      </c>
    </row>
    <row r="82" spans="9:10">
      <c r="I82" t="s">
        <v>592</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1211</v>
      </c>
      <c r="D1" s="137" t="s">
        <v>124</v>
      </c>
      <c r="E1" s="137" t="s">
        <v>1211</v>
      </c>
    </row>
    <row r="2" spans="1:5">
      <c r="A2" t="s">
        <v>127</v>
      </c>
      <c r="B2">
        <v>3</v>
      </c>
      <c r="D2" t="s">
        <v>127</v>
      </c>
      <c r="E2">
        <v>1</v>
      </c>
    </row>
    <row r="3" spans="1:5">
      <c r="A3" t="s">
        <v>1212</v>
      </c>
      <c r="B3">
        <v>3</v>
      </c>
      <c r="D3" t="s">
        <v>297</v>
      </c>
      <c r="E3">
        <v>2</v>
      </c>
    </row>
    <row r="4" spans="1:5" hidden="1">
      <c r="A4" t="s">
        <v>1213</v>
      </c>
      <c r="B4">
        <v>2</v>
      </c>
      <c r="D4" t="s">
        <v>1213</v>
      </c>
    </row>
    <row r="5" spans="1:5">
      <c r="A5" t="s">
        <v>1214</v>
      </c>
      <c r="B5">
        <v>4</v>
      </c>
      <c r="D5" t="s">
        <v>1214</v>
      </c>
      <c r="E5">
        <v>1</v>
      </c>
    </row>
    <row r="9" spans="1:5">
      <c r="A9" s="137" t="s">
        <v>1215</v>
      </c>
      <c r="D9" s="137" t="s">
        <v>1215</v>
      </c>
      <c r="E9" s="137" t="s">
        <v>1211</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1216</v>
      </c>
      <c r="B15">
        <v>5</v>
      </c>
      <c r="D15" t="s">
        <v>1216</v>
      </c>
      <c r="E15">
        <v>3</v>
      </c>
    </row>
    <row r="18" spans="1:5">
      <c r="A18" s="137" t="s">
        <v>1217</v>
      </c>
      <c r="D18" s="137" t="s">
        <v>1217</v>
      </c>
      <c r="E18" s="137" t="s">
        <v>1211</v>
      </c>
    </row>
    <row r="19" spans="1:5">
      <c r="A19" t="s">
        <v>347</v>
      </c>
      <c r="B19">
        <v>1</v>
      </c>
      <c r="D19" t="s">
        <v>347</v>
      </c>
      <c r="E19">
        <v>1</v>
      </c>
    </row>
    <row r="20" spans="1:5">
      <c r="A20" t="s">
        <v>1218</v>
      </c>
      <c r="B20" t="s">
        <v>53</v>
      </c>
      <c r="D20" t="s">
        <v>1218</v>
      </c>
      <c r="E20" t="s">
        <v>53</v>
      </c>
    </row>
    <row r="21" spans="1:5">
      <c r="A21" t="s">
        <v>522</v>
      </c>
      <c r="B21" t="s">
        <v>53</v>
      </c>
      <c r="D21" t="s">
        <v>522</v>
      </c>
      <c r="E21" t="s">
        <v>53</v>
      </c>
    </row>
    <row r="22" spans="1:5">
      <c r="A22" t="s">
        <v>1219</v>
      </c>
      <c r="B22" t="s">
        <v>53</v>
      </c>
      <c r="D22" t="s">
        <v>1219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1220</v>
      </c>
      <c r="I1" s="1056"/>
      <c r="J1" s="1056"/>
      <c r="K1" s="1056"/>
      <c r="L1" s="1056"/>
      <c r="M1" s="1056"/>
      <c r="N1" s="1056"/>
      <c r="O1" s="1056"/>
      <c r="P1" s="276"/>
      <c r="Q1" s="1057" t="s">
        <v>34</v>
      </c>
      <c r="R1" s="1057"/>
      <c r="S1" s="1053"/>
      <c r="T1" s="1057"/>
      <c r="U1" s="1057"/>
      <c r="V1" s="1057"/>
      <c r="W1" s="1057"/>
      <c r="X1" s="1057"/>
      <c r="Y1" s="280"/>
    </row>
    <row r="2" spans="1:26" ht="15" thickBot="1">
      <c r="A2" s="281"/>
      <c r="B2" s="282"/>
      <c r="C2" s="282"/>
      <c r="D2" s="282"/>
      <c r="E2" s="282"/>
      <c r="F2" s="282"/>
      <c r="G2" s="282"/>
      <c r="H2" s="283"/>
      <c r="I2" s="283"/>
      <c r="J2" s="283"/>
      <c r="K2" s="283"/>
      <c r="L2" s="283"/>
      <c r="M2" s="283"/>
      <c r="N2" s="283"/>
      <c r="O2" s="283"/>
      <c r="P2" s="276"/>
      <c r="Q2" s="280"/>
      <c r="R2" s="280" t="s">
        <v>1221</v>
      </c>
      <c r="S2" s="3" t="s">
        <v>1131</v>
      </c>
      <c r="T2" s="280" t="s">
        <v>1132</v>
      </c>
      <c r="U2" s="280" t="s">
        <v>1132</v>
      </c>
      <c r="V2" s="280" t="s">
        <v>1132</v>
      </c>
      <c r="W2" s="280" t="s">
        <v>1132</v>
      </c>
      <c r="X2" s="280" t="s">
        <v>1133</v>
      </c>
      <c r="Y2" s="280" t="s">
        <v>1222</v>
      </c>
    </row>
    <row r="3" spans="1:26" ht="15" thickBot="1">
      <c r="A3" s="279" t="s">
        <v>1192</v>
      </c>
      <c r="B3" s="275" t="s">
        <v>20</v>
      </c>
      <c r="C3" s="275" t="s">
        <v>1223</v>
      </c>
      <c r="D3" s="275" t="s">
        <v>26</v>
      </c>
      <c r="E3" s="275" t="s">
        <v>1187</v>
      </c>
      <c r="F3" s="275" t="s">
        <v>1224</v>
      </c>
      <c r="G3" s="275" t="s">
        <v>27</v>
      </c>
      <c r="H3" s="221" t="s">
        <v>28</v>
      </c>
      <c r="I3" s="221" t="s">
        <v>1225</v>
      </c>
      <c r="J3" s="221" t="s">
        <v>1226</v>
      </c>
      <c r="K3" s="221" t="s">
        <v>1227</v>
      </c>
      <c r="L3" s="221" t="s">
        <v>1123</v>
      </c>
      <c r="M3" s="221" t="s">
        <v>1228</v>
      </c>
      <c r="N3" s="221" t="s">
        <v>1229</v>
      </c>
      <c r="O3" s="220" t="s">
        <v>1136</v>
      </c>
      <c r="P3" s="276" t="s">
        <v>1193</v>
      </c>
      <c r="Q3" s="277" t="s">
        <v>34</v>
      </c>
      <c r="R3" s="277" t="s">
        <v>1225</v>
      </c>
      <c r="S3" s="5" t="s">
        <v>1137</v>
      </c>
      <c r="T3" s="277" t="s">
        <v>1230</v>
      </c>
      <c r="U3" s="277" t="s">
        <v>44</v>
      </c>
      <c r="V3" s="277" t="s">
        <v>1138</v>
      </c>
      <c r="W3" s="277" t="s">
        <v>47</v>
      </c>
      <c r="X3" s="277" t="s">
        <v>48</v>
      </c>
      <c r="Y3" s="277" t="s">
        <v>1231</v>
      </c>
      <c r="Z3" s="328" t="s">
        <v>1232</v>
      </c>
    </row>
    <row r="4" spans="1:26" ht="15" thickBot="1">
      <c r="A4" s="126" t="s">
        <v>103</v>
      </c>
      <c r="B4" s="105" t="s">
        <v>51</v>
      </c>
      <c r="C4" s="78">
        <v>45807</v>
      </c>
      <c r="D4" s="284"/>
      <c r="E4" s="285" t="s">
        <v>1233</v>
      </c>
      <c r="F4" s="284"/>
      <c r="G4" s="286" t="s">
        <v>1186</v>
      </c>
      <c r="H4" s="284"/>
      <c r="I4" s="284"/>
      <c r="J4" s="287"/>
      <c r="K4" s="219"/>
      <c r="L4" s="219"/>
      <c r="M4" s="219"/>
      <c r="N4" s="288"/>
      <c r="O4" s="289"/>
      <c r="P4" s="290" t="s">
        <v>1234</v>
      </c>
      <c r="Q4" s="291" t="s">
        <v>69</v>
      </c>
      <c r="R4" s="136" t="s">
        <v>1235</v>
      </c>
      <c r="S4" s="136"/>
      <c r="T4" s="292"/>
      <c r="U4" s="293"/>
      <c r="V4" s="293"/>
      <c r="W4" s="293"/>
      <c r="X4" s="293"/>
      <c r="Y4" s="293"/>
      <c r="Z4" t="e">
        <f>VLOOKUP(A4,#REF!,9,FALSE)</f>
        <v>#REF!</v>
      </c>
    </row>
    <row r="5" spans="1:26" ht="15" thickBot="1">
      <c r="A5" s="294" t="s">
        <v>66</v>
      </c>
      <c r="B5" s="105" t="s">
        <v>51</v>
      </c>
      <c r="C5" s="231">
        <v>45807</v>
      </c>
      <c r="D5" s="284"/>
      <c r="E5" s="285" t="s">
        <v>1233</v>
      </c>
      <c r="F5" s="284"/>
      <c r="G5" s="286" t="s">
        <v>1186</v>
      </c>
      <c r="H5" s="284"/>
      <c r="I5" s="284"/>
      <c r="J5" s="295"/>
      <c r="K5" s="219"/>
      <c r="L5" s="219"/>
      <c r="M5" s="219"/>
      <c r="N5" s="288"/>
      <c r="O5" s="289"/>
      <c r="P5" s="290" t="s">
        <v>1234</v>
      </c>
      <c r="Q5" s="291" t="s">
        <v>69</v>
      </c>
      <c r="R5" s="136" t="s">
        <v>1235</v>
      </c>
      <c r="S5" s="136"/>
      <c r="T5" s="292"/>
      <c r="U5" s="293"/>
      <c r="V5" s="293"/>
      <c r="W5" s="293"/>
      <c r="X5" s="293"/>
      <c r="Y5" s="293"/>
      <c r="Z5" t="e">
        <f>VLOOKUP(A5,#REF!,9,FALSE)</f>
        <v>#REF!</v>
      </c>
    </row>
    <row r="6" spans="1:26" ht="15" thickBot="1">
      <c r="A6" s="126" t="s">
        <v>618</v>
      </c>
      <c r="B6" s="105" t="s">
        <v>51</v>
      </c>
      <c r="C6" s="231">
        <v>45807</v>
      </c>
      <c r="D6" s="284"/>
      <c r="E6" s="285" t="s">
        <v>1233</v>
      </c>
      <c r="F6" s="284"/>
      <c r="G6" s="286" t="s">
        <v>1186</v>
      </c>
      <c r="H6" s="284"/>
      <c r="I6" s="284"/>
      <c r="J6" s="295"/>
      <c r="K6" s="219"/>
      <c r="L6" s="219"/>
      <c r="M6" s="219"/>
      <c r="N6" s="288"/>
      <c r="O6" s="289"/>
      <c r="P6" s="290" t="s">
        <v>1234</v>
      </c>
      <c r="Q6" s="291" t="s">
        <v>69</v>
      </c>
      <c r="R6" s="136" t="s">
        <v>1235</v>
      </c>
      <c r="S6" s="136"/>
      <c r="T6" s="292"/>
      <c r="U6" s="293"/>
      <c r="V6" s="293"/>
      <c r="W6" s="293"/>
      <c r="X6" s="293"/>
      <c r="Y6" s="293"/>
      <c r="Z6" t="e">
        <f>VLOOKUP(A6,#REF!,9,FALSE)</f>
        <v>#REF!</v>
      </c>
    </row>
    <row r="7" spans="1:26" ht="15" thickBot="1">
      <c r="A7" s="126" t="s">
        <v>635</v>
      </c>
      <c r="B7" s="105" t="s">
        <v>51</v>
      </c>
      <c r="C7" s="231">
        <v>45807</v>
      </c>
      <c r="D7" s="284"/>
      <c r="E7" s="285" t="s">
        <v>1233</v>
      </c>
      <c r="F7" s="284"/>
      <c r="G7" s="286" t="s">
        <v>1186</v>
      </c>
      <c r="H7" s="284"/>
      <c r="I7" s="284"/>
      <c r="J7" s="295"/>
      <c r="K7" s="219"/>
      <c r="L7" s="219"/>
      <c r="M7" s="219"/>
      <c r="N7" s="288"/>
      <c r="O7" s="289"/>
      <c r="P7" s="290" t="s">
        <v>1234</v>
      </c>
      <c r="Q7" s="291" t="s">
        <v>69</v>
      </c>
      <c r="R7" s="136" t="s">
        <v>1235</v>
      </c>
      <c r="S7" s="136"/>
      <c r="T7" s="292"/>
      <c r="U7" s="293"/>
      <c r="V7" s="293"/>
      <c r="W7" s="293"/>
      <c r="X7" s="293"/>
      <c r="Y7" s="293"/>
      <c r="Z7" t="e">
        <f>VLOOKUP(A7,#REF!,9,FALSE)</f>
        <v>#REF!</v>
      </c>
    </row>
    <row r="8" spans="1:26" ht="15" thickBot="1">
      <c r="A8" s="294" t="s">
        <v>1236</v>
      </c>
      <c r="B8" s="105" t="s">
        <v>51</v>
      </c>
      <c r="C8" s="231">
        <v>45807</v>
      </c>
      <c r="D8" s="284"/>
      <c r="E8" s="285" t="s">
        <v>1233</v>
      </c>
      <c r="F8" s="284"/>
      <c r="G8" s="286" t="s">
        <v>1186</v>
      </c>
      <c r="H8" s="284"/>
      <c r="I8" s="284"/>
      <c r="J8" s="295"/>
      <c r="K8" s="219"/>
      <c r="L8" s="219"/>
      <c r="M8" s="219"/>
      <c r="N8" s="288"/>
      <c r="O8" s="289"/>
      <c r="P8" s="290" t="s">
        <v>1197</v>
      </c>
      <c r="Q8" s="291" t="s">
        <v>1237</v>
      </c>
      <c r="R8" s="136" t="s">
        <v>1238</v>
      </c>
      <c r="S8" s="136"/>
      <c r="T8" s="292"/>
      <c r="U8" s="293"/>
      <c r="V8" s="293"/>
      <c r="W8" s="293"/>
      <c r="X8" s="293"/>
      <c r="Y8" s="293"/>
      <c r="Z8" t="e">
        <f>VLOOKUP(A8,#REF!,9,FALSE)</f>
        <v>#REF!</v>
      </c>
    </row>
    <row r="9" spans="1:26" ht="15" thickBot="1">
      <c r="A9" s="126" t="s">
        <v>643</v>
      </c>
      <c r="B9" s="105" t="s">
        <v>51</v>
      </c>
      <c r="C9" s="231">
        <v>45807</v>
      </c>
      <c r="D9" s="296"/>
      <c r="E9" s="285" t="s">
        <v>1233</v>
      </c>
      <c r="F9" s="296"/>
      <c r="G9" s="297" t="s">
        <v>1186</v>
      </c>
      <c r="H9" s="284"/>
      <c r="I9" s="284"/>
      <c r="J9" s="295"/>
      <c r="K9" s="219"/>
      <c r="L9" s="219"/>
      <c r="M9" s="219"/>
      <c r="N9" s="288"/>
      <c r="O9" s="289"/>
      <c r="P9" s="290" t="s">
        <v>1234</v>
      </c>
      <c r="Q9" s="291" t="s">
        <v>69</v>
      </c>
      <c r="R9" s="136" t="s">
        <v>1235</v>
      </c>
      <c r="S9" s="136"/>
      <c r="T9" s="292"/>
      <c r="U9" s="293"/>
      <c r="V9" s="293"/>
      <c r="W9" s="293"/>
      <c r="X9" s="293"/>
      <c r="Y9" s="293"/>
      <c r="Z9" t="e">
        <f>VLOOKUP(A9,#REF!,9,FALSE)</f>
        <v>#REF!</v>
      </c>
    </row>
    <row r="10" spans="1:26" ht="15" thickBot="1">
      <c r="A10" s="126" t="s">
        <v>620</v>
      </c>
      <c r="B10" s="105" t="s">
        <v>51</v>
      </c>
      <c r="C10" s="231" t="e">
        <v>#N/A</v>
      </c>
      <c r="D10" s="298"/>
      <c r="E10" s="285" t="s">
        <v>1233</v>
      </c>
      <c r="F10" s="298"/>
      <c r="G10" s="299" t="s">
        <v>1186</v>
      </c>
      <c r="H10" s="246"/>
      <c r="I10" s="246"/>
      <c r="J10" s="45"/>
      <c r="K10" s="218"/>
      <c r="L10" s="218"/>
      <c r="M10" s="218"/>
      <c r="N10" s="300"/>
      <c r="O10" s="301"/>
      <c r="P10" s="290" t="s">
        <v>1234</v>
      </c>
      <c r="Q10" s="291" t="s">
        <v>59</v>
      </c>
      <c r="R10" s="136" t="s">
        <v>1235</v>
      </c>
      <c r="S10" s="136"/>
      <c r="T10" s="292"/>
      <c r="U10" s="293"/>
      <c r="V10" s="293"/>
      <c r="W10" s="293"/>
      <c r="X10" s="293"/>
      <c r="Y10" s="293"/>
      <c r="Z10" t="e">
        <f>VLOOKUP(A10,#REF!,9,FALSE)</f>
        <v>#REF!</v>
      </c>
    </row>
    <row r="11" spans="1:26" ht="15" thickBot="1">
      <c r="A11" s="126" t="s">
        <v>106</v>
      </c>
      <c r="B11" s="105" t="s">
        <v>51</v>
      </c>
      <c r="C11" s="231">
        <v>45807</v>
      </c>
      <c r="D11" s="298"/>
      <c r="E11" s="285" t="s">
        <v>1233</v>
      </c>
      <c r="F11" s="298"/>
      <c r="G11" s="299" t="s">
        <v>1186</v>
      </c>
      <c r="H11" s="246"/>
      <c r="I11" s="246"/>
      <c r="J11" s="45"/>
      <c r="K11" s="218"/>
      <c r="L11" s="218"/>
      <c r="M11" s="218"/>
      <c r="N11" s="300"/>
      <c r="O11" s="301"/>
      <c r="P11" s="290" t="s">
        <v>1234</v>
      </c>
      <c r="Q11" s="291" t="s">
        <v>69</v>
      </c>
      <c r="R11" s="136" t="s">
        <v>1235</v>
      </c>
      <c r="S11" s="136"/>
      <c r="T11" s="292"/>
      <c r="U11" s="293"/>
      <c r="V11" s="293"/>
      <c r="W11" s="293"/>
      <c r="X11" s="293"/>
      <c r="Y11" s="293"/>
      <c r="Z11" t="e">
        <f>VLOOKUP(A11,#REF!,9,FALSE)</f>
        <v>#REF!</v>
      </c>
    </row>
    <row r="12" spans="1:26" ht="15" thickBot="1">
      <c r="A12" s="126" t="s">
        <v>616</v>
      </c>
      <c r="B12" s="105" t="s">
        <v>51</v>
      </c>
      <c r="C12" s="231" t="e">
        <v>#N/A</v>
      </c>
      <c r="D12" s="298"/>
      <c r="E12" s="285" t="s">
        <v>1233</v>
      </c>
      <c r="F12" s="298"/>
      <c r="G12" s="299" t="s">
        <v>1186</v>
      </c>
      <c r="H12" s="246"/>
      <c r="I12" s="246"/>
      <c r="J12" s="45"/>
      <c r="K12" s="218"/>
      <c r="L12" s="218"/>
      <c r="M12" s="218"/>
      <c r="N12" s="300"/>
      <c r="O12" s="301"/>
      <c r="P12" s="290" t="s">
        <v>1234</v>
      </c>
      <c r="Q12" s="291" t="s">
        <v>69</v>
      </c>
      <c r="R12" s="136" t="s">
        <v>1235</v>
      </c>
      <c r="S12" s="136"/>
      <c r="T12" s="292"/>
      <c r="U12" s="293"/>
      <c r="V12" s="293"/>
      <c r="W12" s="293"/>
      <c r="X12" s="293"/>
      <c r="Y12" s="293"/>
      <c r="Z12" t="e">
        <f>VLOOKUP(A12,#REF!,9,FALSE)</f>
        <v>#REF!</v>
      </c>
    </row>
    <row r="13" spans="1:26" ht="15" thickBot="1">
      <c r="A13" s="126" t="s">
        <v>641</v>
      </c>
      <c r="B13" s="105" t="s">
        <v>51</v>
      </c>
      <c r="C13" s="231" t="e">
        <v>#N/A</v>
      </c>
      <c r="D13" s="298"/>
      <c r="E13" s="285" t="s">
        <v>1233</v>
      </c>
      <c r="F13" s="298"/>
      <c r="G13" s="299" t="s">
        <v>1186</v>
      </c>
      <c r="H13" s="246"/>
      <c r="I13" s="246"/>
      <c r="J13" s="45"/>
      <c r="K13" s="218"/>
      <c r="L13" s="218"/>
      <c r="M13" s="218"/>
      <c r="N13" s="300"/>
      <c r="O13" s="301"/>
      <c r="P13" s="290" t="s">
        <v>1234</v>
      </c>
      <c r="Q13" s="291" t="s">
        <v>69</v>
      </c>
      <c r="R13" s="136" t="s">
        <v>1235</v>
      </c>
      <c r="S13" s="136"/>
      <c r="T13" s="292"/>
      <c r="U13" s="293"/>
      <c r="V13" s="293"/>
      <c r="W13" s="293"/>
      <c r="X13" s="293"/>
      <c r="Y13" s="293"/>
      <c r="Z13" t="e">
        <f>VLOOKUP(A13,#REF!,9,FALSE)</f>
        <v>#REF!</v>
      </c>
    </row>
    <row r="14" spans="1:26" ht="15" thickBot="1">
      <c r="A14" s="294" t="s">
        <v>81</v>
      </c>
      <c r="B14" s="105" t="s">
        <v>51</v>
      </c>
      <c r="C14" s="231">
        <v>45807</v>
      </c>
      <c r="D14" s="298"/>
      <c r="E14" s="285" t="s">
        <v>1233</v>
      </c>
      <c r="F14" s="298"/>
      <c r="G14" s="299" t="s">
        <v>1186</v>
      </c>
      <c r="H14" s="246"/>
      <c r="I14" s="246"/>
      <c r="J14" s="45"/>
      <c r="K14" s="218"/>
      <c r="L14" s="218"/>
      <c r="M14" s="218"/>
      <c r="N14" s="300"/>
      <c r="O14" s="301"/>
      <c r="P14" s="290" t="s">
        <v>1234</v>
      </c>
      <c r="Q14" s="291" t="s">
        <v>69</v>
      </c>
      <c r="R14" s="136" t="s">
        <v>1235</v>
      </c>
      <c r="S14" s="136"/>
      <c r="T14" s="292"/>
      <c r="U14" s="293"/>
      <c r="V14" s="293"/>
      <c r="W14" s="293"/>
      <c r="X14" s="293"/>
      <c r="Y14" s="293"/>
      <c r="Z14" t="e">
        <f>VLOOKUP(A14,#REF!,9,FALSE)</f>
        <v>#REF!</v>
      </c>
    </row>
    <row r="15" spans="1:26" ht="15" thickBot="1">
      <c r="A15" s="126" t="s">
        <v>619</v>
      </c>
      <c r="B15" s="105" t="s">
        <v>51</v>
      </c>
      <c r="C15" s="231" t="e">
        <v>#N/A</v>
      </c>
      <c r="D15" s="298"/>
      <c r="E15" s="285" t="s">
        <v>1233</v>
      </c>
      <c r="F15" s="298"/>
      <c r="G15" s="299" t="s">
        <v>1186</v>
      </c>
      <c r="H15" s="246"/>
      <c r="I15" s="246"/>
      <c r="J15" s="45"/>
      <c r="K15" s="218"/>
      <c r="L15" s="218"/>
      <c r="M15" s="218"/>
      <c r="N15" s="300"/>
      <c r="O15" s="301"/>
      <c r="P15" s="290" t="s">
        <v>1234</v>
      </c>
      <c r="Q15" s="291" t="s">
        <v>69</v>
      </c>
      <c r="R15" s="136" t="s">
        <v>1235</v>
      </c>
      <c r="S15" s="136"/>
      <c r="T15" s="292"/>
      <c r="U15" s="293"/>
      <c r="V15" s="293"/>
      <c r="W15" s="293"/>
      <c r="X15" s="293"/>
      <c r="Y15" s="293"/>
      <c r="Z15" t="e">
        <f>VLOOKUP(A15,#REF!,9,FALSE)</f>
        <v>#REF!</v>
      </c>
    </row>
    <row r="16" spans="1:26" ht="15" thickBot="1">
      <c r="A16" s="302" t="s">
        <v>1239</v>
      </c>
      <c r="B16" s="105" t="s">
        <v>51</v>
      </c>
      <c r="C16" s="231" t="e">
        <v>#N/A</v>
      </c>
      <c r="D16" s="298"/>
      <c r="E16" s="285" t="s">
        <v>1233</v>
      </c>
      <c r="F16" s="298"/>
      <c r="G16" s="299" t="s">
        <v>1186</v>
      </c>
      <c r="H16" s="246"/>
      <c r="I16" s="246"/>
      <c r="J16" s="45"/>
      <c r="K16" s="218"/>
      <c r="L16" s="218"/>
      <c r="M16" s="218"/>
      <c r="N16" s="300"/>
      <c r="O16" s="301"/>
      <c r="P16" s="290" t="s">
        <v>1234</v>
      </c>
      <c r="Q16" s="291" t="s">
        <v>69</v>
      </c>
      <c r="R16" s="136" t="s">
        <v>1235</v>
      </c>
      <c r="S16" s="136"/>
      <c r="T16" s="292"/>
      <c r="U16" s="293"/>
      <c r="V16" s="293"/>
      <c r="W16" s="293"/>
      <c r="X16" s="293"/>
      <c r="Y16" s="293"/>
      <c r="Z16" t="e">
        <f>VLOOKUP(A16,#REF!,9,FALSE)</f>
        <v>#REF!</v>
      </c>
    </row>
    <row r="17" spans="1:26" ht="15" thickBot="1">
      <c r="A17" s="291" t="s">
        <v>291</v>
      </c>
      <c r="B17" s="105" t="s">
        <v>51</v>
      </c>
      <c r="C17" s="231" t="e">
        <v>#N/A</v>
      </c>
      <c r="D17" s="298"/>
      <c r="E17" s="285" t="s">
        <v>1182</v>
      </c>
      <c r="F17" s="298"/>
      <c r="G17" s="299" t="s">
        <v>1186</v>
      </c>
      <c r="H17" s="246"/>
      <c r="I17" s="246"/>
      <c r="J17" s="45"/>
      <c r="K17" s="218"/>
      <c r="L17" s="218"/>
      <c r="M17" s="218"/>
      <c r="N17" s="300"/>
      <c r="O17" s="301"/>
      <c r="P17" s="290"/>
      <c r="Q17" s="291" t="s">
        <v>69</v>
      </c>
      <c r="R17" s="136" t="s">
        <v>1235</v>
      </c>
      <c r="S17" s="136"/>
      <c r="T17" s="292"/>
      <c r="U17" s="293"/>
      <c r="V17" s="293"/>
      <c r="W17" s="293"/>
      <c r="X17" s="293"/>
      <c r="Y17" s="293"/>
      <c r="Z17" t="e">
        <f>VLOOKUP(A17,#REF!,9,FALSE)</f>
        <v>#REF!</v>
      </c>
    </row>
    <row r="18" spans="1:26" ht="15" thickBot="1">
      <c r="A18" s="291" t="s">
        <v>546</v>
      </c>
      <c r="B18" s="105" t="s">
        <v>51</v>
      </c>
      <c r="C18" s="231">
        <v>45807</v>
      </c>
      <c r="D18" s="298"/>
      <c r="E18" s="285" t="s">
        <v>1182</v>
      </c>
      <c r="F18" s="298"/>
      <c r="G18" s="299" t="s">
        <v>1186</v>
      </c>
      <c r="H18" s="246"/>
      <c r="I18" s="246"/>
      <c r="J18" s="45"/>
      <c r="K18" s="218"/>
      <c r="L18" s="218"/>
      <c r="M18" s="218"/>
      <c r="N18" s="300"/>
      <c r="O18" s="301"/>
      <c r="P18" s="290" t="s">
        <v>1194</v>
      </c>
      <c r="Q18" s="291"/>
      <c r="R18" s="136" t="s">
        <v>1235</v>
      </c>
      <c r="S18" s="136"/>
      <c r="T18" s="292"/>
      <c r="U18" s="293"/>
      <c r="V18" s="293"/>
      <c r="W18" s="293"/>
      <c r="X18" s="293"/>
      <c r="Y18" s="293"/>
      <c r="Z18" t="e">
        <f>VLOOKUP(A18,#REF!,9,FALSE)</f>
        <v>#REF!</v>
      </c>
    </row>
    <row r="19" spans="1:26" ht="15" thickBot="1">
      <c r="A19" s="291" t="s">
        <v>549</v>
      </c>
      <c r="B19" s="105" t="s">
        <v>51</v>
      </c>
      <c r="C19" s="231" t="e">
        <v>#N/A</v>
      </c>
      <c r="D19" s="298"/>
      <c r="E19" s="285" t="s">
        <v>1182</v>
      </c>
      <c r="F19" s="298"/>
      <c r="G19" s="299" t="s">
        <v>1208</v>
      </c>
      <c r="H19" s="246"/>
      <c r="I19" s="246"/>
      <c r="J19" s="45"/>
      <c r="K19" s="218"/>
      <c r="L19" s="218"/>
      <c r="M19" s="218"/>
      <c r="N19" s="300"/>
      <c r="O19" s="301"/>
      <c r="P19" s="290"/>
      <c r="Q19" s="291" t="s">
        <v>1208</v>
      </c>
      <c r="R19" s="136" t="s">
        <v>1235</v>
      </c>
      <c r="S19" s="136"/>
      <c r="T19" s="292"/>
      <c r="U19" s="293"/>
      <c r="V19" s="293"/>
      <c r="W19" s="293"/>
      <c r="X19" s="293"/>
      <c r="Y19" s="293"/>
      <c r="Z19" t="e">
        <f>VLOOKUP(A19,#REF!,9,FALSE)</f>
        <v>#REF!</v>
      </c>
    </row>
    <row r="20" spans="1:26" ht="15" thickBot="1">
      <c r="A20" s="291" t="s">
        <v>507</v>
      </c>
      <c r="B20" s="105" t="s">
        <v>51</v>
      </c>
      <c r="C20" s="231" t="e">
        <v>#N/A</v>
      </c>
      <c r="D20" s="298"/>
      <c r="E20" s="285" t="s">
        <v>1182</v>
      </c>
      <c r="F20" s="298"/>
      <c r="G20" s="299" t="s">
        <v>1208</v>
      </c>
      <c r="H20" s="246"/>
      <c r="I20" s="246"/>
      <c r="J20" s="45"/>
      <c r="K20" s="218"/>
      <c r="L20" s="218"/>
      <c r="M20" s="218"/>
      <c r="N20" s="300"/>
      <c r="O20" s="301"/>
      <c r="P20" s="290"/>
      <c r="Q20" s="291" t="s">
        <v>1208</v>
      </c>
      <c r="R20" s="136" t="s">
        <v>1235</v>
      </c>
      <c r="S20" s="136"/>
      <c r="T20" s="292"/>
      <c r="U20" s="293"/>
      <c r="V20" s="293"/>
      <c r="W20" s="293"/>
      <c r="X20" s="293"/>
      <c r="Y20" s="293"/>
      <c r="Z20" t="e">
        <f>VLOOKUP(A20,#REF!,9,FALSE)</f>
        <v>#REF!</v>
      </c>
    </row>
    <row r="21" spans="1:26" s="230" customFormat="1" ht="15" thickBot="1">
      <c r="A21" s="278" t="s">
        <v>1203</v>
      </c>
      <c r="B21" s="105" t="e">
        <v>#N/A</v>
      </c>
      <c r="C21" s="247">
        <v>45807</v>
      </c>
      <c r="D21" s="298"/>
      <c r="E21" s="285" t="s">
        <v>1182</v>
      </c>
      <c r="F21" s="298"/>
      <c r="G21" s="299" t="s">
        <v>1186</v>
      </c>
      <c r="H21" s="246"/>
      <c r="I21" s="246"/>
      <c r="J21" s="246"/>
      <c r="K21" s="245"/>
      <c r="L21" s="245"/>
      <c r="M21" s="245"/>
      <c r="N21" s="300"/>
      <c r="O21" s="301"/>
      <c r="P21" s="290"/>
      <c r="Q21" s="241" t="s">
        <v>65</v>
      </c>
      <c r="R21" s="136" t="s">
        <v>1235</v>
      </c>
      <c r="S21" s="244"/>
      <c r="T21" s="243"/>
      <c r="U21" s="242"/>
      <c r="V21" s="242"/>
      <c r="W21" s="242"/>
      <c r="X21" s="242"/>
      <c r="Y21" s="242" t="s">
        <v>1240</v>
      </c>
      <c r="Z21" t="e">
        <f>VLOOKUP(A21,#REF!,9,FALSE)</f>
        <v>#REF!</v>
      </c>
    </row>
    <row r="22" spans="1:26" ht="15" thickBot="1">
      <c r="A22" s="291" t="s">
        <v>509</v>
      </c>
      <c r="B22" s="105" t="s">
        <v>51</v>
      </c>
      <c r="C22" s="231" t="e">
        <v>#N/A</v>
      </c>
      <c r="D22" s="298"/>
      <c r="E22" s="285" t="s">
        <v>1182</v>
      </c>
      <c r="F22" s="298"/>
      <c r="G22" s="299" t="s">
        <v>1208</v>
      </c>
      <c r="H22" s="246"/>
      <c r="I22" s="246"/>
      <c r="J22" s="45"/>
      <c r="K22" s="218"/>
      <c r="L22" s="218"/>
      <c r="M22" s="218"/>
      <c r="N22" s="300"/>
      <c r="O22" s="301"/>
      <c r="P22" s="290"/>
      <c r="Q22" s="291" t="s">
        <v>1208</v>
      </c>
      <c r="R22" s="136" t="s">
        <v>1235</v>
      </c>
      <c r="S22" s="136"/>
      <c r="T22" s="292"/>
      <c r="U22" s="293"/>
      <c r="V22" s="293"/>
      <c r="W22" s="293"/>
      <c r="X22" s="293"/>
      <c r="Y22" s="293"/>
      <c r="Z22" t="e">
        <f>VLOOKUP(A22,#REF!,9,FALSE)</f>
        <v>#REF!</v>
      </c>
    </row>
    <row r="23" spans="1:26" ht="15" thickBot="1">
      <c r="A23" s="291" t="s">
        <v>356</v>
      </c>
      <c r="B23" s="105" t="s">
        <v>51</v>
      </c>
      <c r="C23" s="231" t="e">
        <v>#N/A</v>
      </c>
      <c r="D23" s="298"/>
      <c r="E23" s="285" t="s">
        <v>1182</v>
      </c>
      <c r="F23" s="298"/>
      <c r="G23" s="299" t="s">
        <v>1186</v>
      </c>
      <c r="H23" s="246"/>
      <c r="I23" s="246"/>
      <c r="J23" s="45"/>
      <c r="K23" s="218"/>
      <c r="L23" s="218"/>
      <c r="M23" s="218"/>
      <c r="N23" s="300"/>
      <c r="O23" s="301"/>
      <c r="P23" s="290"/>
      <c r="Q23" s="291" t="s">
        <v>65</v>
      </c>
      <c r="R23" s="136" t="s">
        <v>1235</v>
      </c>
      <c r="S23" s="136"/>
      <c r="T23" s="292"/>
      <c r="U23" s="293"/>
      <c r="V23" s="293"/>
      <c r="W23" s="293"/>
      <c r="X23" s="293"/>
      <c r="Y23" s="293" t="s">
        <v>1241</v>
      </c>
      <c r="Z23" t="e">
        <f>VLOOKUP(A23,#REF!,9,FALSE)</f>
        <v>#REF!</v>
      </c>
    </row>
    <row r="24" spans="1:26" s="230" customFormat="1" ht="69.599999999999994" customHeight="1" thickBot="1">
      <c r="A24" s="241" t="s">
        <v>1199</v>
      </c>
      <c r="B24" s="248" t="e">
        <v>#N/A</v>
      </c>
      <c r="C24" s="247">
        <v>45716</v>
      </c>
      <c r="D24" s="298"/>
      <c r="E24" s="285" t="s">
        <v>1182</v>
      </c>
      <c r="F24" s="298"/>
      <c r="G24" s="299" t="s">
        <v>1186</v>
      </c>
      <c r="H24" s="246"/>
      <c r="I24" s="246"/>
      <c r="J24" s="246"/>
      <c r="K24" s="245"/>
      <c r="L24" s="245"/>
      <c r="M24" s="245"/>
      <c r="N24" s="300"/>
      <c r="O24" s="301"/>
      <c r="P24" s="290" t="s">
        <v>1200</v>
      </c>
      <c r="Q24" s="241" t="s">
        <v>65</v>
      </c>
      <c r="R24" s="136" t="s">
        <v>1235</v>
      </c>
      <c r="S24" s="244"/>
      <c r="T24" s="243"/>
      <c r="U24" s="242"/>
      <c r="V24" s="242"/>
      <c r="W24" s="242"/>
      <c r="X24" s="242"/>
      <c r="Y24" s="242" t="s">
        <v>1241</v>
      </c>
      <c r="Z24" t="e">
        <f>VLOOKUP(A24,#REF!,9,FALSE)</f>
        <v>#REF!</v>
      </c>
    </row>
    <row r="25" spans="1:26" ht="15" thickBot="1">
      <c r="A25" s="291" t="s">
        <v>502</v>
      </c>
      <c r="B25" s="105" t="s">
        <v>51</v>
      </c>
      <c r="C25" s="231">
        <v>45772</v>
      </c>
      <c r="D25" s="298"/>
      <c r="E25" s="285" t="s">
        <v>1182</v>
      </c>
      <c r="F25" s="298"/>
      <c r="G25" s="299" t="s">
        <v>1186</v>
      </c>
      <c r="H25" s="246"/>
      <c r="I25" s="246"/>
      <c r="J25" s="45"/>
      <c r="K25" s="218"/>
      <c r="L25" s="218"/>
      <c r="M25" s="218"/>
      <c r="N25" s="300"/>
      <c r="O25" s="301"/>
      <c r="P25" s="290" t="s">
        <v>1200</v>
      </c>
      <c r="Q25" s="291" t="s">
        <v>65</v>
      </c>
      <c r="R25" s="136" t="s">
        <v>1235</v>
      </c>
      <c r="S25" s="136"/>
      <c r="T25" s="292"/>
      <c r="U25" s="293"/>
      <c r="V25" s="293"/>
      <c r="W25" s="293"/>
      <c r="X25" s="293"/>
      <c r="Y25" s="293"/>
      <c r="Z25" t="e">
        <f>VLOOKUP(A25,#REF!,9,FALSE)</f>
        <v>#REF!</v>
      </c>
    </row>
    <row r="26" spans="1:26" ht="15" thickBot="1">
      <c r="A26" s="291" t="s">
        <v>359</v>
      </c>
      <c r="B26" s="105" t="s">
        <v>51</v>
      </c>
      <c r="C26" s="231">
        <v>45772</v>
      </c>
      <c r="D26" s="298"/>
      <c r="E26" s="285" t="s">
        <v>1182</v>
      </c>
      <c r="F26" s="298"/>
      <c r="G26" s="299" t="s">
        <v>1186</v>
      </c>
      <c r="H26" s="246"/>
      <c r="I26" s="246"/>
      <c r="J26" s="45"/>
      <c r="K26" s="218"/>
      <c r="L26" s="218"/>
      <c r="M26" s="218"/>
      <c r="N26" s="300"/>
      <c r="O26" s="301"/>
      <c r="P26" s="290" t="s">
        <v>1200</v>
      </c>
      <c r="Q26" s="291" t="s">
        <v>65</v>
      </c>
      <c r="R26" s="136" t="s">
        <v>1235</v>
      </c>
      <c r="S26" s="136"/>
      <c r="T26" s="292"/>
      <c r="U26" s="293"/>
      <c r="V26" s="293"/>
      <c r="W26" s="293"/>
      <c r="X26" s="293"/>
      <c r="Y26" s="293"/>
      <c r="Z26" t="e">
        <f>VLOOKUP(A26,#REF!,9,FALSE)</f>
        <v>#REF!</v>
      </c>
    </row>
    <row r="27" spans="1:26" ht="15" thickBot="1">
      <c r="A27" s="291" t="s">
        <v>369</v>
      </c>
      <c r="B27" s="105" t="s">
        <v>51</v>
      </c>
      <c r="C27" s="231">
        <v>45772</v>
      </c>
      <c r="D27" s="298"/>
      <c r="E27" s="285" t="s">
        <v>1182</v>
      </c>
      <c r="F27" s="298"/>
      <c r="G27" s="299" t="s">
        <v>1186</v>
      </c>
      <c r="H27" s="246"/>
      <c r="I27" s="246"/>
      <c r="J27" s="45"/>
      <c r="K27" s="218"/>
      <c r="L27" s="218"/>
      <c r="M27" s="218"/>
      <c r="N27" s="300"/>
      <c r="O27" s="301"/>
      <c r="P27" s="290" t="s">
        <v>1200</v>
      </c>
      <c r="Q27" s="291" t="s">
        <v>65</v>
      </c>
      <c r="R27" s="136" t="s">
        <v>1235</v>
      </c>
      <c r="S27" s="136"/>
      <c r="T27" s="292"/>
      <c r="U27" s="293"/>
      <c r="V27" s="293"/>
      <c r="W27" s="293"/>
      <c r="X27" s="293"/>
      <c r="Y27" s="293"/>
      <c r="Z27" t="e">
        <f>VLOOKUP(A27,#REF!,9,FALSE)</f>
        <v>#REF!</v>
      </c>
    </row>
    <row r="28" spans="1:26" ht="70.150000000000006" customHeight="1" thickBot="1">
      <c r="A28" s="241" t="s">
        <v>1202</v>
      </c>
      <c r="B28" s="248"/>
      <c r="C28" s="247"/>
      <c r="D28" s="298"/>
      <c r="E28" s="285" t="s">
        <v>1182</v>
      </c>
      <c r="F28" s="298"/>
      <c r="G28" s="299" t="s">
        <v>1186</v>
      </c>
      <c r="H28" s="246"/>
      <c r="I28" s="246"/>
      <c r="J28" s="246"/>
      <c r="K28" s="245"/>
      <c r="L28" s="245"/>
      <c r="M28" s="245"/>
      <c r="N28" s="300"/>
      <c r="O28" s="301"/>
      <c r="P28" s="290" t="s">
        <v>1200</v>
      </c>
      <c r="Q28" s="241" t="s">
        <v>65</v>
      </c>
      <c r="R28" s="136" t="s">
        <v>1235</v>
      </c>
      <c r="S28" s="244"/>
      <c r="T28" s="243"/>
      <c r="U28" s="242"/>
      <c r="V28" s="242"/>
      <c r="W28" s="242"/>
      <c r="X28" s="242"/>
      <c r="Y28" s="304" t="s">
        <v>1242</v>
      </c>
      <c r="Z28" t="e">
        <f>VLOOKUP(A28,#REF!,9,FALSE)</f>
        <v>#REF!</v>
      </c>
    </row>
    <row r="29" spans="1:26" s="230" customFormat="1" ht="69.599999999999994" customHeight="1" thickBot="1">
      <c r="A29" s="241" t="s">
        <v>1205</v>
      </c>
      <c r="B29" s="248" t="e">
        <v>#N/A</v>
      </c>
      <c r="C29" s="247" t="e">
        <v>#N/A</v>
      </c>
      <c r="D29" s="298"/>
      <c r="E29" s="285" t="s">
        <v>1182</v>
      </c>
      <c r="F29" s="298"/>
      <c r="G29" s="299" t="s">
        <v>1186</v>
      </c>
      <c r="H29" s="246"/>
      <c r="I29" s="246"/>
      <c r="J29" s="246"/>
      <c r="K29" s="245"/>
      <c r="L29" s="245"/>
      <c r="M29" s="245"/>
      <c r="N29" s="300"/>
      <c r="O29" s="301"/>
      <c r="P29" s="290"/>
      <c r="Q29" s="236" t="s">
        <v>65</v>
      </c>
      <c r="R29" s="136" t="s">
        <v>1235</v>
      </c>
      <c r="S29" s="244"/>
      <c r="T29" s="243"/>
      <c r="U29" s="242"/>
      <c r="V29" s="242"/>
      <c r="W29" s="242"/>
      <c r="X29" s="242"/>
      <c r="Y29" s="242" t="s">
        <v>1242</v>
      </c>
      <c r="Z29" t="e">
        <f>VLOOKUP(A29,#REF!,9,FALSE)</f>
        <v>#REF!</v>
      </c>
    </row>
    <row r="30" spans="1:26" ht="15" thickBot="1">
      <c r="A30" s="291" t="s">
        <v>526</v>
      </c>
      <c r="B30" s="105" t="s">
        <v>51</v>
      </c>
      <c r="C30" s="231">
        <v>45772</v>
      </c>
      <c r="D30" s="298"/>
      <c r="E30" s="285" t="s">
        <v>1182</v>
      </c>
      <c r="F30" s="298"/>
      <c r="G30" s="299" t="s">
        <v>1208</v>
      </c>
      <c r="H30" s="246"/>
      <c r="I30" s="246"/>
      <c r="J30" s="45"/>
      <c r="K30" s="218"/>
      <c r="L30" s="218"/>
      <c r="M30" s="218"/>
      <c r="N30" s="300"/>
      <c r="O30" s="301"/>
      <c r="P30" s="290"/>
      <c r="Q30" s="291" t="s">
        <v>1208</v>
      </c>
      <c r="R30" s="136" t="s">
        <v>1235</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1182</v>
      </c>
      <c r="F31" s="305"/>
      <c r="G31" s="306" t="s">
        <v>1208</v>
      </c>
      <c r="H31" s="238"/>
      <c r="I31" s="238"/>
      <c r="J31" s="252"/>
      <c r="K31" s="253"/>
      <c r="L31" s="253"/>
      <c r="M31" s="253"/>
      <c r="N31" s="238"/>
      <c r="O31" s="307"/>
      <c r="P31" s="290"/>
      <c r="Q31" s="249" t="s">
        <v>1208</v>
      </c>
      <c r="R31" s="136" t="s">
        <v>1235</v>
      </c>
      <c r="S31" s="254"/>
      <c r="T31" s="255"/>
      <c r="U31" s="256"/>
      <c r="V31" s="256"/>
      <c r="W31" s="256"/>
      <c r="X31" s="256"/>
      <c r="Y31" s="256" t="s">
        <v>1243</v>
      </c>
      <c r="Z31" t="e">
        <f>VLOOKUP(A31,#REF!,9,FALSE)</f>
        <v>#REF!</v>
      </c>
    </row>
    <row r="32" spans="1:26" ht="15" thickBot="1">
      <c r="A32" s="291" t="s">
        <v>366</v>
      </c>
      <c r="B32" s="105" t="s">
        <v>51</v>
      </c>
      <c r="C32" s="231">
        <v>45772</v>
      </c>
      <c r="D32" s="298"/>
      <c r="E32" s="285" t="s">
        <v>1182</v>
      </c>
      <c r="F32" s="298"/>
      <c r="G32" s="299" t="s">
        <v>1208</v>
      </c>
      <c r="H32" s="246"/>
      <c r="I32" s="246"/>
      <c r="J32" s="45"/>
      <c r="K32" s="218"/>
      <c r="L32" s="218"/>
      <c r="M32" s="218"/>
      <c r="N32" s="300"/>
      <c r="O32" s="301"/>
      <c r="P32" s="290"/>
      <c r="Q32" s="291" t="s">
        <v>1208</v>
      </c>
      <c r="R32" s="136" t="s">
        <v>1235</v>
      </c>
      <c r="S32" s="136"/>
      <c r="T32" s="292"/>
      <c r="U32" s="293"/>
      <c r="V32" s="293"/>
      <c r="W32" s="293"/>
      <c r="X32" s="293"/>
      <c r="Y32" s="293"/>
      <c r="Z32" t="e">
        <f>VLOOKUP(A32,#REF!,9,FALSE)</f>
        <v>#REF!</v>
      </c>
    </row>
    <row r="33" spans="1:26" ht="15" thickBot="1">
      <c r="A33" s="291" t="s">
        <v>519</v>
      </c>
      <c r="B33" s="105" t="s">
        <v>51</v>
      </c>
      <c r="C33" s="231">
        <v>45831</v>
      </c>
      <c r="D33" s="298"/>
      <c r="E33" s="285" t="s">
        <v>1182</v>
      </c>
      <c r="F33" s="298"/>
      <c r="G33" s="299" t="s">
        <v>1186</v>
      </c>
      <c r="H33" s="246"/>
      <c r="I33" s="246"/>
      <c r="J33" s="45"/>
      <c r="K33" s="218"/>
      <c r="L33" s="218"/>
      <c r="M33" s="218"/>
      <c r="N33" s="300"/>
      <c r="O33" s="301"/>
      <c r="P33" s="290"/>
      <c r="Q33" s="241" t="s">
        <v>65</v>
      </c>
      <c r="R33" s="136" t="s">
        <v>1235</v>
      </c>
      <c r="S33" s="136"/>
      <c r="T33" s="292"/>
      <c r="U33" s="293"/>
      <c r="V33" s="293"/>
      <c r="W33" s="293"/>
      <c r="X33" s="293"/>
      <c r="Y33" s="293"/>
      <c r="Z33" t="e">
        <f>VLOOKUP(A33,#REF!,9,FALSE)</f>
        <v>#REF!</v>
      </c>
    </row>
    <row r="34" spans="1:26" ht="15" thickBot="1">
      <c r="A34" s="291" t="s">
        <v>513</v>
      </c>
      <c r="B34" s="105" t="s">
        <v>51</v>
      </c>
      <c r="C34" s="231">
        <v>45831</v>
      </c>
      <c r="D34" s="298"/>
      <c r="E34" s="285" t="s">
        <v>1182</v>
      </c>
      <c r="F34" s="298"/>
      <c r="G34" s="299" t="s">
        <v>1186</v>
      </c>
      <c r="H34" s="246"/>
      <c r="I34" s="246"/>
      <c r="J34" s="45"/>
      <c r="K34" s="218"/>
      <c r="L34" s="218"/>
      <c r="M34" s="218"/>
      <c r="N34" s="300"/>
      <c r="O34" s="301"/>
      <c r="P34" s="290"/>
      <c r="Q34" s="291" t="s">
        <v>65</v>
      </c>
      <c r="R34" s="136" t="s">
        <v>1235</v>
      </c>
      <c r="S34" s="136"/>
      <c r="T34" s="292"/>
      <c r="U34" s="293"/>
      <c r="V34" s="293"/>
      <c r="W34" s="293"/>
      <c r="X34" s="293"/>
      <c r="Y34" s="293"/>
      <c r="Z34" t="e">
        <f>VLOOKUP(A34,#REF!,9,FALSE)</f>
        <v>#REF!</v>
      </c>
    </row>
    <row r="35" spans="1:26" ht="15" thickBot="1">
      <c r="A35" s="291" t="s">
        <v>515</v>
      </c>
      <c r="B35" s="105" t="s">
        <v>51</v>
      </c>
      <c r="C35" s="231">
        <v>45831</v>
      </c>
      <c r="D35" s="298"/>
      <c r="E35" s="285" t="s">
        <v>1182</v>
      </c>
      <c r="F35" s="298"/>
      <c r="G35" s="299" t="s">
        <v>1186</v>
      </c>
      <c r="H35" s="246"/>
      <c r="I35" s="246"/>
      <c r="J35" s="45"/>
      <c r="K35" s="218"/>
      <c r="L35" s="218"/>
      <c r="M35" s="218"/>
      <c r="N35" s="300"/>
      <c r="O35" s="301"/>
      <c r="P35" s="290"/>
      <c r="Q35" s="291" t="s">
        <v>65</v>
      </c>
      <c r="R35" s="136" t="s">
        <v>1235</v>
      </c>
      <c r="S35" s="136"/>
      <c r="T35" s="292"/>
      <c r="U35" s="293"/>
      <c r="V35" s="293"/>
      <c r="W35" s="293"/>
      <c r="X35" s="293"/>
      <c r="Y35" s="293"/>
      <c r="Z35" t="e">
        <f>VLOOKUP(A35,#REF!,9,FALSE)</f>
        <v>#REF!</v>
      </c>
    </row>
    <row r="36" spans="1:26" ht="15" thickBot="1">
      <c r="A36" s="291" t="s">
        <v>511</v>
      </c>
      <c r="B36" s="105" t="s">
        <v>51</v>
      </c>
      <c r="C36" s="231">
        <v>45772</v>
      </c>
      <c r="D36" s="298"/>
      <c r="E36" s="285" t="s">
        <v>1182</v>
      </c>
      <c r="F36" s="298"/>
      <c r="G36" s="299" t="s">
        <v>1208</v>
      </c>
      <c r="H36" s="246"/>
      <c r="I36" s="246"/>
      <c r="J36" s="45"/>
      <c r="K36" s="218"/>
      <c r="L36" s="218"/>
      <c r="M36" s="218"/>
      <c r="N36" s="300"/>
      <c r="O36" s="301"/>
      <c r="P36" s="290"/>
      <c r="Q36" s="291" t="s">
        <v>1208</v>
      </c>
      <c r="R36" s="136" t="s">
        <v>1235</v>
      </c>
      <c r="S36" s="136"/>
      <c r="T36" s="292"/>
      <c r="U36" s="293"/>
      <c r="V36" s="293"/>
      <c r="W36" s="293"/>
      <c r="X36" s="293"/>
      <c r="Y36" s="293"/>
      <c r="Z36" t="e">
        <f>VLOOKUP(A36,#REF!,9,FALSE)</f>
        <v>#REF!</v>
      </c>
    </row>
    <row r="37" spans="1:26" ht="15" thickBot="1">
      <c r="A37" s="291" t="s">
        <v>521</v>
      </c>
      <c r="B37" s="105" t="s">
        <v>51</v>
      </c>
      <c r="C37" s="231">
        <v>45831</v>
      </c>
      <c r="D37" s="298"/>
      <c r="E37" s="285" t="s">
        <v>1182</v>
      </c>
      <c r="F37" s="298"/>
      <c r="G37" s="299" t="s">
        <v>1186</v>
      </c>
      <c r="H37" s="246"/>
      <c r="I37" s="246"/>
      <c r="J37" s="45"/>
      <c r="K37" s="218"/>
      <c r="L37" s="218"/>
      <c r="M37" s="218"/>
      <c r="N37" s="300"/>
      <c r="O37" s="301"/>
      <c r="P37" s="290"/>
      <c r="Q37" s="291" t="s">
        <v>65</v>
      </c>
      <c r="R37" s="136" t="s">
        <v>1235</v>
      </c>
      <c r="S37" s="136"/>
      <c r="T37" s="292"/>
      <c r="U37" s="293"/>
      <c r="V37" s="293"/>
      <c r="W37" s="293"/>
      <c r="X37" s="293"/>
      <c r="Y37" s="293"/>
      <c r="Z37" t="e">
        <f>VLOOKUP(A37,#REF!,9,FALSE)</f>
        <v>#REF!</v>
      </c>
    </row>
    <row r="38" spans="1:26" ht="15" thickBot="1">
      <c r="A38" s="291" t="s">
        <v>524</v>
      </c>
      <c r="B38" s="105" t="s">
        <v>51</v>
      </c>
      <c r="C38" s="231">
        <v>45831</v>
      </c>
      <c r="D38" s="298"/>
      <c r="E38" s="285" t="s">
        <v>1182</v>
      </c>
      <c r="F38" s="298"/>
      <c r="G38" s="299" t="s">
        <v>1186</v>
      </c>
      <c r="H38" s="246"/>
      <c r="I38" s="246"/>
      <c r="J38" s="45"/>
      <c r="K38" s="218"/>
      <c r="L38" s="218"/>
      <c r="M38" s="218"/>
      <c r="N38" s="300"/>
      <c r="O38" s="301"/>
      <c r="P38" s="290"/>
      <c r="Q38" s="291" t="s">
        <v>65</v>
      </c>
      <c r="R38" s="136" t="s">
        <v>1235</v>
      </c>
      <c r="S38" s="136"/>
      <c r="T38" s="292"/>
      <c r="U38" s="293"/>
      <c r="V38" s="293"/>
      <c r="W38" s="293"/>
      <c r="X38" s="293"/>
      <c r="Y38" s="293"/>
      <c r="Z38" t="e">
        <f>VLOOKUP(A38,#REF!,9,FALSE)</f>
        <v>#REF!</v>
      </c>
    </row>
    <row r="39" spans="1:26" s="232" customFormat="1" ht="70.150000000000006" customHeight="1" thickBot="1">
      <c r="A39" s="236" t="s">
        <v>1209</v>
      </c>
      <c r="B39" s="240" t="e">
        <v>#N/A</v>
      </c>
      <c r="C39" s="239" t="e">
        <v>#N/A</v>
      </c>
      <c r="D39" s="305"/>
      <c r="E39" s="285" t="s">
        <v>1182</v>
      </c>
      <c r="F39" s="305"/>
      <c r="G39" s="306" t="s">
        <v>1208</v>
      </c>
      <c r="H39" s="238"/>
      <c r="I39" s="238"/>
      <c r="J39" s="238"/>
      <c r="K39" s="237"/>
      <c r="L39" s="237"/>
      <c r="M39" s="237"/>
      <c r="N39" s="238"/>
      <c r="O39" s="307"/>
      <c r="P39" s="290"/>
      <c r="Q39" s="236" t="s">
        <v>1208</v>
      </c>
      <c r="R39" s="136" t="s">
        <v>1235</v>
      </c>
      <c r="S39" s="235"/>
      <c r="T39" s="234"/>
      <c r="U39" s="233"/>
      <c r="V39" s="233"/>
      <c r="W39" s="233"/>
      <c r="X39" s="233"/>
      <c r="Y39" s="233" t="s">
        <v>1242</v>
      </c>
      <c r="Z39" t="e">
        <f>VLOOKUP(A39,#REF!,9,FALSE)</f>
        <v>#REF!</v>
      </c>
    </row>
    <row r="40" spans="1:26" ht="15" thickBot="1">
      <c r="A40" s="291" t="s">
        <v>364</v>
      </c>
      <c r="B40" s="105" t="s">
        <v>51</v>
      </c>
      <c r="C40" s="231">
        <v>45831</v>
      </c>
      <c r="D40" s="298"/>
      <c r="E40" s="285" t="s">
        <v>1182</v>
      </c>
      <c r="F40" s="298"/>
      <c r="G40" s="299" t="s">
        <v>1186</v>
      </c>
      <c r="H40" s="246"/>
      <c r="I40" s="246"/>
      <c r="J40" s="45"/>
      <c r="K40" s="218"/>
      <c r="L40" s="218"/>
      <c r="M40" s="218"/>
      <c r="N40" s="300"/>
      <c r="O40" s="301"/>
      <c r="P40" s="290"/>
      <c r="Q40" s="291" t="s">
        <v>65</v>
      </c>
      <c r="R40" s="136" t="s">
        <v>1235</v>
      </c>
      <c r="S40" s="136"/>
      <c r="T40" s="292"/>
      <c r="U40" s="293"/>
      <c r="V40" s="293"/>
      <c r="W40" s="293"/>
      <c r="X40" s="293"/>
      <c r="Y40" s="293"/>
      <c r="Z40" t="e">
        <f>VLOOKUP(A40,#REF!,9,FALSE)</f>
        <v>#REF!</v>
      </c>
    </row>
    <row r="41" spans="1:26" ht="15" thickBot="1">
      <c r="A41" s="291" t="s">
        <v>118</v>
      </c>
      <c r="B41" s="105" t="s">
        <v>51</v>
      </c>
      <c r="C41" s="231">
        <v>45807</v>
      </c>
      <c r="D41" s="298"/>
      <c r="E41" s="285" t="s">
        <v>1233</v>
      </c>
      <c r="F41" s="298"/>
      <c r="G41" s="299" t="s">
        <v>1186</v>
      </c>
      <c r="H41" s="246"/>
      <c r="I41" s="246"/>
      <c r="J41" s="45"/>
      <c r="K41" s="218"/>
      <c r="L41" s="218"/>
      <c r="M41" s="218"/>
      <c r="N41" s="300"/>
      <c r="O41" s="301"/>
      <c r="P41" s="290" t="s">
        <v>1234</v>
      </c>
      <c r="Q41" s="291" t="s">
        <v>59</v>
      </c>
      <c r="R41" s="136" t="s">
        <v>1235</v>
      </c>
      <c r="S41" s="136"/>
      <c r="T41" s="292"/>
      <c r="U41" s="293"/>
      <c r="V41" s="293"/>
      <c r="W41" s="293"/>
      <c r="X41" s="293"/>
      <c r="Y41" s="293"/>
      <c r="Z41" t="e">
        <f>VLOOKUP(A41,#REF!,9,FALSE)</f>
        <v>#REF!</v>
      </c>
    </row>
    <row r="42" spans="1:26" ht="15" thickBot="1">
      <c r="A42" s="291" t="s">
        <v>115</v>
      </c>
      <c r="B42" s="105" t="s">
        <v>51</v>
      </c>
      <c r="C42" s="231">
        <v>45807</v>
      </c>
      <c r="D42" s="298"/>
      <c r="E42" s="285" t="s">
        <v>1233</v>
      </c>
      <c r="F42" s="298"/>
      <c r="G42" s="299" t="s">
        <v>1186</v>
      </c>
      <c r="H42" s="246"/>
      <c r="I42" s="246"/>
      <c r="J42" s="45"/>
      <c r="K42" s="218"/>
      <c r="L42" s="218"/>
      <c r="M42" s="218"/>
      <c r="N42" s="300"/>
      <c r="O42" s="301"/>
      <c r="P42" s="290" t="s">
        <v>1234</v>
      </c>
      <c r="Q42" s="291" t="s">
        <v>65</v>
      </c>
      <c r="R42" s="136" t="s">
        <v>1235</v>
      </c>
      <c r="S42" s="136"/>
      <c r="T42" s="292"/>
      <c r="U42" s="293"/>
      <c r="V42" s="293"/>
      <c r="W42" s="293"/>
      <c r="X42" s="293"/>
      <c r="Y42" s="293"/>
      <c r="Z42" t="e">
        <f>VLOOKUP(A42,#REF!,9,FALSE)</f>
        <v>#REF!</v>
      </c>
    </row>
    <row r="43" spans="1:26" ht="15" thickBot="1">
      <c r="A43" s="291" t="s">
        <v>113</v>
      </c>
      <c r="B43" s="105" t="s">
        <v>51</v>
      </c>
      <c r="C43" s="231">
        <v>45807</v>
      </c>
      <c r="D43" s="298"/>
      <c r="E43" s="285" t="s">
        <v>1233</v>
      </c>
      <c r="F43" s="298"/>
      <c r="G43" s="299" t="s">
        <v>1186</v>
      </c>
      <c r="H43" s="246"/>
      <c r="I43" s="246"/>
      <c r="J43" s="45"/>
      <c r="K43" s="218"/>
      <c r="L43" s="218"/>
      <c r="M43" s="218"/>
      <c r="N43" s="300"/>
      <c r="O43" s="301"/>
      <c r="P43" s="290" t="s">
        <v>1234</v>
      </c>
      <c r="Q43" s="291" t="s">
        <v>59</v>
      </c>
      <c r="R43" s="136" t="s">
        <v>1235</v>
      </c>
      <c r="S43" s="136"/>
      <c r="T43" s="292"/>
      <c r="U43" s="293"/>
      <c r="V43" s="293"/>
      <c r="W43" s="293"/>
      <c r="X43" s="293"/>
      <c r="Y43" s="293"/>
      <c r="Z43" t="e">
        <f>VLOOKUP(A43,#REF!,9,FALSE)</f>
        <v>#REF!</v>
      </c>
    </row>
    <row r="44" spans="1:26" ht="15" thickBot="1">
      <c r="A44" s="291" t="s">
        <v>110</v>
      </c>
      <c r="B44" s="105" t="s">
        <v>51</v>
      </c>
      <c r="C44" s="231">
        <v>45807</v>
      </c>
      <c r="D44" s="298"/>
      <c r="E44" s="285" t="s">
        <v>1233</v>
      </c>
      <c r="F44" s="298"/>
      <c r="G44" s="299" t="s">
        <v>1186</v>
      </c>
      <c r="H44" s="246"/>
      <c r="I44" s="246"/>
      <c r="J44" s="45"/>
      <c r="K44" s="218"/>
      <c r="L44" s="218"/>
      <c r="M44" s="218"/>
      <c r="N44" s="300"/>
      <c r="O44" s="301"/>
      <c r="P44" s="290" t="s">
        <v>1194</v>
      </c>
      <c r="Q44" s="291" t="s">
        <v>65</v>
      </c>
      <c r="R44" s="136" t="s">
        <v>1235</v>
      </c>
      <c r="S44" s="136"/>
      <c r="T44" s="292"/>
      <c r="U44" s="293"/>
      <c r="V44" s="293"/>
      <c r="W44" s="293"/>
      <c r="X44" s="293"/>
      <c r="Y44" s="293"/>
      <c r="Z44" t="e">
        <f>VLOOKUP(A44,#REF!,9,FALSE)</f>
        <v>#REF!</v>
      </c>
    </row>
    <row r="45" spans="1:26" ht="15" thickBot="1">
      <c r="A45" s="362" t="s">
        <v>427</v>
      </c>
      <c r="B45" s="105" t="s">
        <v>51</v>
      </c>
      <c r="C45" s="231">
        <v>45807</v>
      </c>
      <c r="D45" s="298"/>
      <c r="E45" s="285" t="s">
        <v>1182</v>
      </c>
      <c r="F45" s="298"/>
      <c r="G45" s="299" t="s">
        <v>1186</v>
      </c>
      <c r="H45" s="246"/>
      <c r="I45" s="246"/>
      <c r="J45" s="45"/>
      <c r="K45" s="218"/>
      <c r="L45" s="218"/>
      <c r="M45" s="218"/>
      <c r="N45" s="300"/>
      <c r="O45" s="301"/>
      <c r="P45" s="290"/>
      <c r="Q45" s="291" t="s">
        <v>59</v>
      </c>
      <c r="R45" s="136" t="s">
        <v>1235</v>
      </c>
      <c r="S45" s="136"/>
      <c r="T45" s="292"/>
      <c r="U45" s="293"/>
      <c r="V45" s="293"/>
      <c r="W45" s="293"/>
      <c r="X45" s="293"/>
      <c r="Y45" s="293"/>
      <c r="Z45" t="e">
        <f>VLOOKUP(A45,#REF!,9,FALSE)</f>
        <v>#REF!</v>
      </c>
    </row>
    <row r="46" spans="1:26" ht="15" thickBot="1">
      <c r="A46" s="308" t="s">
        <v>429</v>
      </c>
      <c r="B46" s="105" t="s">
        <v>51</v>
      </c>
      <c r="C46" s="231">
        <v>45807</v>
      </c>
      <c r="D46" s="298"/>
      <c r="E46" s="285" t="s">
        <v>1182</v>
      </c>
      <c r="F46" s="298"/>
      <c r="G46" s="306" t="s">
        <v>1186</v>
      </c>
      <c r="H46" s="246"/>
      <c r="I46" s="246"/>
      <c r="J46" s="45"/>
      <c r="K46" s="218"/>
      <c r="L46" s="218"/>
      <c r="M46" s="218"/>
      <c r="N46" s="300"/>
      <c r="O46" s="301"/>
      <c r="P46" s="290"/>
      <c r="Q46" s="291" t="s">
        <v>59</v>
      </c>
      <c r="R46" s="136" t="s">
        <v>1235</v>
      </c>
      <c r="S46" s="136"/>
      <c r="T46" s="292"/>
      <c r="U46" s="293"/>
      <c r="V46" s="293"/>
      <c r="W46" s="293"/>
      <c r="X46" s="293"/>
      <c r="Y46" s="293"/>
      <c r="Z46" t="e">
        <f>VLOOKUP(A46,#REF!,9,FALSE)</f>
        <v>#REF!</v>
      </c>
    </row>
    <row r="47" spans="1:26" ht="15" thickBot="1">
      <c r="A47" s="309" t="s">
        <v>1206</v>
      </c>
      <c r="B47" s="105" t="s">
        <v>51</v>
      </c>
      <c r="C47" s="231">
        <v>45807</v>
      </c>
      <c r="D47" s="298"/>
      <c r="E47" s="285" t="s">
        <v>1182</v>
      </c>
      <c r="F47" s="298"/>
      <c r="G47" s="299" t="s">
        <v>1186</v>
      </c>
      <c r="H47" s="246"/>
      <c r="I47" s="246"/>
      <c r="J47" s="45"/>
      <c r="K47" s="218"/>
      <c r="L47" s="218"/>
      <c r="M47" s="218"/>
      <c r="N47" s="300"/>
      <c r="O47" s="301"/>
      <c r="P47" s="290" t="s">
        <v>1197</v>
      </c>
      <c r="Q47" s="291" t="s">
        <v>59</v>
      </c>
      <c r="R47" s="136" t="s">
        <v>1238</v>
      </c>
      <c r="S47" s="136"/>
      <c r="T47" s="292"/>
      <c r="U47" s="293"/>
      <c r="V47" s="293"/>
      <c r="W47" s="293"/>
      <c r="X47" s="293"/>
      <c r="Y47" s="293"/>
      <c r="Z47" t="e">
        <f>VLOOKUP(A47,#REF!,9,FALSE)</f>
        <v>#REF!</v>
      </c>
    </row>
    <row r="48" spans="1:26" ht="15" thickBot="1">
      <c r="A48" s="308" t="s">
        <v>469</v>
      </c>
      <c r="B48" s="105" t="s">
        <v>51</v>
      </c>
      <c r="C48" s="231">
        <v>45807</v>
      </c>
      <c r="D48" s="298"/>
      <c r="E48" s="285" t="s">
        <v>1182</v>
      </c>
      <c r="F48" s="298"/>
      <c r="G48" s="306" t="s">
        <v>1208</v>
      </c>
      <c r="H48" s="246"/>
      <c r="I48" s="246"/>
      <c r="J48" s="45"/>
      <c r="K48" s="218"/>
      <c r="L48" s="218"/>
      <c r="M48" s="218"/>
      <c r="N48" s="300"/>
      <c r="O48" s="301"/>
      <c r="P48" s="290" t="s">
        <v>1244</v>
      </c>
      <c r="Q48" s="291" t="s">
        <v>1208</v>
      </c>
      <c r="R48" s="136" t="s">
        <v>1235</v>
      </c>
      <c r="S48" s="136"/>
      <c r="T48" s="292"/>
      <c r="U48" s="293"/>
      <c r="V48" s="293"/>
      <c r="W48" s="293"/>
      <c r="X48" s="293"/>
      <c r="Y48" s="293"/>
      <c r="Z48" t="e">
        <f>VLOOKUP(A48,#REF!,9,FALSE)</f>
        <v>#REF!</v>
      </c>
    </row>
    <row r="49" spans="1:26" ht="15" thickBot="1">
      <c r="A49" s="308" t="s">
        <v>463</v>
      </c>
      <c r="B49" s="105" t="s">
        <v>124</v>
      </c>
      <c r="C49" s="231">
        <v>45772</v>
      </c>
      <c r="D49" s="298"/>
      <c r="E49" s="285" t="s">
        <v>1182</v>
      </c>
      <c r="F49" s="298"/>
      <c r="G49" s="306" t="s">
        <v>1208</v>
      </c>
      <c r="H49" s="246"/>
      <c r="I49" s="246"/>
      <c r="J49" s="45"/>
      <c r="K49" s="218"/>
      <c r="L49" s="218"/>
      <c r="M49" s="218"/>
      <c r="N49" s="300"/>
      <c r="O49" s="301"/>
      <c r="P49" s="290" t="s">
        <v>1244</v>
      </c>
      <c r="Q49" s="291" t="s">
        <v>1208</v>
      </c>
      <c r="R49" s="136" t="s">
        <v>1235</v>
      </c>
      <c r="S49" s="136"/>
      <c r="T49" s="292"/>
      <c r="U49" s="293"/>
      <c r="V49" s="293"/>
      <c r="W49" s="293"/>
      <c r="X49" s="293"/>
      <c r="Y49" s="293"/>
      <c r="Z49" t="e">
        <f>VLOOKUP(A49,#REF!,9,FALSE)</f>
        <v>#REF!</v>
      </c>
    </row>
    <row r="50" spans="1:26" ht="15" thickBot="1">
      <c r="A50" s="308" t="s">
        <v>461</v>
      </c>
      <c r="B50" s="105" t="s">
        <v>124</v>
      </c>
      <c r="C50" s="231">
        <v>45772</v>
      </c>
      <c r="D50" s="298"/>
      <c r="E50" s="285" t="s">
        <v>1182</v>
      </c>
      <c r="F50" s="298"/>
      <c r="G50" s="306" t="s">
        <v>1208</v>
      </c>
      <c r="H50" s="246"/>
      <c r="I50" s="246"/>
      <c r="J50" s="45"/>
      <c r="K50" s="218"/>
      <c r="L50" s="218"/>
      <c r="M50" s="218"/>
      <c r="N50" s="300"/>
      <c r="O50" s="301"/>
      <c r="P50" s="290" t="s">
        <v>1244</v>
      </c>
      <c r="Q50" s="291" t="s">
        <v>1208</v>
      </c>
      <c r="R50" s="136" t="s">
        <v>1235</v>
      </c>
      <c r="S50" s="136"/>
      <c r="T50" s="292"/>
      <c r="U50" s="293"/>
      <c r="V50" s="293"/>
      <c r="W50" s="293"/>
      <c r="X50" s="293"/>
      <c r="Y50" s="293"/>
      <c r="Z50" t="e">
        <f>VLOOKUP(A50,#REF!,9,FALSE)</f>
        <v>#REF!</v>
      </c>
    </row>
    <row r="51" spans="1:26" ht="15" thickBot="1">
      <c r="A51" s="308" t="s">
        <v>467</v>
      </c>
      <c r="B51" s="105" t="e">
        <v>#N/A</v>
      </c>
      <c r="C51" s="231" t="e">
        <v>#N/A</v>
      </c>
      <c r="D51" s="298"/>
      <c r="E51" s="285" t="s">
        <v>1182</v>
      </c>
      <c r="F51" s="298"/>
      <c r="G51" s="306" t="s">
        <v>1208</v>
      </c>
      <c r="H51" s="246"/>
      <c r="I51" s="246"/>
      <c r="J51" s="45"/>
      <c r="K51" s="218"/>
      <c r="L51" s="218"/>
      <c r="M51" s="218"/>
      <c r="N51" s="300"/>
      <c r="O51" s="301"/>
      <c r="P51" s="290" t="s">
        <v>1244</v>
      </c>
      <c r="Q51" s="291" t="s">
        <v>1208</v>
      </c>
      <c r="R51" s="136" t="s">
        <v>1235</v>
      </c>
      <c r="S51" s="136"/>
      <c r="T51" s="292"/>
      <c r="U51" s="293"/>
      <c r="V51" s="293"/>
      <c r="W51" s="293"/>
      <c r="X51" s="293"/>
      <c r="Y51" s="293"/>
      <c r="Z51" t="e">
        <f>VLOOKUP(A51,#REF!,9,FALSE)</f>
        <v>#REF!</v>
      </c>
    </row>
    <row r="52" spans="1:26" ht="13.9" customHeight="1" thickBot="1">
      <c r="A52" s="308" t="s">
        <v>443</v>
      </c>
      <c r="B52" s="105" t="s">
        <v>124</v>
      </c>
      <c r="C52" s="231">
        <v>45925</v>
      </c>
      <c r="D52" s="298"/>
      <c r="E52" s="285" t="s">
        <v>1233</v>
      </c>
      <c r="F52" s="298"/>
      <c r="G52" s="299" t="s">
        <v>1186</v>
      </c>
      <c r="H52" s="246"/>
      <c r="I52" s="246"/>
      <c r="J52" s="45"/>
      <c r="K52" s="218"/>
      <c r="L52" s="218"/>
      <c r="M52" s="218"/>
      <c r="N52" s="300"/>
      <c r="O52" s="301"/>
      <c r="P52" s="290" t="s">
        <v>1234</v>
      </c>
      <c r="Q52" s="291" t="s">
        <v>65</v>
      </c>
      <c r="R52" s="136" t="s">
        <v>1235</v>
      </c>
      <c r="S52" s="136"/>
      <c r="T52" s="292"/>
      <c r="U52" s="293"/>
      <c r="V52" s="293"/>
      <c r="W52" s="293"/>
      <c r="X52" s="293"/>
      <c r="Y52" s="293"/>
      <c r="Z52" t="e">
        <f>VLOOKUP(A52,#REF!,9,FALSE)</f>
        <v>#REF!</v>
      </c>
    </row>
    <row r="53" spans="1:26" ht="15" thickBot="1">
      <c r="A53" s="308" t="s">
        <v>445</v>
      </c>
      <c r="B53" s="105" t="s">
        <v>124</v>
      </c>
      <c r="C53" s="231">
        <v>45925</v>
      </c>
      <c r="D53" s="298"/>
      <c r="E53" s="285" t="s">
        <v>1233</v>
      </c>
      <c r="F53" s="298"/>
      <c r="G53" s="299" t="s">
        <v>1186</v>
      </c>
      <c r="H53" s="246"/>
      <c r="I53" s="246"/>
      <c r="J53" s="45"/>
      <c r="K53" s="218"/>
      <c r="L53" s="218"/>
      <c r="M53" s="218"/>
      <c r="N53" s="300"/>
      <c r="O53" s="301"/>
      <c r="P53" s="290" t="s">
        <v>1234</v>
      </c>
      <c r="Q53" s="291" t="s">
        <v>65</v>
      </c>
      <c r="R53" s="136" t="s">
        <v>1235</v>
      </c>
      <c r="S53" s="136"/>
      <c r="T53" s="292"/>
      <c r="U53" s="293"/>
      <c r="V53" s="293"/>
      <c r="W53" s="293"/>
      <c r="X53" s="293"/>
      <c r="Y53" s="293"/>
      <c r="Z53" t="e">
        <f>VLOOKUP(A53,#REF!,9,FALSE)</f>
        <v>#REF!</v>
      </c>
    </row>
    <row r="54" spans="1:26" ht="15" thickBot="1">
      <c r="A54" s="308" t="s">
        <v>441</v>
      </c>
      <c r="B54" s="105" t="s">
        <v>124</v>
      </c>
      <c r="C54" s="231">
        <v>45925</v>
      </c>
      <c r="D54" s="298"/>
      <c r="E54" s="285" t="s">
        <v>1233</v>
      </c>
      <c r="F54" s="298"/>
      <c r="G54" s="299" t="s">
        <v>1186</v>
      </c>
      <c r="H54" s="246"/>
      <c r="I54" s="246"/>
      <c r="J54" s="45"/>
      <c r="K54" s="218"/>
      <c r="L54" s="218"/>
      <c r="M54" s="218"/>
      <c r="N54" s="300"/>
      <c r="O54" s="301"/>
      <c r="P54" s="290" t="s">
        <v>1234</v>
      </c>
      <c r="Q54" s="291" t="s">
        <v>65</v>
      </c>
      <c r="R54" s="136" t="s">
        <v>1235</v>
      </c>
      <c r="S54" s="136"/>
      <c r="T54" s="292"/>
      <c r="U54" s="293"/>
      <c r="V54" s="293"/>
      <c r="W54" s="293"/>
      <c r="X54" s="293"/>
      <c r="Y54" s="293"/>
      <c r="Z54" t="e">
        <f>VLOOKUP(A54,#REF!,9,FALSE)</f>
        <v>#REF!</v>
      </c>
    </row>
    <row r="55" spans="1:26" ht="15" thickBot="1">
      <c r="A55" s="308" t="s">
        <v>479</v>
      </c>
      <c r="B55" s="105" t="s">
        <v>124</v>
      </c>
      <c r="C55" s="231">
        <v>45862</v>
      </c>
      <c r="D55" s="298"/>
      <c r="E55" s="285" t="s">
        <v>1233</v>
      </c>
      <c r="F55" s="298"/>
      <c r="G55" s="299" t="s">
        <v>1186</v>
      </c>
      <c r="H55" s="246"/>
      <c r="I55" s="246"/>
      <c r="J55" s="45"/>
      <c r="K55" s="218"/>
      <c r="L55" s="218"/>
      <c r="M55" s="218"/>
      <c r="N55" s="300"/>
      <c r="O55" s="301"/>
      <c r="P55" s="290" t="s">
        <v>1197</v>
      </c>
      <c r="Q55" s="291" t="s">
        <v>59</v>
      </c>
      <c r="R55" s="136" t="s">
        <v>1238</v>
      </c>
      <c r="S55" s="136"/>
      <c r="T55" s="292"/>
      <c r="U55" s="293"/>
      <c r="V55" s="293"/>
      <c r="W55" s="293"/>
      <c r="X55" s="293"/>
      <c r="Y55" s="293"/>
      <c r="Z55" t="e">
        <f>VLOOKUP(A55,#REF!,9,FALSE)</f>
        <v>#REF!</v>
      </c>
    </row>
    <row r="56" spans="1:26" ht="15" thickBot="1">
      <c r="A56" s="308" t="s">
        <v>1245</v>
      </c>
      <c r="B56" s="105"/>
      <c r="C56" s="231" t="e">
        <v>#N/A</v>
      </c>
      <c r="D56" s="298"/>
      <c r="E56" s="285" t="s">
        <v>1233</v>
      </c>
      <c r="F56" s="298"/>
      <c r="G56" s="299" t="s">
        <v>1186</v>
      </c>
      <c r="H56" s="246"/>
      <c r="I56" s="246"/>
      <c r="J56" s="45"/>
      <c r="K56" s="218"/>
      <c r="L56" s="218"/>
      <c r="M56" s="218"/>
      <c r="N56" s="300"/>
      <c r="O56" s="301"/>
      <c r="P56" s="290" t="s">
        <v>1246</v>
      </c>
      <c r="Q56" s="291" t="s">
        <v>59</v>
      </c>
      <c r="R56" s="136" t="s">
        <v>1238</v>
      </c>
      <c r="S56" s="136"/>
      <c r="T56" s="292"/>
      <c r="U56" s="293"/>
      <c r="V56" s="293"/>
      <c r="W56" s="293"/>
      <c r="X56" s="293"/>
      <c r="Y56" s="293"/>
      <c r="Z56" t="e">
        <f>VLOOKUP(A56,#REF!,9,FALSE)</f>
        <v>#REF!</v>
      </c>
    </row>
    <row r="57" spans="1:26" ht="15" thickBot="1">
      <c r="A57" s="168" t="s">
        <v>1247</v>
      </c>
      <c r="B57" s="105" t="s">
        <v>124</v>
      </c>
      <c r="C57" s="310">
        <v>45787</v>
      </c>
      <c r="D57" s="298"/>
      <c r="E57" s="285" t="s">
        <v>1233</v>
      </c>
      <c r="F57" s="298"/>
      <c r="G57" s="299" t="s">
        <v>1186</v>
      </c>
      <c r="H57" s="246"/>
      <c r="I57" s="246"/>
      <c r="J57" s="45"/>
      <c r="K57" s="218"/>
      <c r="L57" s="218"/>
      <c r="M57" s="218"/>
      <c r="N57" s="300"/>
      <c r="O57" s="301"/>
      <c r="P57" s="290" t="s">
        <v>1197</v>
      </c>
      <c r="Q57" s="291" t="s">
        <v>1248</v>
      </c>
      <c r="R57" s="136" t="s">
        <v>1238</v>
      </c>
      <c r="S57" s="136"/>
      <c r="T57" s="292"/>
      <c r="U57" s="293"/>
      <c r="V57" s="293"/>
      <c r="W57" s="293"/>
      <c r="X57" s="293"/>
      <c r="Y57" s="293"/>
      <c r="Z57" t="e">
        <f>VLOOKUP(A57,#REF!,9,FALSE)</f>
        <v>#REF!</v>
      </c>
    </row>
    <row r="58" spans="1:26" ht="15" thickBot="1">
      <c r="A58" s="991" t="s">
        <v>441</v>
      </c>
      <c r="B58" s="105" t="s">
        <v>51</v>
      </c>
      <c r="C58" s="312">
        <v>45807</v>
      </c>
      <c r="D58" s="298"/>
      <c r="E58" s="285" t="s">
        <v>1182</v>
      </c>
      <c r="F58" s="298"/>
      <c r="G58" s="299" t="s">
        <v>1186</v>
      </c>
      <c r="H58" s="246"/>
      <c r="I58" s="246"/>
      <c r="J58" s="45"/>
      <c r="K58" s="218"/>
      <c r="L58" s="218"/>
      <c r="M58" s="218"/>
      <c r="N58" s="300"/>
      <c r="O58" s="301"/>
      <c r="P58" s="303"/>
      <c r="Q58" s="291" t="s">
        <v>65</v>
      </c>
      <c r="R58" s="136" t="s">
        <v>1235</v>
      </c>
      <c r="S58" s="136"/>
      <c r="T58" s="292"/>
      <c r="U58" s="293"/>
      <c r="V58" s="293"/>
      <c r="W58" s="293"/>
      <c r="X58" s="293"/>
      <c r="Y58" s="293"/>
    </row>
    <row r="59" spans="1:26" ht="15" thickBot="1">
      <c r="A59" s="991" t="s">
        <v>443</v>
      </c>
      <c r="B59" s="105" t="s">
        <v>124</v>
      </c>
      <c r="C59" s="312">
        <v>45772</v>
      </c>
      <c r="D59" s="298"/>
      <c r="E59" s="285" t="s">
        <v>1182</v>
      </c>
      <c r="F59" s="298"/>
      <c r="G59" s="299" t="s">
        <v>1186</v>
      </c>
      <c r="H59" s="246"/>
      <c r="I59" s="246"/>
      <c r="J59" s="45"/>
      <c r="K59" s="218"/>
      <c r="L59" s="218"/>
      <c r="M59" s="218"/>
      <c r="N59" s="300"/>
      <c r="O59" s="301"/>
      <c r="P59" s="303"/>
      <c r="Q59" s="291" t="s">
        <v>65</v>
      </c>
      <c r="R59" s="136" t="s">
        <v>1235</v>
      </c>
      <c r="S59" s="136"/>
      <c r="T59" s="292"/>
      <c r="U59" s="293"/>
      <c r="V59" s="293"/>
      <c r="W59" s="293"/>
      <c r="X59" s="293"/>
      <c r="Y59" s="293"/>
    </row>
    <row r="60" spans="1:26" ht="15" thickBot="1">
      <c r="A60" s="992" t="s">
        <v>445</v>
      </c>
      <c r="B60" s="105" t="s">
        <v>124</v>
      </c>
      <c r="C60" s="312">
        <v>45772</v>
      </c>
      <c r="D60" s="298"/>
      <c r="E60" s="285" t="s">
        <v>1182</v>
      </c>
      <c r="F60" s="298"/>
      <c r="G60" s="299" t="s">
        <v>1186</v>
      </c>
      <c r="H60" s="246"/>
      <c r="I60" s="246"/>
      <c r="J60" s="45"/>
      <c r="K60" s="218"/>
      <c r="L60" s="218"/>
      <c r="M60" s="218"/>
      <c r="N60" s="300"/>
      <c r="O60" s="301"/>
      <c r="P60" s="303"/>
      <c r="Q60" s="291" t="s">
        <v>65</v>
      </c>
      <c r="R60" s="136" t="s">
        <v>1235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1227</v>
      </c>
      <c r="B70" s="317">
        <f>SUM(K4:K9)</f>
        <v>0</v>
      </c>
      <c r="C70" s="318" t="e">
        <f>B70/B73</f>
        <v>#DIV/0!</v>
      </c>
    </row>
    <row r="71" spans="1:25">
      <c r="A71" s="316" t="s">
        <v>1123</v>
      </c>
      <c r="B71" s="317">
        <f>SUM(L4:L9)</f>
        <v>0</v>
      </c>
      <c r="C71" s="318" t="e">
        <f>B71/B73</f>
        <v>#DIV/0!</v>
      </c>
    </row>
    <row r="72" spans="1:25">
      <c r="A72" s="316" t="s">
        <v>1228</v>
      </c>
      <c r="B72" s="317">
        <f>SUM(M4:M9)</f>
        <v>0</v>
      </c>
      <c r="C72" s="318" t="e">
        <f>B72/B73</f>
        <v>#DIV/0!</v>
      </c>
    </row>
    <row r="73" spans="1:25">
      <c r="A73" s="316" t="s">
        <v>595</v>
      </c>
      <c r="B73" s="317">
        <f>SUM(B70:B72)</f>
        <v>0</v>
      </c>
      <c r="C73" s="295"/>
    </row>
    <row r="80" spans="1:25">
      <c r="A80" t="s">
        <v>1249</v>
      </c>
    </row>
    <row r="81" spans="1:1">
      <c r="A81" t="s">
        <v>1250</v>
      </c>
    </row>
    <row r="82" spans="1:1">
      <c r="A82" t="s">
        <v>1234</v>
      </c>
    </row>
    <row r="83" spans="1:1">
      <c r="A83" t="s">
        <v>1251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1252</v>
      </c>
    </row>
    <row r="3" spans="1:18">
      <c r="A3" t="s">
        <v>1192</v>
      </c>
      <c r="B3" t="s">
        <v>20</v>
      </c>
      <c r="C3" t="s">
        <v>1223</v>
      </c>
      <c r="D3" t="s">
        <v>26</v>
      </c>
      <c r="E3" t="s">
        <v>1187</v>
      </c>
      <c r="F3" t="s">
        <v>1224</v>
      </c>
      <c r="G3" t="s">
        <v>27</v>
      </c>
      <c r="H3" t="s">
        <v>28</v>
      </c>
      <c r="I3" t="s">
        <v>1225</v>
      </c>
      <c r="J3" t="s">
        <v>1226</v>
      </c>
      <c r="K3" t="s">
        <v>1227</v>
      </c>
      <c r="L3" t="s">
        <v>1123</v>
      </c>
      <c r="M3" t="s">
        <v>1228</v>
      </c>
      <c r="N3" t="s">
        <v>1229</v>
      </c>
      <c r="O3" t="s">
        <v>1136</v>
      </c>
      <c r="P3" t="s">
        <v>1193</v>
      </c>
      <c r="Q3" t="s">
        <v>34</v>
      </c>
      <c r="R3" t="s">
        <v>1253</v>
      </c>
    </row>
    <row r="4" spans="1:18">
      <c r="A4" t="s">
        <v>427</v>
      </c>
      <c r="B4" t="s">
        <v>124</v>
      </c>
      <c r="C4" s="115">
        <v>45772</v>
      </c>
      <c r="E4" t="s">
        <v>1182</v>
      </c>
      <c r="G4" t="s">
        <v>1186</v>
      </c>
      <c r="P4" t="s">
        <v>815</v>
      </c>
      <c r="Q4" t="s">
        <v>65</v>
      </c>
      <c r="R4" t="s">
        <v>1254</v>
      </c>
    </row>
    <row r="5" spans="1:18">
      <c r="A5" t="s">
        <v>502</v>
      </c>
      <c r="B5" t="s">
        <v>51</v>
      </c>
      <c r="C5" s="115">
        <v>45772</v>
      </c>
      <c r="E5" t="s">
        <v>1182</v>
      </c>
      <c r="G5" t="s">
        <v>1186</v>
      </c>
      <c r="P5" t="s">
        <v>1234</v>
      </c>
      <c r="Q5" t="s">
        <v>69</v>
      </c>
      <c r="R5" t="s">
        <v>1255</v>
      </c>
    </row>
    <row r="6" spans="1:18">
      <c r="A6" t="s">
        <v>511</v>
      </c>
      <c r="B6" t="s">
        <v>51</v>
      </c>
      <c r="C6" s="115">
        <v>45772</v>
      </c>
      <c r="E6" t="s">
        <v>1182</v>
      </c>
      <c r="G6" t="s">
        <v>1186</v>
      </c>
      <c r="P6" t="s">
        <v>1234</v>
      </c>
      <c r="Q6" t="s">
        <v>65</v>
      </c>
      <c r="R6" t="s">
        <v>1256</v>
      </c>
    </row>
    <row r="7" spans="1:18">
      <c r="A7" t="s">
        <v>513</v>
      </c>
      <c r="B7" t="s">
        <v>51</v>
      </c>
      <c r="C7" s="115">
        <v>45831</v>
      </c>
      <c r="E7" t="s">
        <v>1182</v>
      </c>
      <c r="G7" t="s">
        <v>1186</v>
      </c>
      <c r="P7" t="s">
        <v>1234</v>
      </c>
      <c r="Q7" t="s">
        <v>65</v>
      </c>
      <c r="R7" t="s">
        <v>1257</v>
      </c>
    </row>
    <row r="8" spans="1:18">
      <c r="A8" t="s">
        <v>515</v>
      </c>
      <c r="B8" t="s">
        <v>51</v>
      </c>
      <c r="C8" s="115">
        <v>45831</v>
      </c>
      <c r="E8" t="s">
        <v>1182</v>
      </c>
      <c r="G8" t="s">
        <v>1186</v>
      </c>
      <c r="P8" t="s">
        <v>1234</v>
      </c>
      <c r="Q8" t="s">
        <v>65</v>
      </c>
      <c r="R8" t="s">
        <v>1258</v>
      </c>
    </row>
    <row r="9" spans="1:18">
      <c r="A9" t="s">
        <v>519</v>
      </c>
      <c r="B9" t="s">
        <v>51</v>
      </c>
      <c r="C9" s="115">
        <v>45831</v>
      </c>
      <c r="E9" t="s">
        <v>1182</v>
      </c>
      <c r="G9" t="s">
        <v>1186</v>
      </c>
      <c r="P9" t="s">
        <v>1259</v>
      </c>
      <c r="Q9" t="s">
        <v>59</v>
      </c>
      <c r="R9" t="s">
        <v>1260</v>
      </c>
    </row>
    <row r="10" spans="1:18">
      <c r="A10" t="s">
        <v>521</v>
      </c>
      <c r="B10" t="s">
        <v>51</v>
      </c>
      <c r="C10" s="115">
        <v>45831</v>
      </c>
      <c r="E10" t="s">
        <v>1182</v>
      </c>
      <c r="G10" t="s">
        <v>1186</v>
      </c>
      <c r="P10" t="s">
        <v>1234</v>
      </c>
      <c r="Q10" t="s">
        <v>65</v>
      </c>
      <c r="R10" t="s">
        <v>1261</v>
      </c>
    </row>
    <row r="11" spans="1:18">
      <c r="A11" t="s">
        <v>524</v>
      </c>
      <c r="B11" t="s">
        <v>51</v>
      </c>
      <c r="C11" s="115">
        <v>45831</v>
      </c>
      <c r="E11" t="s">
        <v>1182</v>
      </c>
      <c r="G11" t="s">
        <v>1186</v>
      </c>
      <c r="P11" t="s">
        <v>1234</v>
      </c>
      <c r="Q11" t="s">
        <v>65</v>
      </c>
      <c r="R11" t="s">
        <v>1262</v>
      </c>
    </row>
    <row r="12" spans="1:18">
      <c r="A12" t="s">
        <v>364</v>
      </c>
      <c r="B12" t="s">
        <v>51</v>
      </c>
      <c r="C12" s="115">
        <v>45831</v>
      </c>
      <c r="E12" t="s">
        <v>1182</v>
      </c>
      <c r="G12" t="s">
        <v>1186</v>
      </c>
      <c r="P12" t="s">
        <v>1234</v>
      </c>
      <c r="Q12" t="s">
        <v>59</v>
      </c>
      <c r="R12" t="s">
        <v>1263</v>
      </c>
    </row>
    <row r="13" spans="1:18">
      <c r="A13" t="s">
        <v>546</v>
      </c>
      <c r="B13" t="s">
        <v>51</v>
      </c>
      <c r="C13" s="115">
        <v>45772</v>
      </c>
      <c r="E13" t="s">
        <v>1182</v>
      </c>
      <c r="G13" t="s">
        <v>1186</v>
      </c>
      <c r="P13" t="s">
        <v>1194</v>
      </c>
      <c r="R13" t="s">
        <v>1264</v>
      </c>
    </row>
    <row r="14" spans="1:18">
      <c r="A14" t="s">
        <v>1206</v>
      </c>
      <c r="B14" t="e">
        <v>#N/A</v>
      </c>
      <c r="C14" t="e">
        <v>#N/A</v>
      </c>
      <c r="E14" t="s">
        <v>1182</v>
      </c>
      <c r="G14" t="s">
        <v>1186</v>
      </c>
      <c r="P14" t="s">
        <v>1197</v>
      </c>
      <c r="Q14" t="s">
        <v>59</v>
      </c>
      <c r="R14" t="s">
        <v>1265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194FDB3-52A5-4F67-99ED-40890FFAE71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2025-08-25T20:56:12Z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