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0" documentId="8_{E14B221E-02E2-46A3-8CEC-C736815F2DD5}" xr6:coauthVersionLast="47" xr6:coauthVersionMax="47" xr10:uidLastSave="{AA06ED61-0E15-4764-A91B-EA0F5C30F10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3259" r:id="rId12"/>
    <pivotCache cacheId="3262" r:id="rId13"/>
    <pivotCache cacheId="3265" r:id="rId14"/>
    <pivotCache cacheId="326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<sst xmlns="http://schemas.openxmlformats.org/spreadsheetml/2006/main" count="10839" uniqueCount="1257">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</sst>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72" xfId="0" applyFont="1" applyBorder="1" applyAlignment="1">
      <alignment horizontal="center"/>
    </xf>
    <xf numFmtId="0" fontId="0" fillId="0" borderId="72" xfId="0" applyFont="1" applyBorder="1"/>
    <xf numFmtId="2" fontId="0" fillId="0" borderId="72" xfId="0" applyNumberFormat="1" applyFont="1" applyBorder="1" applyAlignment="1">
      <alignment horizontal="center"/>
    </xf>
    <xf numFmtId="0" fontId="0" fillId="10" borderId="87" xfId="0" applyFont="1" applyFill="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10" borderId="20" xfId="0" applyNumberFormat="1" applyFont="1" applyFill="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xf numFmtId="0" fontId="2" fillId="10" borderId="139" xfId="0" applyFont="1" applyFill="1" applyBorder="1" applyAlignment="1">
      <alignment horizontal="center"/>
    </xf>
    <xf numFmtId="0" fontId="0" fillId="0" borderId="93" xfId="0" applyFont="1" applyBorder="1" applyAlignment="1">
      <alignment horizontal="center"/>
    </xf>
    <xf numFmtId="0" fontId="0" fillId="4" borderId="45" xfId="0" applyFont="1" applyFill="1" applyBorder="1" applyAlignment="1">
      <alignment horizontal="center"/>
    </xf>
    <xf numFmtId="2" fontId="0" fillId="4" borderId="45" xfId="0" applyNumberFormat="1" applyFont="1" applyFill="1" applyBorder="1" applyAlignment="1">
      <alignment horizontal="center"/>
    </xf>
    <xf numFmtId="0" fontId="0" fillId="10" borderId="98" xfId="0" applyFont="1" applyFill="1" applyBorder="1" applyAlignment="1">
      <alignment horizontal="center"/>
    </xf>
    <xf numFmtId="14" fontId="0" fillId="4" borderId="20" xfId="0" applyNumberFormat="1" applyFont="1" applyFill="1" applyBorder="1" applyAlignment="1">
      <alignment horizontal="center"/>
    </xf>
    <xf numFmtId="0" fontId="0" fillId="10" borderId="69" xfId="0" applyFont="1" applyFill="1" applyBorder="1" applyAlignment="1">
      <alignment horizontal="center"/>
    </xf>
    <xf numFmtId="0" fontId="0" fillId="0" borderId="45" xfId="0" applyFont="1" applyBorder="1" applyAlignment="1">
      <alignment horizontal="center"/>
    </xf>
    <xf numFmtId="0" fontId="0" fillId="0" borderId="45" xfId="0" applyFont="1" applyBorder="1"/>
    <xf numFmtId="2" fontId="0" fillId="0" borderId="45" xfId="0" applyNumberFormat="1" applyFont="1" applyBorder="1" applyAlignment="1">
      <alignment horizontal="center"/>
    </xf>
    <xf numFmtId="0" fontId="0" fillId="4" borderId="72" xfId="0" applyFont="1" applyFill="1" applyBorder="1" applyAlignment="1">
      <alignment horizontal="center"/>
    </xf>
    <xf numFmtId="0" fontId="0" fillId="0" borderId="91" xfId="0" applyFont="1" applyBorder="1" applyAlignment="1">
      <alignment horizontal="center"/>
    </xf>
    <xf numFmtId="2" fontId="0" fillId="0" borderId="91" xfId="0" applyNumberFormat="1" applyFont="1" applyBorder="1" applyAlignment="1">
      <alignment horizontal="center"/>
    </xf>
    <xf numFmtId="0" fontId="4" fillId="10" borderId="139" xfId="0" applyFont="1" applyFill="1" applyBorder="1" applyAlignment="1">
      <alignment horizontal="center" wrapText="1"/>
    </xf>
    <xf numFmtId="0" fontId="0" fillId="4" borderId="42" xfId="0" applyFont="1" applyFill="1" applyBorder="1" applyAlignment="1">
      <alignment horizontal="center"/>
    </xf>
    <xf numFmtId="2" fontId="0" fillId="4" borderId="42" xfId="0" applyNumberFormat="1" applyFont="1" applyFill="1" applyBorder="1" applyAlignment="1">
      <alignment horizontal="center"/>
    </xf>
    <xf numFmtId="0" fontId="0" fillId="11" borderId="99" xfId="0" applyFont="1" applyFill="1" applyBorder="1" applyAlignment="1">
      <alignment horizontal="center"/>
    </xf>
    <xf numFmtId="14" fontId="0" fillId="4" borderId="14" xfId="0" applyNumberFormat="1" applyFont="1" applyFill="1" applyBorder="1" applyAlignment="1">
      <alignment horizontal="center"/>
    </xf>
    <xf numFmtId="0" fontId="0" fillId="4" borderId="14" xfId="0" applyFont="1" applyFill="1" applyBorder="1" applyAlignment="1">
      <alignment horizontal="center"/>
    </xf>
    <xf numFmtId="0" fontId="0" fillId="18" borderId="14" xfId="0" applyFont="1" applyFill="1" applyBorder="1" applyAlignment="1">
      <alignment horizontal="center"/>
    </xf>
    <xf numFmtId="0" fontId="0" fillId="11" borderId="14" xfId="0" applyFont="1" applyFill="1" applyBorder="1" applyAlignment="1">
      <alignment horizontal="center"/>
    </xf>
    <xf numFmtId="3" fontId="0" fillId="4" borderId="14" xfId="0" applyNumberFormat="1" applyFont="1" applyFill="1" applyBorder="1" applyAlignment="1">
      <alignment horizontal="center"/>
    </xf>
    <xf numFmtId="14" fontId="0" fillId="0" borderId="14" xfId="0" applyNumberFormat="1" applyFont="1" applyBorder="1" applyAlignment="1">
      <alignment horizontal="center"/>
    </xf>
    <xf numFmtId="9" fontId="0" fillId="0" borderId="14" xfId="1" applyNumberFormat="1" applyFont="1" applyBorder="1" applyAlignment="1">
      <alignment horizontal="center"/>
    </xf>
    <xf numFmtId="0" fontId="0" fillId="0" borderId="20" xfId="0" applyFont="1" applyBorder="1" applyAlignment="1">
      <alignment horizontal="left"/>
    </xf>
    <xf numFmtId="0" fontId="0" fillId="0" borderId="20" xfId="0" applyFont="1" applyBorder="1"/>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K47" activePane="topRight" state="frozen"/>
      <selection pane="topRight" activeCell="Q52" sqref="Q5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8"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4" t="s">
        <v>19</v>
      </c>
      <c r="B1" s="526" t="s">
        <v>20</v>
      </c>
      <c r="C1" s="526" t="s">
        <v>21</v>
      </c>
      <c r="D1" s="526" t="s">
        <v>22</v>
      </c>
      <c r="E1" s="526" t="s">
        <v>23</v>
      </c>
      <c r="F1" s="526" t="s">
        <v>24</v>
      </c>
      <c r="G1" s="526" t="s">
        <v>25</v>
      </c>
      <c r="H1" s="526" t="s">
        <v>26</v>
      </c>
      <c r="I1" s="526" t="s">
        <v>27</v>
      </c>
      <c r="J1" s="526" t="s">
        <v>28</v>
      </c>
      <c r="K1" s="526" t="s">
        <v>29</v>
      </c>
      <c r="L1" s="526" t="s">
        <v>30</v>
      </c>
      <c r="M1" s="526" t="s">
        <v>31</v>
      </c>
      <c r="N1" s="685"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3" t="s">
        <v>49</v>
      </c>
    </row>
    <row r="2" spans="1:122" s="91" customFormat="1" ht="24.75" customHeight="1">
      <c r="A2" s="625" t="s">
        <v>50</v>
      </c>
      <c r="B2" s="531" t="s">
        <v>51</v>
      </c>
      <c r="C2" s="532">
        <v>46053</v>
      </c>
      <c r="D2" s="530" t="s">
        <v>52</v>
      </c>
      <c r="E2" s="532" t="s">
        <v>53</v>
      </c>
      <c r="F2" s="530" t="s">
        <v>54</v>
      </c>
      <c r="G2" s="533" t="s">
        <v>55</v>
      </c>
      <c r="H2" s="534">
        <v>0</v>
      </c>
      <c r="I2" s="535" t="s">
        <v>56</v>
      </c>
      <c r="J2" s="534" t="s">
        <v>57</v>
      </c>
      <c r="K2" s="530"/>
      <c r="L2" s="532"/>
      <c r="M2" s="534" t="s">
        <v>58</v>
      </c>
      <c r="N2" s="675">
        <v>388</v>
      </c>
      <c r="O2" s="534" t="s">
        <v>58</v>
      </c>
      <c r="P2" s="536" t="s">
        <v>59</v>
      </c>
      <c r="Q2" s="537"/>
      <c r="R2" s="537"/>
      <c r="S2" s="537"/>
      <c r="T2" s="537"/>
      <c r="U2" s="537"/>
      <c r="V2" s="538">
        <v>0</v>
      </c>
      <c r="W2" s="538">
        <v>0</v>
      </c>
      <c r="X2" s="110">
        <f>SUM(V2-W2)</f>
        <v>0</v>
      </c>
      <c r="Y2" s="620">
        <v>0</v>
      </c>
      <c r="Z2" s="621">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5" t="s">
        <v>60</v>
      </c>
      <c r="B3" s="531" t="s">
        <v>51</v>
      </c>
      <c r="C3" s="532">
        <v>45991</v>
      </c>
      <c r="D3" s="541" t="s">
        <v>61</v>
      </c>
      <c r="E3" s="542">
        <v>45743</v>
      </c>
      <c r="F3" s="541" t="s">
        <v>62</v>
      </c>
      <c r="G3" s="543" t="s">
        <v>63</v>
      </c>
      <c r="H3" s="544">
        <v>69</v>
      </c>
      <c r="I3" s="535" t="s">
        <v>56</v>
      </c>
      <c r="J3" s="534" t="s">
        <v>64</v>
      </c>
      <c r="K3" s="545"/>
      <c r="L3" s="542">
        <v>45741</v>
      </c>
      <c r="M3" s="534" t="s">
        <v>58</v>
      </c>
      <c r="N3" s="675">
        <v>67734.5</v>
      </c>
      <c r="O3" s="534" t="s">
        <v>58</v>
      </c>
      <c r="P3" s="546" t="s">
        <v>65</v>
      </c>
      <c r="Q3" s="547">
        <v>45744</v>
      </c>
      <c r="R3" s="547"/>
      <c r="S3" s="547"/>
      <c r="T3" s="547"/>
      <c r="U3" s="547"/>
      <c r="V3" s="41">
        <v>4822</v>
      </c>
      <c r="W3" s="538">
        <v>1914</v>
      </c>
      <c r="X3" s="110">
        <f>SUM(V3-W3)</f>
        <v>2908</v>
      </c>
      <c r="Y3" s="152">
        <v>0</v>
      </c>
      <c r="Z3" s="621">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5" t="s">
        <v>66</v>
      </c>
      <c r="B4" s="531" t="s">
        <v>51</v>
      </c>
      <c r="C4" s="532">
        <v>45991</v>
      </c>
      <c r="D4" s="480" t="s">
        <v>67</v>
      </c>
      <c r="E4" s="542">
        <v>45734</v>
      </c>
      <c r="F4" s="541" t="s">
        <v>62</v>
      </c>
      <c r="G4" s="543" t="s">
        <v>68</v>
      </c>
      <c r="H4" s="544">
        <v>85</v>
      </c>
      <c r="I4" s="535" t="s">
        <v>56</v>
      </c>
      <c r="J4" s="544" t="s">
        <v>64</v>
      </c>
      <c r="K4" s="544"/>
      <c r="L4" s="542">
        <v>45735</v>
      </c>
      <c r="M4" s="544" t="s">
        <v>58</v>
      </c>
      <c r="N4" s="676">
        <v>72382.5</v>
      </c>
      <c r="O4" s="544" t="s">
        <v>58</v>
      </c>
      <c r="P4" s="549" t="s">
        <v>69</v>
      </c>
      <c r="Q4" s="547">
        <v>45743</v>
      </c>
      <c r="R4" s="547"/>
      <c r="S4" s="547"/>
      <c r="T4" s="547"/>
      <c r="U4" s="547"/>
      <c r="V4" s="41">
        <v>6041</v>
      </c>
      <c r="W4" s="550"/>
      <c r="X4" s="110">
        <f t="shared" ref="X4:X63" si="0">SUM(V4-W4)</f>
        <v>6041</v>
      </c>
      <c r="Y4" s="31">
        <v>0</v>
      </c>
      <c r="Z4" s="621">
        <v>0</v>
      </c>
      <c r="AA4" s="551"/>
      <c r="AB4" s="552">
        <v>0</v>
      </c>
      <c r="AC4" s="552">
        <v>0</v>
      </c>
      <c r="AD4" s="552">
        <v>0</v>
      </c>
      <c r="AE4" s="179"/>
      <c r="CY4" s="269"/>
      <c r="CZ4" s="340"/>
      <c r="DE4" s="351"/>
      <c r="DM4" s="340"/>
    </row>
    <row r="5" spans="1:122" customFormat="1" ht="24.75" customHeight="1">
      <c r="A5" s="625" t="s">
        <v>70</v>
      </c>
      <c r="B5" s="531" t="s">
        <v>51</v>
      </c>
      <c r="C5" s="532">
        <v>45991</v>
      </c>
      <c r="D5" s="541" t="s">
        <v>71</v>
      </c>
      <c r="E5" s="542">
        <v>45743</v>
      </c>
      <c r="F5" s="541" t="s">
        <v>72</v>
      </c>
      <c r="G5" s="543" t="s">
        <v>73</v>
      </c>
      <c r="H5" s="544">
        <v>89</v>
      </c>
      <c r="I5" s="535" t="s">
        <v>56</v>
      </c>
      <c r="J5" s="534" t="s">
        <v>64</v>
      </c>
      <c r="K5" s="545"/>
      <c r="L5" s="542">
        <v>45741</v>
      </c>
      <c r="M5" s="534" t="s">
        <v>58</v>
      </c>
      <c r="N5" s="675">
        <v>72131.5</v>
      </c>
      <c r="O5" s="534" t="s">
        <v>58</v>
      </c>
      <c r="P5" s="549" t="s">
        <v>69</v>
      </c>
      <c r="Q5" s="547">
        <v>45748</v>
      </c>
      <c r="R5" s="547"/>
      <c r="S5" s="547"/>
      <c r="T5" s="547"/>
      <c r="U5" s="547"/>
      <c r="V5" s="41">
        <v>6182</v>
      </c>
      <c r="W5" s="553"/>
      <c r="X5" s="110">
        <f t="shared" si="0"/>
        <v>6182</v>
      </c>
      <c r="Y5" s="152">
        <v>0</v>
      </c>
      <c r="Z5" s="621">
        <v>0</v>
      </c>
      <c r="AA5" s="554"/>
      <c r="AB5" s="385">
        <v>0</v>
      </c>
      <c r="AC5" s="385">
        <v>0</v>
      </c>
      <c r="AD5" s="385">
        <v>0</v>
      </c>
      <c r="AE5" s="383"/>
      <c r="AF5" s="214"/>
      <c r="CY5" s="350"/>
      <c r="CZ5" s="340"/>
      <c r="DE5" s="351"/>
      <c r="DM5" s="340"/>
    </row>
    <row r="6" spans="1:122" customFormat="1" ht="24.75" customHeight="1">
      <c r="A6" s="625" t="s">
        <v>74</v>
      </c>
      <c r="B6" s="531" t="s">
        <v>51</v>
      </c>
      <c r="C6" s="532">
        <v>45991</v>
      </c>
      <c r="D6" s="541" t="s">
        <v>61</v>
      </c>
      <c r="E6" s="542">
        <v>45743</v>
      </c>
      <c r="F6" s="541" t="s">
        <v>62</v>
      </c>
      <c r="G6" s="543" t="s">
        <v>75</v>
      </c>
      <c r="H6" s="544">
        <v>54</v>
      </c>
      <c r="I6" s="535" t="s">
        <v>56</v>
      </c>
      <c r="J6" s="534" t="s">
        <v>64</v>
      </c>
      <c r="K6" s="545"/>
      <c r="L6" s="542">
        <v>45741</v>
      </c>
      <c r="M6" s="534" t="s">
        <v>58</v>
      </c>
      <c r="N6" s="676">
        <v>48215.5</v>
      </c>
      <c r="O6" s="534" t="s">
        <v>58</v>
      </c>
      <c r="P6" s="549" t="s">
        <v>69</v>
      </c>
      <c r="Q6" s="547">
        <v>45744</v>
      </c>
      <c r="R6" s="547"/>
      <c r="S6" s="547"/>
      <c r="T6" s="547"/>
      <c r="U6" s="547"/>
      <c r="V6" s="555">
        <v>3796</v>
      </c>
      <c r="W6" s="553"/>
      <c r="X6" s="110">
        <f t="shared" si="0"/>
        <v>3796</v>
      </c>
      <c r="Y6" s="152">
        <v>0</v>
      </c>
      <c r="Z6" s="621">
        <v>0</v>
      </c>
      <c r="AA6" s="554"/>
      <c r="AB6" s="385">
        <v>0</v>
      </c>
      <c r="AC6" s="385">
        <v>0</v>
      </c>
      <c r="AD6" s="385">
        <v>0</v>
      </c>
      <c r="AE6" s="383"/>
      <c r="CY6" s="350"/>
      <c r="CZ6" s="340"/>
      <c r="DE6" s="351"/>
      <c r="DM6" s="340"/>
    </row>
    <row r="7" spans="1:122" customFormat="1" ht="24.75" customHeight="1">
      <c r="A7" s="625" t="s">
        <v>76</v>
      </c>
      <c r="B7" s="531" t="s">
        <v>51</v>
      </c>
      <c r="C7" s="532">
        <v>45991</v>
      </c>
      <c r="D7" s="532" t="s">
        <v>77</v>
      </c>
      <c r="E7" s="542">
        <v>45743</v>
      </c>
      <c r="F7" s="541" t="s">
        <v>78</v>
      </c>
      <c r="G7" s="543" t="s">
        <v>79</v>
      </c>
      <c r="H7" s="544">
        <v>85</v>
      </c>
      <c r="I7" s="535" t="s">
        <v>56</v>
      </c>
      <c r="J7" s="534" t="s">
        <v>64</v>
      </c>
      <c r="K7" s="545"/>
      <c r="L7" s="542">
        <v>45741</v>
      </c>
      <c r="M7" s="534" t="s">
        <v>58</v>
      </c>
      <c r="N7" s="676">
        <v>84226.5</v>
      </c>
      <c r="O7" s="534" t="s">
        <v>58</v>
      </c>
      <c r="P7" s="549" t="s">
        <v>69</v>
      </c>
      <c r="Q7" s="547">
        <v>45749</v>
      </c>
      <c r="R7" s="547"/>
      <c r="S7" s="547"/>
      <c r="T7" s="547"/>
      <c r="U7" s="547"/>
      <c r="V7" s="555">
        <v>7020</v>
      </c>
      <c r="W7" s="561">
        <v>386</v>
      </c>
      <c r="X7" s="110">
        <f t="shared" si="0"/>
        <v>6634</v>
      </c>
      <c r="Y7" s="152">
        <v>0</v>
      </c>
      <c r="Z7" s="621">
        <v>0.05</v>
      </c>
      <c r="AA7" s="554"/>
      <c r="AB7" s="385">
        <v>0</v>
      </c>
      <c r="AC7" s="385">
        <v>0</v>
      </c>
      <c r="AD7" s="385">
        <v>0</v>
      </c>
      <c r="AE7" s="383" t="s">
        <v>80</v>
      </c>
      <c r="AF7" s="214"/>
      <c r="CY7" s="350"/>
      <c r="CZ7" s="340"/>
      <c r="DE7" s="351"/>
      <c r="DM7" s="340"/>
    </row>
    <row r="8" spans="1:122" customFormat="1" ht="24.75" customHeight="1">
      <c r="A8" s="625" t="s">
        <v>81</v>
      </c>
      <c r="B8" s="531" t="s">
        <v>51</v>
      </c>
      <c r="C8" s="532">
        <v>45991</v>
      </c>
      <c r="D8" s="541" t="s">
        <v>82</v>
      </c>
      <c r="E8" s="480">
        <v>45735</v>
      </c>
      <c r="F8" s="541" t="s">
        <v>72</v>
      </c>
      <c r="G8" s="543" t="s">
        <v>83</v>
      </c>
      <c r="H8" s="544">
        <v>70</v>
      </c>
      <c r="I8" s="535" t="s">
        <v>56</v>
      </c>
      <c r="J8" s="544" t="s">
        <v>64</v>
      </c>
      <c r="K8" s="544"/>
      <c r="L8" s="532">
        <v>45716</v>
      </c>
      <c r="M8" s="544" t="s">
        <v>58</v>
      </c>
      <c r="N8" s="676">
        <v>56262.5</v>
      </c>
      <c r="O8" s="544" t="s">
        <v>58</v>
      </c>
      <c r="P8" s="549" t="s">
        <v>65</v>
      </c>
      <c r="Q8" s="547">
        <v>45744</v>
      </c>
      <c r="R8" s="547"/>
      <c r="S8" s="547"/>
      <c r="T8" s="547"/>
      <c r="U8" s="547"/>
      <c r="V8" s="555">
        <v>4870</v>
      </c>
      <c r="W8" s="538">
        <v>3756</v>
      </c>
      <c r="X8" s="110">
        <f t="shared" si="0"/>
        <v>1114</v>
      </c>
      <c r="Y8" s="31">
        <v>0</v>
      </c>
      <c r="Z8" s="621">
        <v>0.77</v>
      </c>
      <c r="AA8" s="547">
        <v>45754</v>
      </c>
      <c r="AB8" s="385">
        <v>0</v>
      </c>
      <c r="AC8" s="385">
        <v>0</v>
      </c>
      <c r="AD8" s="385">
        <v>0</v>
      </c>
      <c r="AE8" s="383" t="s">
        <v>84</v>
      </c>
      <c r="AF8" s="214"/>
      <c r="CY8" s="350"/>
      <c r="CZ8" s="340"/>
      <c r="DE8" s="351"/>
      <c r="DM8" s="340"/>
    </row>
    <row r="9" spans="1:122" ht="24.75" customHeight="1">
      <c r="A9" s="625" t="s">
        <v>85</v>
      </c>
      <c r="B9" s="531" t="s">
        <v>51</v>
      </c>
      <c r="C9" s="532">
        <v>45991</v>
      </c>
      <c r="D9" s="532" t="s">
        <v>86</v>
      </c>
      <c r="E9" s="542">
        <v>45700</v>
      </c>
      <c r="F9" s="480" t="s">
        <v>78</v>
      </c>
      <c r="G9" s="556" t="s">
        <v>87</v>
      </c>
      <c r="H9" s="544">
        <v>81</v>
      </c>
      <c r="I9" s="535" t="s">
        <v>56</v>
      </c>
      <c r="J9" s="544" t="s">
        <v>64</v>
      </c>
      <c r="K9" s="544"/>
      <c r="L9" s="542">
        <v>45702</v>
      </c>
      <c r="M9" s="557" t="s">
        <v>58</v>
      </c>
      <c r="N9" s="676">
        <v>70635</v>
      </c>
      <c r="O9" s="557" t="s">
        <v>58</v>
      </c>
      <c r="P9" s="546" t="s">
        <v>65</v>
      </c>
      <c r="Q9" s="547">
        <v>45696</v>
      </c>
      <c r="R9" s="547"/>
      <c r="S9" s="547"/>
      <c r="T9" s="547"/>
      <c r="U9" s="547"/>
      <c r="V9" s="41">
        <v>6092</v>
      </c>
      <c r="W9" s="538">
        <v>4227</v>
      </c>
      <c r="X9" s="110">
        <f t="shared" si="0"/>
        <v>1865</v>
      </c>
      <c r="Y9" s="84">
        <v>0</v>
      </c>
      <c r="Z9" s="621">
        <v>0.69</v>
      </c>
      <c r="AA9" s="547">
        <v>45747</v>
      </c>
      <c r="AB9" s="385">
        <v>0</v>
      </c>
      <c r="AC9" s="385">
        <v>0</v>
      </c>
      <c r="AD9" s="385">
        <v>0</v>
      </c>
      <c r="AE9" s="154" t="s">
        <v>88</v>
      </c>
      <c r="AF9" s="126"/>
    </row>
    <row r="10" spans="1:122" ht="24.75" customHeight="1">
      <c r="A10" s="625" t="s">
        <v>89</v>
      </c>
      <c r="B10" s="531" t="s">
        <v>51</v>
      </c>
      <c r="C10" s="532">
        <v>45991</v>
      </c>
      <c r="D10" s="541" t="s">
        <v>77</v>
      </c>
      <c r="E10" s="542">
        <v>45743</v>
      </c>
      <c r="F10" s="541" t="s">
        <v>90</v>
      </c>
      <c r="G10" s="543" t="s">
        <v>91</v>
      </c>
      <c r="H10" s="544">
        <v>87</v>
      </c>
      <c r="I10" s="535" t="s">
        <v>56</v>
      </c>
      <c r="J10" s="534" t="s">
        <v>64</v>
      </c>
      <c r="K10" s="545"/>
      <c r="L10" s="542">
        <v>45741</v>
      </c>
      <c r="M10" s="534" t="s">
        <v>58</v>
      </c>
      <c r="N10" s="676">
        <v>75191.5</v>
      </c>
      <c r="O10" s="534" t="s">
        <v>58</v>
      </c>
      <c r="P10" s="546" t="s">
        <v>69</v>
      </c>
      <c r="Q10" s="547">
        <v>45748</v>
      </c>
      <c r="R10" s="547"/>
      <c r="S10" s="547"/>
      <c r="T10" s="547"/>
      <c r="U10" s="547"/>
      <c r="V10" s="41">
        <v>6387</v>
      </c>
      <c r="W10" s="553"/>
      <c r="X10" s="110">
        <f t="shared" si="0"/>
        <v>6387</v>
      </c>
      <c r="Y10" s="152">
        <v>0</v>
      </c>
      <c r="Z10" s="621">
        <v>0</v>
      </c>
      <c r="AA10" s="212"/>
      <c r="AB10" s="385">
        <v>0</v>
      </c>
      <c r="AC10" s="385">
        <v>0</v>
      </c>
      <c r="AD10" s="385">
        <v>0</v>
      </c>
      <c r="AE10" s="559" t="s">
        <v>92</v>
      </c>
      <c r="AF10" s="43"/>
    </row>
    <row r="11" spans="1:122" ht="24.75" customHeight="1">
      <c r="A11" s="625" t="s">
        <v>93</v>
      </c>
      <c r="B11" s="531" t="s">
        <v>51</v>
      </c>
      <c r="C11" s="532">
        <v>45991</v>
      </c>
      <c r="D11" s="532" t="s">
        <v>86</v>
      </c>
      <c r="E11" s="542">
        <v>45743</v>
      </c>
      <c r="F11" s="541" t="s">
        <v>78</v>
      </c>
      <c r="G11" s="543" t="s">
        <v>94</v>
      </c>
      <c r="H11" s="544">
        <v>60</v>
      </c>
      <c r="I11" s="535" t="s">
        <v>56</v>
      </c>
      <c r="J11" s="534" t="s">
        <v>64</v>
      </c>
      <c r="K11" s="545"/>
      <c r="L11" s="542">
        <v>45741</v>
      </c>
      <c r="M11" s="534" t="s">
        <v>58</v>
      </c>
      <c r="N11" s="676">
        <v>47849</v>
      </c>
      <c r="O11" s="534" t="s">
        <v>58</v>
      </c>
      <c r="P11" s="546" t="s">
        <v>65</v>
      </c>
      <c r="Q11" s="547">
        <v>45744</v>
      </c>
      <c r="R11" s="547"/>
      <c r="S11" s="547"/>
      <c r="T11" s="547"/>
      <c r="U11" s="547"/>
      <c r="V11" s="41">
        <v>4194</v>
      </c>
      <c r="W11" s="898">
        <v>3570</v>
      </c>
      <c r="X11" s="110">
        <f>SUM(V11-W11)</f>
        <v>624</v>
      </c>
      <c r="Y11" s="152">
        <v>0</v>
      </c>
      <c r="Z11" s="621">
        <v>0.85</v>
      </c>
      <c r="AA11" s="547">
        <v>45784</v>
      </c>
      <c r="AB11" s="385">
        <v>0</v>
      </c>
      <c r="AC11" s="385">
        <v>0</v>
      </c>
      <c r="AD11" s="385">
        <v>0</v>
      </c>
      <c r="AE11" s="383"/>
      <c r="AF11" s="126"/>
    </row>
    <row r="12" spans="1:122" ht="24.75" customHeight="1">
      <c r="A12" s="625" t="s">
        <v>95</v>
      </c>
      <c r="B12" s="531" t="s">
        <v>51</v>
      </c>
      <c r="C12" s="532">
        <v>45991</v>
      </c>
      <c r="D12" s="532" t="s">
        <v>77</v>
      </c>
      <c r="E12" s="542">
        <v>45743</v>
      </c>
      <c r="F12" s="541" t="s">
        <v>90</v>
      </c>
      <c r="G12" s="543" t="s">
        <v>96</v>
      </c>
      <c r="H12" s="544">
        <v>70</v>
      </c>
      <c r="I12" s="535" t="s">
        <v>56</v>
      </c>
      <c r="J12" s="534" t="s">
        <v>64</v>
      </c>
      <c r="K12" s="545"/>
      <c r="L12" s="542">
        <v>45741</v>
      </c>
      <c r="M12" s="534" t="s">
        <v>58</v>
      </c>
      <c r="N12" s="676">
        <v>67735.5</v>
      </c>
      <c r="O12" s="534" t="s">
        <v>58</v>
      </c>
      <c r="P12" s="546" t="s">
        <v>65</v>
      </c>
      <c r="Q12" s="547">
        <v>45779</v>
      </c>
      <c r="R12" s="547"/>
      <c r="S12" s="547"/>
      <c r="T12" s="547"/>
      <c r="U12" s="547"/>
      <c r="V12" s="41">
        <v>6152</v>
      </c>
      <c r="W12" s="538">
        <v>3306</v>
      </c>
      <c r="X12" s="110">
        <f t="shared" si="0"/>
        <v>2846</v>
      </c>
      <c r="Y12" s="152">
        <v>0</v>
      </c>
      <c r="Z12" s="621">
        <v>0.53</v>
      </c>
      <c r="AA12" s="547">
        <v>45792</v>
      </c>
      <c r="AB12" s="385">
        <v>0</v>
      </c>
      <c r="AC12" s="385">
        <v>0</v>
      </c>
      <c r="AD12" s="385">
        <v>0</v>
      </c>
      <c r="AE12" s="383" t="s">
        <v>97</v>
      </c>
      <c r="AF12" s="126"/>
    </row>
    <row r="13" spans="1:122" ht="24.75" customHeight="1">
      <c r="A13" s="625" t="s">
        <v>98</v>
      </c>
      <c r="B13" s="531" t="s">
        <v>51</v>
      </c>
      <c r="C13" s="532">
        <v>45991</v>
      </c>
      <c r="D13" s="532" t="s">
        <v>86</v>
      </c>
      <c r="E13" s="542">
        <v>45735</v>
      </c>
      <c r="F13" s="541" t="s">
        <v>78</v>
      </c>
      <c r="G13" s="543" t="s">
        <v>99</v>
      </c>
      <c r="H13" s="544">
        <v>79</v>
      </c>
      <c r="I13" s="535" t="s">
        <v>56</v>
      </c>
      <c r="J13" s="544" t="s">
        <v>64</v>
      </c>
      <c r="K13" s="544"/>
      <c r="L13" s="542">
        <v>45735</v>
      </c>
      <c r="M13" s="544" t="s">
        <v>58</v>
      </c>
      <c r="N13" s="676">
        <v>67925</v>
      </c>
      <c r="O13" s="544" t="s">
        <v>58</v>
      </c>
      <c r="P13" s="546" t="s">
        <v>65</v>
      </c>
      <c r="Q13" s="547">
        <v>45736</v>
      </c>
      <c r="R13" s="547"/>
      <c r="S13" s="547"/>
      <c r="T13" s="547"/>
      <c r="U13" s="547"/>
      <c r="V13" s="41">
        <v>5825</v>
      </c>
      <c r="W13" s="538">
        <v>1257</v>
      </c>
      <c r="X13" s="622">
        <f t="shared" si="0"/>
        <v>4568</v>
      </c>
      <c r="Y13" s="623">
        <v>0</v>
      </c>
      <c r="Z13" s="539">
        <v>0.2</v>
      </c>
      <c r="AA13" s="382" t="s">
        <v>100</v>
      </c>
      <c r="AB13" s="385">
        <v>0</v>
      </c>
      <c r="AC13" s="385">
        <v>0</v>
      </c>
      <c r="AD13" s="385">
        <v>0</v>
      </c>
      <c r="AE13" s="179"/>
      <c r="AF13" s="126"/>
    </row>
    <row r="14" spans="1:122" ht="24.75" customHeight="1">
      <c r="A14" s="625" t="s">
        <v>101</v>
      </c>
      <c r="B14" s="531" t="s">
        <v>51</v>
      </c>
      <c r="C14" s="542">
        <v>45930</v>
      </c>
      <c r="D14" s="541" t="s">
        <v>52</v>
      </c>
      <c r="E14" s="541" t="s">
        <v>53</v>
      </c>
      <c r="F14" s="541" t="s">
        <v>54</v>
      </c>
      <c r="G14" s="543" t="s">
        <v>102</v>
      </c>
      <c r="H14" s="544">
        <v>0</v>
      </c>
      <c r="I14" s="544" t="s">
        <v>56</v>
      </c>
      <c r="J14" s="544" t="s">
        <v>64</v>
      </c>
      <c r="K14" s="544"/>
      <c r="L14" s="560">
        <v>45716</v>
      </c>
      <c r="M14" s="544" t="s">
        <v>58</v>
      </c>
      <c r="N14" s="676">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5" t="s">
        <v>103</v>
      </c>
      <c r="B15" s="531" t="s">
        <v>51</v>
      </c>
      <c r="C15" s="532">
        <v>45991</v>
      </c>
      <c r="D15" s="532" t="s">
        <v>71</v>
      </c>
      <c r="E15" s="542">
        <v>45748</v>
      </c>
      <c r="F15" s="541" t="s">
        <v>72</v>
      </c>
      <c r="G15" s="543" t="s">
        <v>104</v>
      </c>
      <c r="H15" s="544">
        <v>0</v>
      </c>
      <c r="I15" s="544" t="s">
        <v>56</v>
      </c>
      <c r="J15" s="544" t="s">
        <v>64</v>
      </c>
      <c r="K15" s="544"/>
      <c r="L15" s="542">
        <v>45741</v>
      </c>
      <c r="M15" s="544" t="s">
        <v>58</v>
      </c>
      <c r="N15" s="676">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5" t="s">
        <v>106</v>
      </c>
      <c r="B16" s="531" t="s">
        <v>51</v>
      </c>
      <c r="C16" s="532">
        <v>45991</v>
      </c>
      <c r="D16" s="541" t="s">
        <v>107</v>
      </c>
      <c r="E16" s="542">
        <v>45748</v>
      </c>
      <c r="F16" s="541" t="s">
        <v>78</v>
      </c>
      <c r="G16" s="543" t="s">
        <v>108</v>
      </c>
      <c r="H16" s="544">
        <v>0</v>
      </c>
      <c r="I16" s="544" t="s">
        <v>56</v>
      </c>
      <c r="J16" s="534" t="s">
        <v>64</v>
      </c>
      <c r="K16" s="545"/>
      <c r="L16" s="542">
        <v>45741</v>
      </c>
      <c r="M16" s="534" t="s">
        <v>58</v>
      </c>
      <c r="N16" s="676">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5" t="s">
        <v>110</v>
      </c>
      <c r="B17" s="531" t="s">
        <v>51</v>
      </c>
      <c r="C17" s="532">
        <v>45991</v>
      </c>
      <c r="D17" s="532" t="s">
        <v>77</v>
      </c>
      <c r="E17" s="542">
        <v>45748</v>
      </c>
      <c r="F17" s="541" t="s">
        <v>90</v>
      </c>
      <c r="G17" s="543" t="s">
        <v>111</v>
      </c>
      <c r="H17" s="544">
        <v>0</v>
      </c>
      <c r="I17" s="544" t="s">
        <v>56</v>
      </c>
      <c r="J17" s="534" t="s">
        <v>64</v>
      </c>
      <c r="K17" s="545"/>
      <c r="L17" s="542">
        <v>45742</v>
      </c>
      <c r="M17" s="534" t="s">
        <v>58</v>
      </c>
      <c r="N17" s="676">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5" t="s">
        <v>113</v>
      </c>
      <c r="B18" s="531" t="s">
        <v>51</v>
      </c>
      <c r="C18" s="532">
        <v>45991</v>
      </c>
      <c r="D18" s="532" t="s">
        <v>77</v>
      </c>
      <c r="E18" s="542">
        <v>45779</v>
      </c>
      <c r="F18" s="541" t="s">
        <v>90</v>
      </c>
      <c r="G18" s="543" t="s">
        <v>114</v>
      </c>
      <c r="H18" s="544">
        <v>0</v>
      </c>
      <c r="I18" s="544" t="s">
        <v>56</v>
      </c>
      <c r="J18" s="534" t="s">
        <v>64</v>
      </c>
      <c r="K18" s="545"/>
      <c r="L18" s="542">
        <v>45742</v>
      </c>
      <c r="M18" s="534" t="s">
        <v>58</v>
      </c>
      <c r="N18" s="676">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5" t="s">
        <v>115</v>
      </c>
      <c r="B19" s="531" t="s">
        <v>51</v>
      </c>
      <c r="C19" s="532">
        <v>45991</v>
      </c>
      <c r="D19" s="480" t="s">
        <v>116</v>
      </c>
      <c r="E19" s="542">
        <v>45700</v>
      </c>
      <c r="F19" s="542" t="s">
        <v>78</v>
      </c>
      <c r="G19" s="556" t="s">
        <v>117</v>
      </c>
      <c r="H19" s="544">
        <v>0</v>
      </c>
      <c r="I19" s="544" t="s">
        <v>56</v>
      </c>
      <c r="J19" s="544" t="s">
        <v>64</v>
      </c>
      <c r="K19" s="544"/>
      <c r="L19" s="51">
        <v>45700</v>
      </c>
      <c r="M19" s="756" t="s">
        <v>58</v>
      </c>
      <c r="N19" s="676">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5" t="s">
        <v>118</v>
      </c>
      <c r="B20" s="531" t="s">
        <v>51</v>
      </c>
      <c r="C20" s="532">
        <v>45991</v>
      </c>
      <c r="D20" s="532" t="s">
        <v>77</v>
      </c>
      <c r="E20" s="542">
        <v>45748</v>
      </c>
      <c r="F20" s="541" t="s">
        <v>90</v>
      </c>
      <c r="G20" s="564" t="s">
        <v>119</v>
      </c>
      <c r="H20" s="544">
        <v>0</v>
      </c>
      <c r="I20" s="544" t="s">
        <v>56</v>
      </c>
      <c r="J20" s="544" t="s">
        <v>64</v>
      </c>
      <c r="K20" s="565"/>
      <c r="L20" s="57">
        <v>45741</v>
      </c>
      <c r="M20" s="756" t="s">
        <v>58</v>
      </c>
      <c r="N20" s="676">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5" t="s">
        <v>121</v>
      </c>
      <c r="B21" s="531" t="s">
        <v>51</v>
      </c>
      <c r="C21" s="532">
        <v>45960</v>
      </c>
      <c r="D21" s="532"/>
      <c r="E21" s="542"/>
      <c r="F21" s="541"/>
      <c r="G21" s="543"/>
      <c r="H21" s="544">
        <v>0</v>
      </c>
      <c r="I21" s="557" t="s">
        <v>56</v>
      </c>
      <c r="J21" s="544" t="s">
        <v>64</v>
      </c>
      <c r="K21" s="565"/>
      <c r="L21" s="51"/>
      <c r="M21" s="52" t="s">
        <v>122</v>
      </c>
      <c r="N21" s="767"/>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5" t="s">
        <v>123</v>
      </c>
      <c r="B22" s="530" t="s">
        <v>124</v>
      </c>
      <c r="C22" s="542">
        <v>45899</v>
      </c>
      <c r="D22" s="608" t="s">
        <v>71</v>
      </c>
      <c r="E22" s="542">
        <v>45889</v>
      </c>
      <c r="F22" s="566" t="s">
        <v>125</v>
      </c>
      <c r="G22" s="543"/>
      <c r="H22" s="544">
        <v>76</v>
      </c>
      <c r="I22" s="557" t="s">
        <v>56</v>
      </c>
      <c r="J22" s="544" t="s">
        <v>64</v>
      </c>
      <c r="K22" s="565"/>
      <c r="L22" s="51">
        <v>45888</v>
      </c>
      <c r="M22" s="52" t="s">
        <v>58</v>
      </c>
      <c r="N22" s="767">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5" t="s">
        <v>126</v>
      </c>
      <c r="B23" s="530" t="s">
        <v>124</v>
      </c>
      <c r="C23" s="542">
        <v>45930</v>
      </c>
      <c r="D23" s="532" t="s">
        <v>127</v>
      </c>
      <c r="E23" s="566">
        <v>45880</v>
      </c>
      <c r="F23" s="566" t="s">
        <v>125</v>
      </c>
      <c r="G23" s="530" t="s">
        <v>128</v>
      </c>
      <c r="H23" s="534">
        <v>62</v>
      </c>
      <c r="I23" s="534" t="s">
        <v>56</v>
      </c>
      <c r="J23" s="534" t="s">
        <v>64</v>
      </c>
      <c r="K23" s="534"/>
      <c r="L23" s="406">
        <v>45880</v>
      </c>
      <c r="M23" s="407" t="s">
        <v>58</v>
      </c>
      <c r="N23" s="769">
        <v>56807.95</v>
      </c>
      <c r="O23" s="407" t="s">
        <v>58</v>
      </c>
      <c r="P23" s="497" t="s">
        <v>59</v>
      </c>
      <c r="Q23" s="537">
        <v>45880</v>
      </c>
      <c r="R23" s="553"/>
      <c r="S23" s="553"/>
      <c r="T23" s="553"/>
      <c r="U23" s="553"/>
      <c r="V23" s="538">
        <v>3787</v>
      </c>
      <c r="W23" s="898">
        <v>4542</v>
      </c>
      <c r="X23" s="538">
        <f t="shared" si="0"/>
        <v>-755</v>
      </c>
      <c r="Y23" s="548">
        <v>0</v>
      </c>
      <c r="Z23" s="539">
        <v>1.2</v>
      </c>
      <c r="AA23" s="382"/>
      <c r="AB23" s="385">
        <v>0</v>
      </c>
      <c r="AC23" s="385">
        <v>0</v>
      </c>
      <c r="AD23" s="385">
        <v>0</v>
      </c>
      <c r="AE23" s="185" t="s">
        <v>129</v>
      </c>
      <c r="AF23" s="173"/>
    </row>
    <row r="24" spans="1:32" s="169" customFormat="1" ht="24.75" customHeight="1">
      <c r="A24" s="625" t="s">
        <v>130</v>
      </c>
      <c r="B24" s="530" t="s">
        <v>124</v>
      </c>
      <c r="C24" s="542">
        <v>45930</v>
      </c>
      <c r="D24" s="532" t="s">
        <v>127</v>
      </c>
      <c r="E24" s="566">
        <v>45882</v>
      </c>
      <c r="F24" s="566" t="s">
        <v>125</v>
      </c>
      <c r="G24" s="530" t="s">
        <v>131</v>
      </c>
      <c r="H24" s="534">
        <v>85</v>
      </c>
      <c r="I24" s="534" t="s">
        <v>56</v>
      </c>
      <c r="J24" s="534" t="s">
        <v>64</v>
      </c>
      <c r="K24" s="534"/>
      <c r="L24" s="760">
        <v>45882</v>
      </c>
      <c r="M24" s="229" t="s">
        <v>58</v>
      </c>
      <c r="N24" s="768">
        <v>59869.5</v>
      </c>
      <c r="O24" s="766"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5" t="s">
        <v>133</v>
      </c>
      <c r="B25" s="530" t="s">
        <v>124</v>
      </c>
      <c r="C25" s="542">
        <v>45960</v>
      </c>
      <c r="D25" s="566"/>
      <c r="E25" s="566"/>
      <c r="F25" s="566" t="s">
        <v>125</v>
      </c>
      <c r="G25" s="530" t="s">
        <v>134</v>
      </c>
      <c r="H25" s="534">
        <v>72</v>
      </c>
      <c r="I25" s="534" t="s">
        <v>56</v>
      </c>
      <c r="J25" s="534" t="s">
        <v>135</v>
      </c>
      <c r="K25" s="534" t="s">
        <v>136</v>
      </c>
      <c r="L25" s="758"/>
      <c r="M25" s="757" t="s">
        <v>58</v>
      </c>
      <c r="N25" s="675">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5" t="s">
        <v>137</v>
      </c>
      <c r="B26" s="530" t="s">
        <v>124</v>
      </c>
      <c r="C26" s="542">
        <v>45960</v>
      </c>
      <c r="D26" s="566"/>
      <c r="E26" s="566"/>
      <c r="F26" s="530" t="s">
        <v>138</v>
      </c>
      <c r="G26" s="530" t="s">
        <v>139</v>
      </c>
      <c r="H26" s="534">
        <v>66</v>
      </c>
      <c r="I26" s="534" t="s">
        <v>56</v>
      </c>
      <c r="J26" s="534" t="s">
        <v>135</v>
      </c>
      <c r="K26" s="534" t="s">
        <v>136</v>
      </c>
      <c r="L26" s="759"/>
      <c r="M26" s="757" t="s">
        <v>58</v>
      </c>
      <c r="N26" s="675">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5" t="s">
        <v>140</v>
      </c>
      <c r="B27" s="530" t="s">
        <v>124</v>
      </c>
      <c r="C27" s="542">
        <v>45899</v>
      </c>
      <c r="D27" s="566"/>
      <c r="E27" s="566"/>
      <c r="F27" s="530" t="s">
        <v>138</v>
      </c>
      <c r="G27" s="530" t="s">
        <v>141</v>
      </c>
      <c r="H27" s="534">
        <v>87</v>
      </c>
      <c r="I27" s="534" t="s">
        <v>56</v>
      </c>
      <c r="J27" s="534" t="s">
        <v>135</v>
      </c>
      <c r="K27" s="534" t="s">
        <v>136</v>
      </c>
      <c r="L27" s="758"/>
      <c r="M27" s="757" t="s">
        <v>58</v>
      </c>
      <c r="N27" s="675">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5" t="s">
        <v>142</v>
      </c>
      <c r="B28" s="530" t="s">
        <v>124</v>
      </c>
      <c r="C28" s="542">
        <v>45899</v>
      </c>
      <c r="D28" s="566"/>
      <c r="E28" s="566"/>
      <c r="F28" s="530" t="s">
        <v>138</v>
      </c>
      <c r="G28" s="530" t="s">
        <v>143</v>
      </c>
      <c r="H28" s="534">
        <v>80</v>
      </c>
      <c r="I28" s="534" t="s">
        <v>56</v>
      </c>
      <c r="J28" s="534" t="s">
        <v>135</v>
      </c>
      <c r="K28" s="534" t="s">
        <v>136</v>
      </c>
      <c r="L28" s="759"/>
      <c r="M28" s="757" t="s">
        <v>58</v>
      </c>
      <c r="N28" s="675">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5" t="s">
        <v>144</v>
      </c>
      <c r="B29" s="530" t="s">
        <v>124</v>
      </c>
      <c r="C29" s="542">
        <v>45930</v>
      </c>
      <c r="D29" s="532"/>
      <c r="E29" s="532"/>
      <c r="F29" s="530"/>
      <c r="G29" s="533" t="s">
        <v>145</v>
      </c>
      <c r="H29" s="534">
        <v>67</v>
      </c>
      <c r="I29" s="535" t="s">
        <v>56</v>
      </c>
      <c r="J29" s="534" t="s">
        <v>135</v>
      </c>
      <c r="K29" s="534" t="s">
        <v>136</v>
      </c>
      <c r="L29" s="406"/>
      <c r="M29" s="430" t="s">
        <v>58</v>
      </c>
      <c r="N29" s="769">
        <v>40406</v>
      </c>
      <c r="O29" s="407" t="s">
        <v>58</v>
      </c>
      <c r="P29" s="497" t="s">
        <v>59</v>
      </c>
      <c r="Q29" s="537"/>
      <c r="R29" s="693"/>
      <c r="S29" s="693"/>
      <c r="T29" s="693"/>
      <c r="U29" s="693"/>
      <c r="V29" s="538">
        <v>3895</v>
      </c>
      <c r="W29" s="538"/>
      <c r="X29" s="538">
        <f t="shared" ref="X29:X41" si="1">SUM(V29-W29)</f>
        <v>3895</v>
      </c>
      <c r="Y29" s="548">
        <v>0</v>
      </c>
      <c r="Z29" s="539">
        <v>0</v>
      </c>
      <c r="AA29" s="382"/>
      <c r="AB29" s="385">
        <v>0</v>
      </c>
      <c r="AC29" s="385">
        <v>0</v>
      </c>
      <c r="AD29" s="385">
        <v>0</v>
      </c>
      <c r="AE29" s="540"/>
      <c r="AF29" s="126"/>
    </row>
    <row r="30" spans="1:32" ht="24.75" customHeight="1">
      <c r="A30" s="625" t="s">
        <v>146</v>
      </c>
      <c r="B30" s="530" t="s">
        <v>124</v>
      </c>
      <c r="C30" s="542">
        <v>45930</v>
      </c>
      <c r="D30" s="532"/>
      <c r="E30" s="532"/>
      <c r="F30" s="530"/>
      <c r="G30" s="533"/>
      <c r="H30" s="534">
        <v>54</v>
      </c>
      <c r="I30" s="535" t="s">
        <v>56</v>
      </c>
      <c r="J30" s="534" t="s">
        <v>135</v>
      </c>
      <c r="K30" s="534" t="s">
        <v>136</v>
      </c>
      <c r="L30" s="406"/>
      <c r="M30" s="430" t="s">
        <v>58</v>
      </c>
      <c r="N30" s="769">
        <v>27186</v>
      </c>
      <c r="O30" s="407" t="s">
        <v>58</v>
      </c>
      <c r="P30" s="497" t="s">
        <v>59</v>
      </c>
      <c r="Q30" s="537"/>
      <c r="R30" s="693"/>
      <c r="S30" s="693"/>
      <c r="T30" s="693"/>
      <c r="U30" s="693"/>
      <c r="V30" s="538">
        <v>2086</v>
      </c>
      <c r="W30" s="538"/>
      <c r="X30" s="538">
        <f>SUM(V30-W30)</f>
        <v>2086</v>
      </c>
      <c r="Y30" s="548">
        <v>0</v>
      </c>
      <c r="Z30" s="539">
        <v>0</v>
      </c>
      <c r="AA30" s="382"/>
      <c r="AB30" s="385">
        <v>0</v>
      </c>
      <c r="AC30" s="385">
        <v>0</v>
      </c>
      <c r="AD30" s="385">
        <v>0</v>
      </c>
      <c r="AE30" s="540" t="s">
        <v>147</v>
      </c>
      <c r="AF30" s="126"/>
    </row>
    <row r="31" spans="1:32" ht="24.75" customHeight="1">
      <c r="A31" s="625" t="s">
        <v>148</v>
      </c>
      <c r="B31" s="530" t="s">
        <v>124</v>
      </c>
      <c r="C31" s="542">
        <v>45899</v>
      </c>
      <c r="D31" s="532"/>
      <c r="E31" s="532"/>
      <c r="F31" s="530"/>
      <c r="G31" s="533"/>
      <c r="H31" s="534">
        <v>73</v>
      </c>
      <c r="I31" s="535" t="s">
        <v>56</v>
      </c>
      <c r="J31" s="534" t="s">
        <v>64</v>
      </c>
      <c r="K31" s="534"/>
      <c r="L31" s="406">
        <v>45887</v>
      </c>
      <c r="M31" s="430" t="s">
        <v>58</v>
      </c>
      <c r="N31" s="769">
        <v>37930</v>
      </c>
      <c r="O31" s="407" t="s">
        <v>58</v>
      </c>
      <c r="P31" s="497" t="s">
        <v>59</v>
      </c>
      <c r="Q31" s="537">
        <v>45887</v>
      </c>
      <c r="R31" s="693"/>
      <c r="S31" s="693"/>
      <c r="T31" s="693"/>
      <c r="U31" s="693"/>
      <c r="V31" s="538">
        <v>2649</v>
      </c>
      <c r="W31" s="538"/>
      <c r="X31" s="538">
        <f t="shared" si="1"/>
        <v>2649</v>
      </c>
      <c r="Y31" s="548">
        <v>0</v>
      </c>
      <c r="Z31" s="539">
        <v>0</v>
      </c>
      <c r="AA31" s="382"/>
      <c r="AB31" s="385">
        <v>0</v>
      </c>
      <c r="AC31" s="385">
        <v>0</v>
      </c>
      <c r="AD31" s="385">
        <v>0</v>
      </c>
      <c r="AE31" s="540"/>
      <c r="AF31" s="126"/>
    </row>
    <row r="32" spans="1:32" ht="24.75" customHeight="1">
      <c r="A32" s="625" t="s">
        <v>149</v>
      </c>
      <c r="B32" s="530" t="s">
        <v>124</v>
      </c>
      <c r="C32" s="542">
        <v>45899</v>
      </c>
      <c r="D32" s="532"/>
      <c r="E32" s="532"/>
      <c r="F32" s="530"/>
      <c r="G32" s="533"/>
      <c r="H32" s="534">
        <v>70</v>
      </c>
      <c r="I32" s="535" t="s">
        <v>56</v>
      </c>
      <c r="J32" s="534" t="s">
        <v>64</v>
      </c>
      <c r="K32" s="534"/>
      <c r="L32" s="532"/>
      <c r="M32" s="430" t="s">
        <v>58</v>
      </c>
      <c r="N32" s="675">
        <v>69889</v>
      </c>
      <c r="O32" s="430" t="s">
        <v>58</v>
      </c>
      <c r="P32" s="536" t="s">
        <v>59</v>
      </c>
      <c r="Q32" s="537"/>
      <c r="R32" s="693"/>
      <c r="S32" s="693"/>
      <c r="T32" s="693"/>
      <c r="U32" s="693"/>
      <c r="V32" s="538">
        <v>5670</v>
      </c>
      <c r="W32" s="538"/>
      <c r="X32" s="538">
        <f>SUM(V32-W32)</f>
        <v>5670</v>
      </c>
      <c r="Y32" s="548">
        <v>0</v>
      </c>
      <c r="Z32" s="539">
        <v>0</v>
      </c>
      <c r="AA32" s="382"/>
      <c r="AB32" s="385">
        <v>0</v>
      </c>
      <c r="AC32" s="385">
        <v>0</v>
      </c>
      <c r="AD32" s="385">
        <v>0</v>
      </c>
      <c r="AE32" s="540" t="s">
        <v>150</v>
      </c>
      <c r="AF32" s="126"/>
    </row>
    <row r="33" spans="1:33" ht="24.75" customHeight="1">
      <c r="A33" s="625" t="s">
        <v>151</v>
      </c>
      <c r="B33" s="530" t="s">
        <v>124</v>
      </c>
      <c r="C33" s="542">
        <v>45899</v>
      </c>
      <c r="D33" s="532"/>
      <c r="E33" s="532"/>
      <c r="F33" s="530"/>
      <c r="G33" s="533"/>
      <c r="H33" s="534">
        <v>84</v>
      </c>
      <c r="I33" s="535" t="s">
        <v>56</v>
      </c>
      <c r="J33" s="534" t="s">
        <v>64</v>
      </c>
      <c r="K33" s="534"/>
      <c r="L33" s="406">
        <v>45887</v>
      </c>
      <c r="M33" s="430" t="s">
        <v>58</v>
      </c>
      <c r="N33" s="769">
        <v>52110</v>
      </c>
      <c r="O33" s="407" t="s">
        <v>58</v>
      </c>
      <c r="P33" s="497" t="s">
        <v>59</v>
      </c>
      <c r="Q33" s="537">
        <v>45887</v>
      </c>
      <c r="R33" s="693"/>
      <c r="S33" s="693"/>
      <c r="T33" s="693"/>
      <c r="U33" s="693"/>
      <c r="V33" s="538">
        <v>4071</v>
      </c>
      <c r="W33" s="538"/>
      <c r="X33" s="538">
        <f t="shared" si="1"/>
        <v>4071</v>
      </c>
      <c r="Y33" s="548">
        <v>0</v>
      </c>
      <c r="Z33" s="539">
        <v>0</v>
      </c>
      <c r="AA33" s="382"/>
      <c r="AB33" s="385">
        <v>0</v>
      </c>
      <c r="AC33" s="385">
        <v>0</v>
      </c>
      <c r="AD33" s="385">
        <v>0</v>
      </c>
      <c r="AE33" s="540"/>
      <c r="AF33" s="126"/>
    </row>
    <row r="34" spans="1:33" ht="24.75" customHeight="1">
      <c r="A34" s="625" t="s">
        <v>152</v>
      </c>
      <c r="B34" s="530" t="s">
        <v>124</v>
      </c>
      <c r="C34" s="542">
        <v>45930</v>
      </c>
      <c r="D34" s="532"/>
      <c r="E34" s="532"/>
      <c r="F34" s="530"/>
      <c r="G34" s="533"/>
      <c r="H34" s="534">
        <v>87</v>
      </c>
      <c r="I34" s="535" t="s">
        <v>56</v>
      </c>
      <c r="J34" s="534" t="s">
        <v>135</v>
      </c>
      <c r="K34" s="534" t="s">
        <v>136</v>
      </c>
      <c r="L34" s="406"/>
      <c r="M34" s="430" t="s">
        <v>58</v>
      </c>
      <c r="N34" s="769">
        <v>52204</v>
      </c>
      <c r="O34" s="407" t="s">
        <v>58</v>
      </c>
      <c r="P34" s="497" t="s">
        <v>59</v>
      </c>
      <c r="Q34" s="537"/>
      <c r="R34" s="693"/>
      <c r="S34" s="693"/>
      <c r="T34" s="693"/>
      <c r="U34" s="693"/>
      <c r="V34" s="538">
        <v>4048</v>
      </c>
      <c r="W34" s="538"/>
      <c r="X34" s="538">
        <f>SUM(V34-W34)</f>
        <v>4048</v>
      </c>
      <c r="Y34" s="548">
        <v>0</v>
      </c>
      <c r="Z34" s="539">
        <v>0</v>
      </c>
      <c r="AA34" s="382"/>
      <c r="AB34" s="385">
        <v>0</v>
      </c>
      <c r="AC34" s="385">
        <v>0</v>
      </c>
      <c r="AD34" s="385">
        <v>0</v>
      </c>
      <c r="AE34" s="540" t="s">
        <v>147</v>
      </c>
      <c r="AF34" s="126"/>
    </row>
    <row r="35" spans="1:33" ht="24.75" customHeight="1">
      <c r="A35" s="625" t="s">
        <v>153</v>
      </c>
      <c r="B35" s="530" t="s">
        <v>124</v>
      </c>
      <c r="C35" s="542">
        <v>45930</v>
      </c>
      <c r="D35" s="532"/>
      <c r="E35" s="532"/>
      <c r="F35" s="530"/>
      <c r="G35" s="533"/>
      <c r="H35" s="534">
        <v>21</v>
      </c>
      <c r="I35" s="535" t="s">
        <v>56</v>
      </c>
      <c r="J35" s="534" t="s">
        <v>135</v>
      </c>
      <c r="K35" s="534" t="s">
        <v>136</v>
      </c>
      <c r="L35" s="406"/>
      <c r="M35" s="430" t="s">
        <v>58</v>
      </c>
      <c r="N35" s="769">
        <v>20891</v>
      </c>
      <c r="O35" s="407" t="s">
        <v>58</v>
      </c>
      <c r="P35" s="497" t="s">
        <v>59</v>
      </c>
      <c r="Q35" s="537"/>
      <c r="R35" s="693"/>
      <c r="S35" s="693"/>
      <c r="T35" s="693"/>
      <c r="U35" s="693"/>
      <c r="V35" s="538">
        <v>1820</v>
      </c>
      <c r="W35" s="538"/>
      <c r="X35" s="538">
        <f>SUM(V35-W35)</f>
        <v>1820</v>
      </c>
      <c r="Y35" s="548">
        <v>0</v>
      </c>
      <c r="Z35" s="539">
        <v>0</v>
      </c>
      <c r="AA35" s="382"/>
      <c r="AB35" s="385">
        <v>0</v>
      </c>
      <c r="AC35" s="385">
        <v>0</v>
      </c>
      <c r="AD35" s="385">
        <v>0</v>
      </c>
      <c r="AE35" s="540" t="s">
        <v>147</v>
      </c>
      <c r="AF35" s="126"/>
    </row>
    <row r="36" spans="1:33" ht="24.75" customHeight="1">
      <c r="A36" s="625" t="s">
        <v>154</v>
      </c>
      <c r="B36" s="530" t="s">
        <v>124</v>
      </c>
      <c r="C36" s="542">
        <v>45930</v>
      </c>
      <c r="D36" s="532"/>
      <c r="E36" s="532"/>
      <c r="F36" s="530"/>
      <c r="G36" s="533"/>
      <c r="H36" s="534">
        <v>53</v>
      </c>
      <c r="I36" s="535" t="s">
        <v>56</v>
      </c>
      <c r="J36" s="534" t="s">
        <v>135</v>
      </c>
      <c r="K36" s="534" t="s">
        <v>136</v>
      </c>
      <c r="L36" s="427"/>
      <c r="M36" s="534" t="s">
        <v>58</v>
      </c>
      <c r="N36" s="679">
        <v>47676</v>
      </c>
      <c r="O36" s="490" t="s">
        <v>58</v>
      </c>
      <c r="P36" s="497" t="s">
        <v>59</v>
      </c>
      <c r="Q36" s="537"/>
      <c r="R36" s="693"/>
      <c r="S36" s="693"/>
      <c r="T36" s="693"/>
      <c r="U36" s="693"/>
      <c r="V36" s="538">
        <v>4022</v>
      </c>
      <c r="W36" s="538"/>
      <c r="X36" s="538">
        <f>SUM(V36-W36)</f>
        <v>4022</v>
      </c>
      <c r="Y36" s="548">
        <v>0</v>
      </c>
      <c r="Z36" s="539">
        <v>0</v>
      </c>
      <c r="AA36" s="382"/>
      <c r="AB36" s="385">
        <v>0</v>
      </c>
      <c r="AC36" s="385">
        <v>0</v>
      </c>
      <c r="AD36" s="385">
        <v>0</v>
      </c>
      <c r="AE36" s="540" t="s">
        <v>155</v>
      </c>
      <c r="AF36" s="126"/>
    </row>
    <row r="37" spans="1:33" ht="24.75" customHeight="1">
      <c r="A37" s="625" t="s">
        <v>156</v>
      </c>
      <c r="B37" s="530" t="s">
        <v>124</v>
      </c>
      <c r="C37" s="542">
        <v>45960</v>
      </c>
      <c r="D37" s="532"/>
      <c r="E37" s="532"/>
      <c r="F37" s="530"/>
      <c r="G37" s="533"/>
      <c r="H37" s="534">
        <v>83</v>
      </c>
      <c r="I37" s="535" t="s">
        <v>56</v>
      </c>
      <c r="J37" s="534" t="s">
        <v>135</v>
      </c>
      <c r="K37" s="534" t="s">
        <v>136</v>
      </c>
      <c r="L37" s="406"/>
      <c r="M37" s="407" t="s">
        <v>58</v>
      </c>
      <c r="N37" s="769">
        <v>96748</v>
      </c>
      <c r="O37" s="407" t="s">
        <v>58</v>
      </c>
      <c r="P37" s="497" t="s">
        <v>59</v>
      </c>
      <c r="Q37" s="537"/>
      <c r="R37" s="693"/>
      <c r="S37" s="693"/>
      <c r="T37" s="693"/>
      <c r="U37" s="693"/>
      <c r="V37" s="538">
        <v>7529</v>
      </c>
      <c r="W37" s="538"/>
      <c r="X37" s="538">
        <f t="shared" si="1"/>
        <v>7529</v>
      </c>
      <c r="Y37" s="548">
        <v>0</v>
      </c>
      <c r="Z37" s="539">
        <v>0</v>
      </c>
      <c r="AA37" s="382"/>
      <c r="AB37" s="385">
        <v>0</v>
      </c>
      <c r="AC37" s="385">
        <v>0</v>
      </c>
      <c r="AD37" s="385">
        <v>0</v>
      </c>
      <c r="AE37" s="540" t="s">
        <v>157</v>
      </c>
      <c r="AF37" s="126"/>
    </row>
    <row r="38" spans="1:33" ht="24.75" customHeight="1">
      <c r="A38" s="625" t="s">
        <v>158</v>
      </c>
      <c r="B38" s="530" t="s">
        <v>124</v>
      </c>
      <c r="C38" s="542">
        <v>45930</v>
      </c>
      <c r="D38" s="532" t="s">
        <v>127</v>
      </c>
      <c r="E38" s="532">
        <v>45884</v>
      </c>
      <c r="F38" s="530" t="s">
        <v>125</v>
      </c>
      <c r="G38" s="533"/>
      <c r="H38" s="534">
        <v>69</v>
      </c>
      <c r="I38" s="535" t="s">
        <v>56</v>
      </c>
      <c r="J38" s="534" t="s">
        <v>64</v>
      </c>
      <c r="K38" s="534"/>
      <c r="L38" s="406">
        <v>45884</v>
      </c>
      <c r="M38" s="407" t="s">
        <v>58</v>
      </c>
      <c r="N38" s="769">
        <v>67441</v>
      </c>
      <c r="O38" s="407" t="s">
        <v>58</v>
      </c>
      <c r="P38" s="497" t="s">
        <v>59</v>
      </c>
      <c r="Q38" s="537">
        <v>45884</v>
      </c>
      <c r="R38" s="693"/>
      <c r="S38" s="693"/>
      <c r="T38" s="693"/>
      <c r="U38" s="693"/>
      <c r="V38" s="538">
        <v>5456</v>
      </c>
      <c r="W38" s="538"/>
      <c r="X38" s="538">
        <f t="shared" si="1"/>
        <v>5456</v>
      </c>
      <c r="Y38" s="548">
        <v>0</v>
      </c>
      <c r="Z38" s="539">
        <v>0</v>
      </c>
      <c r="AA38" s="382"/>
      <c r="AB38" s="385">
        <v>0</v>
      </c>
      <c r="AC38" s="385">
        <v>0</v>
      </c>
      <c r="AD38" s="385">
        <v>0</v>
      </c>
      <c r="AE38" s="540" t="s">
        <v>159</v>
      </c>
      <c r="AF38" s="126"/>
    </row>
    <row r="39" spans="1:33" ht="24.75" customHeight="1" thickBot="1">
      <c r="A39" s="625" t="s">
        <v>160</v>
      </c>
      <c r="B39" s="530" t="s">
        <v>124</v>
      </c>
      <c r="C39" s="532">
        <v>45991</v>
      </c>
      <c r="D39" s="532"/>
      <c r="E39" s="532"/>
      <c r="F39" s="530"/>
      <c r="G39" s="533"/>
      <c r="H39" s="534">
        <v>48</v>
      </c>
      <c r="I39" s="535" t="s">
        <v>56</v>
      </c>
      <c r="J39" s="534" t="s">
        <v>135</v>
      </c>
      <c r="K39" s="534" t="s">
        <v>136</v>
      </c>
      <c r="L39" s="406"/>
      <c r="M39" s="407" t="s">
        <v>58</v>
      </c>
      <c r="N39" s="769">
        <v>18021.7</v>
      </c>
      <c r="O39" s="407" t="s">
        <v>58</v>
      </c>
      <c r="P39" s="497" t="s">
        <v>59</v>
      </c>
      <c r="Q39" s="537"/>
      <c r="R39" s="693"/>
      <c r="S39" s="693"/>
      <c r="T39" s="693"/>
      <c r="U39" s="693"/>
      <c r="V39" s="538">
        <v>1111</v>
      </c>
      <c r="W39" s="538"/>
      <c r="X39" s="538">
        <f>SUM(V39-W39)</f>
        <v>1111</v>
      </c>
      <c r="Y39" s="548">
        <v>0</v>
      </c>
      <c r="Z39" s="539">
        <v>0</v>
      </c>
      <c r="AA39" s="382"/>
      <c r="AB39" s="385">
        <v>0</v>
      </c>
      <c r="AC39" s="385">
        <v>0</v>
      </c>
      <c r="AD39" s="385">
        <v>0</v>
      </c>
      <c r="AE39" s="540" t="s">
        <v>147</v>
      </c>
      <c r="AF39" s="126"/>
    </row>
    <row r="40" spans="1:33" ht="24.75" customHeight="1" thickBot="1">
      <c r="A40" s="625" t="s">
        <v>161</v>
      </c>
      <c r="B40" s="530" t="s">
        <v>124</v>
      </c>
      <c r="C40" s="532">
        <v>45991</v>
      </c>
      <c r="D40" s="532"/>
      <c r="E40" s="532"/>
      <c r="F40" s="530"/>
      <c r="G40" s="533"/>
      <c r="H40" s="534">
        <v>56</v>
      </c>
      <c r="I40" s="535" t="s">
        <v>56</v>
      </c>
      <c r="J40" s="534" t="s">
        <v>135</v>
      </c>
      <c r="K40" s="534" t="s">
        <v>136</v>
      </c>
      <c r="L40" s="427"/>
      <c r="M40" s="490" t="s">
        <v>58</v>
      </c>
      <c r="N40" s="679">
        <v>20705</v>
      </c>
      <c r="O40" s="490" t="s">
        <v>58</v>
      </c>
      <c r="P40" s="497" t="s">
        <v>59</v>
      </c>
      <c r="Q40" s="537"/>
      <c r="R40" s="693"/>
      <c r="S40" s="693"/>
      <c r="T40" s="693"/>
      <c r="U40" s="693"/>
      <c r="V40" s="538">
        <v>1547</v>
      </c>
      <c r="W40" s="538"/>
      <c r="X40" s="538">
        <f>SUM(V40-W40)</f>
        <v>1547</v>
      </c>
      <c r="Y40" s="548">
        <v>0</v>
      </c>
      <c r="Z40" s="539">
        <v>0</v>
      </c>
      <c r="AA40" s="382"/>
      <c r="AB40" s="385">
        <v>0</v>
      </c>
      <c r="AC40" s="385">
        <v>0</v>
      </c>
      <c r="AD40" s="385">
        <v>0</v>
      </c>
      <c r="AE40" s="540" t="s">
        <v>147</v>
      </c>
      <c r="AF40" s="126"/>
    </row>
    <row r="41" spans="1:33" ht="24.75" customHeight="1" thickBot="1">
      <c r="A41" s="625" t="s">
        <v>162</v>
      </c>
      <c r="B41" s="689" t="s">
        <v>124</v>
      </c>
      <c r="C41" s="542">
        <v>45899</v>
      </c>
      <c r="D41" s="532" t="s">
        <v>77</v>
      </c>
      <c r="E41" s="532">
        <v>45876</v>
      </c>
      <c r="F41" s="532" t="s">
        <v>138</v>
      </c>
      <c r="G41" s="533"/>
      <c r="H41" s="534">
        <v>0</v>
      </c>
      <c r="I41" s="535" t="s">
        <v>56</v>
      </c>
      <c r="J41" s="534" t="s">
        <v>64</v>
      </c>
      <c r="K41" s="534"/>
      <c r="L41" s="406">
        <v>45876</v>
      </c>
      <c r="M41" s="407" t="s">
        <v>58</v>
      </c>
      <c r="N41" s="769">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5" t="s">
        <v>164</v>
      </c>
      <c r="B42" s="689" t="s">
        <v>124</v>
      </c>
      <c r="C42" s="532"/>
      <c r="D42" s="532"/>
      <c r="E42" s="532"/>
      <c r="F42" s="532"/>
      <c r="G42" s="533"/>
      <c r="H42" s="534">
        <v>0</v>
      </c>
      <c r="I42" s="535" t="s">
        <v>56</v>
      </c>
      <c r="J42" s="534" t="s">
        <v>135</v>
      </c>
      <c r="K42" s="534" t="s">
        <v>136</v>
      </c>
      <c r="L42" s="406"/>
      <c r="M42" s="407" t="s">
        <v>58</v>
      </c>
      <c r="N42" s="769">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5" t="s">
        <v>166</v>
      </c>
      <c r="B43" s="530" t="s">
        <v>124</v>
      </c>
      <c r="C43" s="542">
        <v>45930</v>
      </c>
      <c r="D43" s="532"/>
      <c r="E43" s="532"/>
      <c r="F43" s="532"/>
      <c r="G43" s="533"/>
      <c r="H43" s="534">
        <v>0</v>
      </c>
      <c r="I43" s="535" t="s">
        <v>56</v>
      </c>
      <c r="J43" s="534" t="s">
        <v>135</v>
      </c>
      <c r="K43" s="534" t="s">
        <v>136</v>
      </c>
      <c r="L43" s="406"/>
      <c r="M43" s="407" t="s">
        <v>58</v>
      </c>
      <c r="N43" s="769">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5" t="s">
        <v>167</v>
      </c>
      <c r="B44" s="530" t="s">
        <v>124</v>
      </c>
      <c r="C44" s="542">
        <v>45930</v>
      </c>
      <c r="D44" s="532"/>
      <c r="E44" s="532"/>
      <c r="F44" s="566" t="s">
        <v>125</v>
      </c>
      <c r="G44" s="533" t="s">
        <v>168</v>
      </c>
      <c r="H44" s="534">
        <v>0</v>
      </c>
      <c r="I44" s="534" t="s">
        <v>56</v>
      </c>
      <c r="J44" s="534" t="s">
        <v>135</v>
      </c>
      <c r="K44" s="534" t="s">
        <v>136</v>
      </c>
      <c r="L44" s="405"/>
      <c r="M44" s="407" t="s">
        <v>58</v>
      </c>
      <c r="N44" s="769">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5" t="s">
        <v>169</v>
      </c>
      <c r="B45" s="530" t="s">
        <v>124</v>
      </c>
      <c r="C45" s="542">
        <v>45899</v>
      </c>
      <c r="D45" s="532"/>
      <c r="E45" s="532"/>
      <c r="F45" s="530" t="s">
        <v>138</v>
      </c>
      <c r="G45" s="533" t="s">
        <v>170</v>
      </c>
      <c r="H45" s="534">
        <v>0</v>
      </c>
      <c r="I45" s="534" t="s">
        <v>56</v>
      </c>
      <c r="J45" s="534" t="s">
        <v>135</v>
      </c>
      <c r="K45" s="534" t="s">
        <v>136</v>
      </c>
      <c r="L45" s="996"/>
      <c r="M45" s="766" t="s">
        <v>58</v>
      </c>
      <c r="N45" s="768">
        <v>17916.55</v>
      </c>
      <c r="O45" s="766"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5" t="s">
        <v>172</v>
      </c>
      <c r="B46" s="530" t="s">
        <v>124</v>
      </c>
      <c r="C46" s="542">
        <v>45899</v>
      </c>
      <c r="D46" s="532"/>
      <c r="E46" s="532">
        <v>45866</v>
      </c>
      <c r="F46" s="530" t="s">
        <v>138</v>
      </c>
      <c r="G46" s="533" t="s">
        <v>173</v>
      </c>
      <c r="H46" s="534">
        <v>0</v>
      </c>
      <c r="I46" s="535" t="s">
        <v>56</v>
      </c>
      <c r="J46" s="534" t="s">
        <v>135</v>
      </c>
      <c r="K46" s="534" t="s">
        <v>136</v>
      </c>
      <c r="L46" s="532">
        <v>45866</v>
      </c>
      <c r="M46" s="534" t="s">
        <v>58</v>
      </c>
      <c r="N46" s="675">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5" t="s">
        <v>175</v>
      </c>
      <c r="B47" s="530" t="s">
        <v>124</v>
      </c>
      <c r="C47" s="542">
        <v>45899</v>
      </c>
      <c r="D47" s="532"/>
      <c r="E47" s="532"/>
      <c r="F47" s="530" t="s">
        <v>138</v>
      </c>
      <c r="G47" s="533" t="s">
        <v>176</v>
      </c>
      <c r="H47" s="534">
        <v>0</v>
      </c>
      <c r="I47" s="534" t="s">
        <v>56</v>
      </c>
      <c r="J47" s="534" t="s">
        <v>135</v>
      </c>
      <c r="K47" s="534" t="s">
        <v>136</v>
      </c>
      <c r="L47" s="530"/>
      <c r="M47" s="534" t="s">
        <v>58</v>
      </c>
      <c r="N47" s="675">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5" t="s">
        <v>178</v>
      </c>
      <c r="B48" s="530" t="s">
        <v>124</v>
      </c>
      <c r="C48" s="542">
        <v>45899</v>
      </c>
      <c r="D48" s="566" t="s">
        <v>77</v>
      </c>
      <c r="E48" s="566">
        <v>45882</v>
      </c>
      <c r="F48" s="530" t="s">
        <v>138</v>
      </c>
      <c r="G48" s="899" t="s">
        <v>179</v>
      </c>
      <c r="H48" s="534">
        <v>0</v>
      </c>
      <c r="I48" s="535" t="s">
        <v>56</v>
      </c>
      <c r="J48" s="534" t="s">
        <v>64</v>
      </c>
      <c r="K48" s="534" t="s">
        <v>180</v>
      </c>
      <c r="L48" s="532" t="s">
        <v>181</v>
      </c>
      <c r="M48" s="534" t="s">
        <v>58</v>
      </c>
      <c r="N48" s="675">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5" t="s">
        <v>183</v>
      </c>
      <c r="B49" s="530" t="s">
        <v>124</v>
      </c>
      <c r="C49" s="542">
        <v>45899</v>
      </c>
      <c r="D49" s="532" t="s">
        <v>77</v>
      </c>
      <c r="E49" s="542">
        <v>45806</v>
      </c>
      <c r="F49" s="530" t="s">
        <v>138</v>
      </c>
      <c r="G49" s="899" t="s">
        <v>184</v>
      </c>
      <c r="H49" s="534">
        <v>0</v>
      </c>
      <c r="I49" s="535" t="s">
        <v>56</v>
      </c>
      <c r="J49" s="534" t="s">
        <v>64</v>
      </c>
      <c r="K49" s="534" t="s">
        <v>180</v>
      </c>
      <c r="L49" s="532" t="s">
        <v>185</v>
      </c>
      <c r="M49" s="534" t="s">
        <v>58</v>
      </c>
      <c r="N49" s="675">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5" t="s">
        <v>188</v>
      </c>
      <c r="B50" s="530" t="s">
        <v>124</v>
      </c>
      <c r="C50" s="542">
        <v>45899</v>
      </c>
      <c r="D50" s="532" t="s">
        <v>127</v>
      </c>
      <c r="E50" s="532">
        <v>45874</v>
      </c>
      <c r="F50" s="530"/>
      <c r="G50" s="533"/>
      <c r="H50" s="534">
        <v>208</v>
      </c>
      <c r="I50" s="535" t="s">
        <v>56</v>
      </c>
      <c r="J50" s="534" t="s">
        <v>57</v>
      </c>
      <c r="K50" s="534"/>
      <c r="L50" s="532">
        <v>45876</v>
      </c>
      <c r="M50" s="534" t="s">
        <v>58</v>
      </c>
      <c r="N50" s="675">
        <v>124980</v>
      </c>
      <c r="O50" s="534" t="s">
        <v>58</v>
      </c>
      <c r="P50" s="536" t="s">
        <v>59</v>
      </c>
      <c r="Q50" s="537">
        <v>45876</v>
      </c>
      <c r="R50" s="537"/>
      <c r="S50" s="537"/>
      <c r="T50" s="537"/>
      <c r="U50" s="537"/>
      <c r="V50" s="466">
        <v>11700</v>
      </c>
      <c r="W50" s="1031">
        <v>4046</v>
      </c>
      <c r="X50" s="538">
        <f>SUM(V50-W50)</f>
        <v>7654</v>
      </c>
      <c r="Y50" s="41">
        <v>0</v>
      </c>
      <c r="Z50" s="539">
        <v>0.34</v>
      </c>
      <c r="AA50" s="382"/>
      <c r="AB50" s="385">
        <v>0</v>
      </c>
      <c r="AC50" s="385">
        <v>0</v>
      </c>
      <c r="AD50" s="385">
        <v>0</v>
      </c>
      <c r="AE50" s="179"/>
      <c r="AF50" s="178"/>
      <c r="AG50" s="420"/>
    </row>
    <row r="51" spans="1:57" ht="24.75" customHeight="1" thickBot="1">
      <c r="A51" s="625" t="s">
        <v>189</v>
      </c>
      <c r="B51" s="569" t="s">
        <v>190</v>
      </c>
      <c r="C51" s="532">
        <v>45960</v>
      </c>
      <c r="D51" s="532"/>
      <c r="E51" s="532"/>
      <c r="F51" s="530"/>
      <c r="G51" s="533"/>
      <c r="H51" s="534">
        <v>0</v>
      </c>
      <c r="I51" s="535" t="s">
        <v>56</v>
      </c>
      <c r="J51" s="534" t="s">
        <v>64</v>
      </c>
      <c r="K51" s="534"/>
      <c r="L51" s="532">
        <v>45891</v>
      </c>
      <c r="M51" s="534" t="s">
        <v>58</v>
      </c>
      <c r="N51" s="675">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5" t="s">
        <v>191</v>
      </c>
      <c r="B52" s="569" t="s">
        <v>190</v>
      </c>
      <c r="C52" s="532">
        <v>45991</v>
      </c>
      <c r="D52" s="532" t="s">
        <v>192</v>
      </c>
      <c r="E52" s="532">
        <v>45852</v>
      </c>
      <c r="F52" s="566" t="s">
        <v>193</v>
      </c>
      <c r="G52" s="533" t="s">
        <v>194</v>
      </c>
      <c r="H52" s="534">
        <v>0</v>
      </c>
      <c r="I52" s="534" t="s">
        <v>56</v>
      </c>
      <c r="J52" s="534" t="s">
        <v>64</v>
      </c>
      <c r="K52" s="534"/>
      <c r="L52" s="532">
        <v>45852</v>
      </c>
      <c r="M52" s="534" t="s">
        <v>58</v>
      </c>
      <c r="N52" s="675">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5" t="s">
        <v>195</v>
      </c>
      <c r="B53" s="569" t="s">
        <v>190</v>
      </c>
      <c r="C53" s="532">
        <v>45960</v>
      </c>
      <c r="D53" s="532"/>
      <c r="E53" s="532"/>
      <c r="F53" s="532"/>
      <c r="G53" s="533"/>
      <c r="H53" s="534">
        <v>0</v>
      </c>
      <c r="I53" s="535" t="s">
        <v>56</v>
      </c>
      <c r="J53" s="534" t="s">
        <v>64</v>
      </c>
      <c r="K53" s="534"/>
      <c r="L53" s="532"/>
      <c r="M53" s="534" t="s">
        <v>58</v>
      </c>
      <c r="N53" s="675">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5" t="s">
        <v>197</v>
      </c>
      <c r="B54" s="569" t="s">
        <v>190</v>
      </c>
      <c r="C54" s="532">
        <v>45991</v>
      </c>
      <c r="D54" s="541"/>
      <c r="E54" s="542">
        <v>45716</v>
      </c>
      <c r="F54" s="541" t="s">
        <v>193</v>
      </c>
      <c r="G54" s="543" t="s">
        <v>198</v>
      </c>
      <c r="H54" s="544">
        <v>0</v>
      </c>
      <c r="I54" s="557" t="s">
        <v>56</v>
      </c>
      <c r="J54" s="544" t="s">
        <v>64</v>
      </c>
      <c r="K54" s="544" t="s">
        <v>199</v>
      </c>
      <c r="L54" s="532">
        <v>45716</v>
      </c>
      <c r="M54" s="544" t="s">
        <v>58</v>
      </c>
      <c r="N54" s="676">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6" t="s">
        <v>201</v>
      </c>
      <c r="B55" s="569" t="s">
        <v>190</v>
      </c>
      <c r="C55" s="532">
        <v>45991</v>
      </c>
      <c r="D55" s="542" t="s">
        <v>192</v>
      </c>
      <c r="E55" s="480">
        <v>45707</v>
      </c>
      <c r="F55" s="541" t="s">
        <v>193</v>
      </c>
      <c r="G55" s="570" t="s">
        <v>202</v>
      </c>
      <c r="H55" s="557">
        <v>0</v>
      </c>
      <c r="I55" s="557" t="s">
        <v>56</v>
      </c>
      <c r="J55" s="557" t="s">
        <v>64</v>
      </c>
      <c r="K55" s="557"/>
      <c r="L55" s="542">
        <v>45708</v>
      </c>
      <c r="M55" s="557" t="s">
        <v>58</v>
      </c>
      <c r="N55" s="677">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5" t="s">
        <v>204</v>
      </c>
      <c r="B56" s="569" t="s">
        <v>190</v>
      </c>
      <c r="C56" s="532">
        <v>45991</v>
      </c>
      <c r="D56" s="541" t="s">
        <v>205</v>
      </c>
      <c r="E56" s="542">
        <v>45716</v>
      </c>
      <c r="F56" s="541" t="s">
        <v>78</v>
      </c>
      <c r="G56" s="543" t="s">
        <v>206</v>
      </c>
      <c r="H56" s="544">
        <v>31</v>
      </c>
      <c r="I56" s="557" t="s">
        <v>56</v>
      </c>
      <c r="J56" s="544" t="s">
        <v>64</v>
      </c>
      <c r="K56" s="565"/>
      <c r="L56" s="532">
        <v>45716</v>
      </c>
      <c r="M56" s="544" t="s">
        <v>58</v>
      </c>
      <c r="N56" s="676">
        <v>28777</v>
      </c>
      <c r="O56" s="544" t="s">
        <v>58</v>
      </c>
      <c r="P56" s="546" t="s">
        <v>65</v>
      </c>
      <c r="Q56" s="547">
        <v>45716</v>
      </c>
      <c r="R56" s="547"/>
      <c r="S56" s="547"/>
      <c r="T56" s="547"/>
      <c r="U56" s="547"/>
      <c r="V56" s="41">
        <v>2315</v>
      </c>
      <c r="W56" s="898">
        <v>1598</v>
      </c>
      <c r="X56" s="538">
        <f t="shared" si="0"/>
        <v>717</v>
      </c>
      <c r="Y56" s="41">
        <v>0</v>
      </c>
      <c r="Z56" s="539">
        <v>0.68</v>
      </c>
      <c r="AA56" s="547">
        <v>45862</v>
      </c>
      <c r="AB56" s="385">
        <v>0</v>
      </c>
      <c r="AC56" s="385">
        <v>0</v>
      </c>
      <c r="AD56" s="385">
        <v>0</v>
      </c>
      <c r="AE56" s="179"/>
      <c r="AF56" s="43"/>
    </row>
    <row r="57" spans="1:57" ht="24.75" customHeight="1" thickBot="1">
      <c r="A57" s="625"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6">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5" t="s">
        <v>209</v>
      </c>
      <c r="B58" s="569" t="s">
        <v>190</v>
      </c>
      <c r="C58" s="532">
        <v>45991</v>
      </c>
      <c r="D58" s="541" t="s">
        <v>192</v>
      </c>
      <c r="E58" s="542">
        <v>45880</v>
      </c>
      <c r="F58" s="541" t="s">
        <v>193</v>
      </c>
      <c r="G58" s="543" t="s">
        <v>210</v>
      </c>
      <c r="H58" s="544">
        <v>57</v>
      </c>
      <c r="I58" s="557" t="s">
        <v>56</v>
      </c>
      <c r="J58" s="544" t="s">
        <v>64</v>
      </c>
      <c r="K58" s="565"/>
      <c r="L58" s="542">
        <v>45863</v>
      </c>
      <c r="M58" s="544" t="s">
        <v>58</v>
      </c>
      <c r="N58" s="676">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5" t="s">
        <v>211</v>
      </c>
      <c r="B59" s="569" t="s">
        <v>190</v>
      </c>
      <c r="C59" s="532">
        <v>45991</v>
      </c>
      <c r="D59" s="541" t="s">
        <v>192</v>
      </c>
      <c r="E59" s="542">
        <v>45880</v>
      </c>
      <c r="F59" s="541" t="s">
        <v>193</v>
      </c>
      <c r="G59" s="543" t="s">
        <v>212</v>
      </c>
      <c r="H59" s="544">
        <v>75</v>
      </c>
      <c r="I59" s="557" t="s">
        <v>56</v>
      </c>
      <c r="J59" s="544" t="s">
        <v>64</v>
      </c>
      <c r="K59" s="565"/>
      <c r="L59" s="542"/>
      <c r="M59" s="544" t="s">
        <v>58</v>
      </c>
      <c r="N59" s="676">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5" t="s">
        <v>213</v>
      </c>
      <c r="B60" s="569" t="s">
        <v>190</v>
      </c>
      <c r="C60" s="532">
        <v>45991</v>
      </c>
      <c r="D60" s="541" t="s">
        <v>192</v>
      </c>
      <c r="E60" s="542">
        <v>45866</v>
      </c>
      <c r="F60" s="541" t="s">
        <v>193</v>
      </c>
      <c r="G60" s="543" t="s">
        <v>214</v>
      </c>
      <c r="H60" s="544">
        <v>0</v>
      </c>
      <c r="I60" s="557" t="s">
        <v>56</v>
      </c>
      <c r="J60" s="544" t="s">
        <v>64</v>
      </c>
      <c r="K60" s="565"/>
      <c r="L60" s="542">
        <v>45863</v>
      </c>
      <c r="M60" s="544" t="s">
        <v>58</v>
      </c>
      <c r="N60" s="676">
        <v>143407.25</v>
      </c>
      <c r="O60" s="544" t="s">
        <v>58</v>
      </c>
      <c r="P60" s="546" t="s">
        <v>65</v>
      </c>
      <c r="Q60" s="547">
        <v>45863</v>
      </c>
      <c r="R60" s="547"/>
      <c r="S60" s="547"/>
      <c r="T60" s="547"/>
      <c r="U60" s="547"/>
      <c r="V60" s="41">
        <v>11987</v>
      </c>
      <c r="W60" s="898">
        <v>10900</v>
      </c>
      <c r="X60" s="538">
        <f t="shared" si="0"/>
        <v>1087</v>
      </c>
      <c r="Y60" s="41">
        <v>0</v>
      </c>
      <c r="Z60" s="539">
        <v>0.91</v>
      </c>
      <c r="AA60" s="547">
        <v>45869</v>
      </c>
      <c r="AB60" s="385">
        <v>0</v>
      </c>
      <c r="AC60" s="385">
        <v>0</v>
      </c>
      <c r="AD60" s="385">
        <v>0</v>
      </c>
      <c r="AE60" s="179"/>
      <c r="AF60" s="103"/>
    </row>
    <row r="61" spans="1:57" ht="24.75" customHeight="1" thickBot="1">
      <c r="A61" s="625" t="s">
        <v>215</v>
      </c>
      <c r="B61" s="569" t="s">
        <v>190</v>
      </c>
      <c r="C61" s="532">
        <v>45991</v>
      </c>
      <c r="D61" s="541" t="s">
        <v>77</v>
      </c>
      <c r="E61" s="542">
        <v>45880</v>
      </c>
      <c r="F61" s="541" t="s">
        <v>78</v>
      </c>
      <c r="G61" s="543" t="s">
        <v>216</v>
      </c>
      <c r="H61" s="544">
        <v>0</v>
      </c>
      <c r="I61" s="557" t="s">
        <v>56</v>
      </c>
      <c r="J61" s="544" t="s">
        <v>64</v>
      </c>
      <c r="K61" s="565"/>
      <c r="L61" s="542"/>
      <c r="M61" s="544" t="s">
        <v>58</v>
      </c>
      <c r="N61" s="676">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5" t="s">
        <v>217</v>
      </c>
      <c r="B62" s="569" t="s">
        <v>190</v>
      </c>
      <c r="C62" s="532">
        <v>45960</v>
      </c>
      <c r="D62" s="541" t="s">
        <v>77</v>
      </c>
      <c r="E62" s="542">
        <v>45867</v>
      </c>
      <c r="F62" s="541" t="s">
        <v>78</v>
      </c>
      <c r="G62" s="543" t="s">
        <v>218</v>
      </c>
      <c r="H62" s="544">
        <v>0</v>
      </c>
      <c r="I62" s="557" t="s">
        <v>56</v>
      </c>
      <c r="J62" s="544" t="s">
        <v>64</v>
      </c>
      <c r="K62" s="565"/>
      <c r="L62" s="542"/>
      <c r="M62" s="544" t="s">
        <v>58</v>
      </c>
      <c r="N62" s="676">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7"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8">
        <v>5219.2</v>
      </c>
      <c r="O63" s="576" t="s">
        <v>122</v>
      </c>
      <c r="P63" s="578" t="s">
        <v>59</v>
      </c>
      <c r="Q63" s="579"/>
      <c r="R63" s="579"/>
      <c r="S63" s="579"/>
      <c r="T63" s="579"/>
      <c r="U63" s="579"/>
      <c r="V63" s="580">
        <v>152</v>
      </c>
      <c r="W63" s="580"/>
      <c r="X63" s="110">
        <f t="shared" si="0"/>
        <v>152</v>
      </c>
      <c r="Y63" s="900">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9"/>
      <c r="O64" s="490"/>
      <c r="P64" s="229"/>
      <c r="Q64" s="375"/>
      <c r="R64" s="375"/>
      <c r="S64" s="375"/>
      <c r="T64" s="375"/>
      <c r="U64" s="375"/>
      <c r="V64" s="492"/>
      <c r="W64" s="492"/>
      <c r="X64" s="492"/>
      <c r="Y64" s="901"/>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0"/>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6"/>
      <c r="O66" s="461"/>
      <c r="P66" s="461"/>
      <c r="Q66" s="461"/>
      <c r="R66" s="461"/>
      <c r="S66" s="461"/>
      <c r="T66" s="461"/>
      <c r="U66" s="461"/>
      <c r="V66" s="461"/>
      <c r="W66" s="461"/>
      <c r="X66" s="461"/>
      <c r="Y66" s="461"/>
      <c r="Z66" s="461"/>
      <c r="AA66" s="461"/>
      <c r="AB66" s="461"/>
      <c r="AC66" s="461"/>
      <c r="AD66" s="461"/>
      <c r="AE66" s="463"/>
      <c r="AF66" s="420"/>
    </row>
    <row r="67" spans="1:38" ht="24.75" customHeight="1">
      <c r="A67" s="634" t="s">
        <v>19</v>
      </c>
      <c r="B67" s="634" t="s">
        <v>20</v>
      </c>
      <c r="C67" s="634" t="s">
        <v>21</v>
      </c>
      <c r="D67" s="634" t="s">
        <v>22</v>
      </c>
      <c r="E67" s="634" t="s">
        <v>23</v>
      </c>
      <c r="F67" s="634" t="s">
        <v>24</v>
      </c>
      <c r="G67" s="634" t="s">
        <v>25</v>
      </c>
      <c r="H67" s="634" t="s">
        <v>26</v>
      </c>
      <c r="I67" s="634" t="s">
        <v>27</v>
      </c>
      <c r="J67" s="634" t="s">
        <v>28</v>
      </c>
      <c r="K67" s="634" t="s">
        <v>29</v>
      </c>
      <c r="L67" s="634" t="s">
        <v>30</v>
      </c>
      <c r="M67" s="634" t="s">
        <v>31</v>
      </c>
      <c r="N67" s="687" t="s">
        <v>32</v>
      </c>
      <c r="O67" s="634" t="s">
        <v>33</v>
      </c>
      <c r="P67" s="634" t="s">
        <v>34</v>
      </c>
      <c r="Q67" s="475" t="s">
        <v>35</v>
      </c>
      <c r="R67" s="475" t="s">
        <v>36</v>
      </c>
      <c r="S67" s="475" t="s">
        <v>37</v>
      </c>
      <c r="T67" s="475" t="s">
        <v>38</v>
      </c>
      <c r="U67" s="475" t="s">
        <v>39</v>
      </c>
      <c r="V67" s="475" t="s">
        <v>40</v>
      </c>
      <c r="W67" s="475" t="s">
        <v>41</v>
      </c>
      <c r="X67" s="475" t="s">
        <v>42</v>
      </c>
      <c r="Y67" s="475" t="s">
        <v>43</v>
      </c>
      <c r="Z67" s="475" t="s">
        <v>44</v>
      </c>
      <c r="AA67" s="475" t="s">
        <v>45</v>
      </c>
      <c r="AB67" s="635" t="s">
        <v>46</v>
      </c>
      <c r="AC67" s="475" t="s">
        <v>47</v>
      </c>
      <c r="AD67" s="475" t="s">
        <v>48</v>
      </c>
      <c r="AE67" s="674" t="s">
        <v>49</v>
      </c>
      <c r="AF67" s="499"/>
      <c r="AG67" s="173"/>
      <c r="AH67" s="173"/>
      <c r="AI67" s="173"/>
      <c r="AJ67" s="173"/>
      <c r="AK67" s="173"/>
    </row>
    <row r="68" spans="1:38" ht="24.75" customHeight="1">
      <c r="A68" s="581" t="s">
        <v>223</v>
      </c>
      <c r="B68" s="569" t="s">
        <v>190</v>
      </c>
      <c r="C68" s="532">
        <v>45868</v>
      </c>
      <c r="D68" s="541" t="s">
        <v>61</v>
      </c>
      <c r="E68" s="542">
        <v>45716</v>
      </c>
      <c r="F68" s="541" t="s">
        <v>193</v>
      </c>
      <c r="G68" s="821" t="s">
        <v>224</v>
      </c>
      <c r="H68" s="1039">
        <v>0</v>
      </c>
      <c r="I68" s="557" t="s">
        <v>225</v>
      </c>
      <c r="J68" s="1039" t="s">
        <v>64</v>
      </c>
      <c r="K68" s="1040"/>
      <c r="L68" s="532">
        <v>45716</v>
      </c>
      <c r="M68" s="1039" t="s">
        <v>58</v>
      </c>
      <c r="N68" s="1041">
        <v>64932.55</v>
      </c>
      <c r="O68" s="1039" t="s">
        <v>58</v>
      </c>
      <c r="P68" s="1042" t="s">
        <v>226</v>
      </c>
      <c r="Q68" s="1043">
        <v>45721</v>
      </c>
      <c r="R68" s="1043"/>
      <c r="S68" s="1043"/>
      <c r="T68" s="1043"/>
      <c r="U68" s="1043"/>
      <c r="V68" s="1044">
        <v>5151</v>
      </c>
      <c r="W68" s="1045">
        <v>5127</v>
      </c>
      <c r="X68" s="1046">
        <f t="shared" ref="X68:X94" si="2">SUM(V68-W68)</f>
        <v>24</v>
      </c>
      <c r="Y68" s="1044">
        <v>0</v>
      </c>
      <c r="Z68" s="539">
        <v>1</v>
      </c>
      <c r="AA68" s="1043">
        <v>45748</v>
      </c>
      <c r="AB68" s="1047">
        <v>1</v>
      </c>
      <c r="AC68" s="1047">
        <v>1</v>
      </c>
      <c r="AD68" s="1047">
        <v>1</v>
      </c>
      <c r="AE68" s="629"/>
      <c r="AL68" s="420"/>
    </row>
    <row r="69" spans="1:38" ht="24.75" customHeight="1">
      <c r="A69" s="1048" t="s">
        <v>227</v>
      </c>
      <c r="B69" s="569" t="s">
        <v>190</v>
      </c>
      <c r="C69" s="532">
        <v>45991</v>
      </c>
      <c r="D69" s="541" t="s">
        <v>228</v>
      </c>
      <c r="E69" s="542">
        <v>45735</v>
      </c>
      <c r="F69" s="541" t="s">
        <v>193</v>
      </c>
      <c r="G69" s="543" t="s">
        <v>229</v>
      </c>
      <c r="H69" s="1039">
        <v>0</v>
      </c>
      <c r="I69" s="1039" t="s">
        <v>225</v>
      </c>
      <c r="J69" s="1039" t="s">
        <v>64</v>
      </c>
      <c r="K69" s="1040"/>
      <c r="L69" s="605">
        <v>45718</v>
      </c>
      <c r="M69" s="1049" t="s">
        <v>58</v>
      </c>
      <c r="N69" s="1041">
        <v>200394.1</v>
      </c>
      <c r="O69" s="1039" t="s">
        <v>58</v>
      </c>
      <c r="P69" s="1042" t="s">
        <v>226</v>
      </c>
      <c r="Q69" s="1043">
        <v>45716</v>
      </c>
      <c r="R69" s="1043"/>
      <c r="S69" s="1043"/>
      <c r="T69" s="1043"/>
      <c r="U69" s="1043"/>
      <c r="V69" s="1044">
        <v>15386</v>
      </c>
      <c r="W69" s="1045">
        <v>15339</v>
      </c>
      <c r="X69" s="1046">
        <f t="shared" si="2"/>
        <v>47</v>
      </c>
      <c r="Y69" s="1044">
        <v>0</v>
      </c>
      <c r="Z69" s="539">
        <v>1</v>
      </c>
      <c r="AA69" s="1043">
        <v>45747</v>
      </c>
      <c r="AB69" s="1047">
        <v>1</v>
      </c>
      <c r="AC69" s="1047">
        <v>1</v>
      </c>
      <c r="AD69" s="1047">
        <v>1</v>
      </c>
      <c r="AE69" s="629"/>
      <c r="AL69" s="420"/>
    </row>
    <row r="70" spans="1:38" ht="24.75" customHeight="1">
      <c r="A70" s="599" t="s">
        <v>230</v>
      </c>
      <c r="B70" s="567" t="s">
        <v>124</v>
      </c>
      <c r="C70" s="590">
        <v>45868</v>
      </c>
      <c r="D70" s="597" t="s">
        <v>127</v>
      </c>
      <c r="E70" s="590">
        <v>45786</v>
      </c>
      <c r="F70" s="597" t="s">
        <v>138</v>
      </c>
      <c r="G70" s="567" t="s">
        <v>231</v>
      </c>
      <c r="H70" s="1050">
        <v>0</v>
      </c>
      <c r="I70" s="1050" t="s">
        <v>225</v>
      </c>
      <c r="J70" s="1050" t="s">
        <v>64</v>
      </c>
      <c r="K70" s="600"/>
      <c r="L70" s="590">
        <v>45786</v>
      </c>
      <c r="M70" s="1050" t="s">
        <v>58</v>
      </c>
      <c r="N70" s="1051">
        <v>133172.15</v>
      </c>
      <c r="O70" s="1050" t="s">
        <v>58</v>
      </c>
      <c r="P70" s="1052" t="s">
        <v>226</v>
      </c>
      <c r="Q70" s="1053">
        <v>45789</v>
      </c>
      <c r="R70" s="1053">
        <v>45826</v>
      </c>
      <c r="S70" s="1053">
        <v>45828</v>
      </c>
      <c r="T70" s="1053">
        <v>45828</v>
      </c>
      <c r="U70" s="1053"/>
      <c r="V70" s="1046">
        <v>13306</v>
      </c>
      <c r="W70" s="1045">
        <v>13332</v>
      </c>
      <c r="X70" s="1046">
        <f t="shared" si="2"/>
        <v>-26</v>
      </c>
      <c r="Y70" s="1044">
        <v>0</v>
      </c>
      <c r="Z70" s="539">
        <v>1</v>
      </c>
      <c r="AA70" s="1053">
        <v>45810</v>
      </c>
      <c r="AB70" s="539">
        <v>1</v>
      </c>
      <c r="AC70" s="539">
        <v>1</v>
      </c>
      <c r="AD70" s="539">
        <v>1</v>
      </c>
      <c r="AE70" s="819" t="s">
        <v>232</v>
      </c>
      <c r="AL70" s="420"/>
    </row>
    <row r="71" spans="1:38" ht="24.75" customHeight="1">
      <c r="A71" s="599" t="s">
        <v>233</v>
      </c>
      <c r="B71" s="567" t="s">
        <v>124</v>
      </c>
      <c r="C71" s="590">
        <v>45868</v>
      </c>
      <c r="D71" s="597" t="s">
        <v>127</v>
      </c>
      <c r="E71" s="590">
        <v>45828</v>
      </c>
      <c r="F71" s="597" t="s">
        <v>125</v>
      </c>
      <c r="G71" s="588" t="s">
        <v>234</v>
      </c>
      <c r="H71" s="1050">
        <v>0</v>
      </c>
      <c r="I71" s="598" t="s">
        <v>225</v>
      </c>
      <c r="J71" s="1050" t="s">
        <v>64</v>
      </c>
      <c r="K71" s="1050"/>
      <c r="L71" s="590">
        <v>45826</v>
      </c>
      <c r="M71" s="1050" t="s">
        <v>58</v>
      </c>
      <c r="N71" s="1051">
        <v>144886</v>
      </c>
      <c r="O71" s="1050" t="s">
        <v>58</v>
      </c>
      <c r="P71" s="1052" t="s">
        <v>226</v>
      </c>
      <c r="Q71" s="601">
        <v>45840</v>
      </c>
      <c r="R71" s="1053"/>
      <c r="S71" s="601"/>
      <c r="T71" s="601"/>
      <c r="U71" s="601"/>
      <c r="V71" s="568">
        <v>11054</v>
      </c>
      <c r="W71" s="602">
        <v>11100</v>
      </c>
      <c r="X71" s="1046">
        <f t="shared" si="2"/>
        <v>-46</v>
      </c>
      <c r="Y71" s="1044">
        <v>0</v>
      </c>
      <c r="Z71" s="539">
        <v>1</v>
      </c>
      <c r="AA71" s="1053">
        <v>45845</v>
      </c>
      <c r="AB71" s="1047">
        <v>1</v>
      </c>
      <c r="AC71" s="1047">
        <v>1</v>
      </c>
      <c r="AD71" s="1047">
        <v>1</v>
      </c>
      <c r="AE71" s="459" t="s">
        <v>235</v>
      </c>
      <c r="AL71" s="420"/>
    </row>
    <row r="72" spans="1:38" ht="24.75" customHeight="1">
      <c r="A72" s="599" t="s">
        <v>236</v>
      </c>
      <c r="B72" s="567" t="s">
        <v>124</v>
      </c>
      <c r="C72" s="590">
        <v>45899</v>
      </c>
      <c r="D72" s="597" t="s">
        <v>127</v>
      </c>
      <c r="E72" s="590">
        <v>45853</v>
      </c>
      <c r="F72" s="567" t="s">
        <v>138</v>
      </c>
      <c r="G72" s="567" t="s">
        <v>237</v>
      </c>
      <c r="H72" s="1050">
        <v>0</v>
      </c>
      <c r="I72" s="1050" t="s">
        <v>225</v>
      </c>
      <c r="J72" s="1050" t="s">
        <v>64</v>
      </c>
      <c r="K72" s="1050"/>
      <c r="L72" s="590">
        <v>45853</v>
      </c>
      <c r="M72" s="594" t="s">
        <v>58</v>
      </c>
      <c r="N72" s="1051">
        <v>60849.9</v>
      </c>
      <c r="O72" s="594" t="s">
        <v>58</v>
      </c>
      <c r="P72" s="1052" t="s">
        <v>226</v>
      </c>
      <c r="Q72" s="1053">
        <v>45853</v>
      </c>
      <c r="R72" s="601"/>
      <c r="S72" s="601"/>
      <c r="T72" s="601"/>
      <c r="U72" s="610"/>
      <c r="V72" s="1046">
        <v>5276</v>
      </c>
      <c r="W72" s="1045">
        <v>5016</v>
      </c>
      <c r="X72" s="1046">
        <f t="shared" si="2"/>
        <v>260</v>
      </c>
      <c r="Y72" s="1044">
        <v>0</v>
      </c>
      <c r="Z72" s="539">
        <v>0.95</v>
      </c>
      <c r="AA72" s="1053">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1050">
        <v>0</v>
      </c>
      <c r="I73" s="1050" t="s">
        <v>225</v>
      </c>
      <c r="J73" s="1050" t="s">
        <v>64</v>
      </c>
      <c r="K73" s="600"/>
      <c r="L73" s="590">
        <v>45793</v>
      </c>
      <c r="M73" s="1050" t="s">
        <v>58</v>
      </c>
      <c r="N73" s="1051">
        <v>53589.8</v>
      </c>
      <c r="O73" s="1050" t="s">
        <v>58</v>
      </c>
      <c r="P73" s="1054" t="s">
        <v>226</v>
      </c>
      <c r="Q73" s="1053">
        <v>45793</v>
      </c>
      <c r="R73" s="1053" t="s">
        <v>186</v>
      </c>
      <c r="S73" s="1053"/>
      <c r="T73" s="1053"/>
      <c r="U73" s="1053"/>
      <c r="V73" s="1046">
        <v>8305</v>
      </c>
      <c r="W73" s="1045">
        <v>8818</v>
      </c>
      <c r="X73" s="1046">
        <f t="shared" si="2"/>
        <v>-513</v>
      </c>
      <c r="Y73" s="548">
        <v>0</v>
      </c>
      <c r="Z73" s="539">
        <v>1.06</v>
      </c>
      <c r="AA73" s="1053">
        <v>45810</v>
      </c>
      <c r="AB73" s="1047">
        <v>1</v>
      </c>
      <c r="AC73" s="1047">
        <v>1</v>
      </c>
      <c r="AD73" s="1047">
        <v>1</v>
      </c>
      <c r="AE73" s="459" t="s">
        <v>241</v>
      </c>
      <c r="AL73" s="420"/>
    </row>
    <row r="74" spans="1:38" ht="24.75" customHeight="1">
      <c r="A74" s="599" t="s">
        <v>242</v>
      </c>
      <c r="B74" s="567" t="s">
        <v>124</v>
      </c>
      <c r="C74" s="582">
        <v>45868</v>
      </c>
      <c r="D74" s="597" t="s">
        <v>127</v>
      </c>
      <c r="E74" s="597">
        <v>45840</v>
      </c>
      <c r="F74" s="590" t="s">
        <v>138</v>
      </c>
      <c r="G74" s="567" t="s">
        <v>134</v>
      </c>
      <c r="H74" s="1050">
        <v>81</v>
      </c>
      <c r="I74" s="1050" t="s">
        <v>225</v>
      </c>
      <c r="J74" s="1050" t="s">
        <v>64</v>
      </c>
      <c r="K74" s="1050"/>
      <c r="L74" s="590">
        <v>45847</v>
      </c>
      <c r="M74" s="1050" t="s">
        <v>58</v>
      </c>
      <c r="N74" s="1051">
        <v>71310.899999999994</v>
      </c>
      <c r="O74" s="1050" t="s">
        <v>58</v>
      </c>
      <c r="P74" s="1052" t="s">
        <v>226</v>
      </c>
      <c r="Q74" s="1053">
        <v>45847</v>
      </c>
      <c r="R74" s="553"/>
      <c r="S74" s="553"/>
      <c r="T74" s="553"/>
      <c r="U74" s="1053">
        <v>45875</v>
      </c>
      <c r="V74" s="1046">
        <v>5539</v>
      </c>
      <c r="W74" s="1045">
        <v>5244</v>
      </c>
      <c r="X74" s="1046">
        <f t="shared" si="2"/>
        <v>295</v>
      </c>
      <c r="Y74" s="548">
        <v>0</v>
      </c>
      <c r="Z74" s="539">
        <v>0.94</v>
      </c>
      <c r="AA74" s="1043">
        <v>45854</v>
      </c>
      <c r="AB74" s="1047">
        <v>1</v>
      </c>
      <c r="AC74" s="1047">
        <v>1</v>
      </c>
      <c r="AD74" s="1047">
        <v>1</v>
      </c>
      <c r="AE74" s="459" t="s">
        <v>243</v>
      </c>
      <c r="AF74" s="420"/>
    </row>
    <row r="75" spans="1:38" ht="24.75" customHeight="1">
      <c r="A75" s="599" t="s">
        <v>244</v>
      </c>
      <c r="B75" s="567" t="s">
        <v>124</v>
      </c>
      <c r="C75" s="582">
        <v>45868</v>
      </c>
      <c r="D75" s="597" t="s">
        <v>127</v>
      </c>
      <c r="E75" s="597">
        <v>45839</v>
      </c>
      <c r="F75" s="590" t="s">
        <v>138</v>
      </c>
      <c r="G75" s="567" t="s">
        <v>245</v>
      </c>
      <c r="H75" s="1050">
        <v>43</v>
      </c>
      <c r="I75" s="1050" t="s">
        <v>225</v>
      </c>
      <c r="J75" s="1050" t="s">
        <v>64</v>
      </c>
      <c r="K75" s="1050"/>
      <c r="L75" s="590">
        <v>45840</v>
      </c>
      <c r="M75" s="1050" t="s">
        <v>58</v>
      </c>
      <c r="N75" s="1051">
        <v>23404.75</v>
      </c>
      <c r="O75" s="1050" t="s">
        <v>58</v>
      </c>
      <c r="P75" s="1052" t="s">
        <v>226</v>
      </c>
      <c r="Q75" s="1053">
        <v>45840</v>
      </c>
      <c r="R75" s="553"/>
      <c r="S75" s="553"/>
      <c r="T75" s="553"/>
      <c r="U75" s="1053">
        <v>45875</v>
      </c>
      <c r="V75" s="1046">
        <v>1667</v>
      </c>
      <c r="W75" s="1045">
        <v>1607</v>
      </c>
      <c r="X75" s="1046">
        <f t="shared" si="2"/>
        <v>60</v>
      </c>
      <c r="Y75" s="548">
        <v>0</v>
      </c>
      <c r="Z75" s="539">
        <v>0.97</v>
      </c>
      <c r="AA75" s="1043">
        <v>45853</v>
      </c>
      <c r="AB75" s="1047">
        <v>1</v>
      </c>
      <c r="AC75" s="1047">
        <v>1</v>
      </c>
      <c r="AD75" s="1047">
        <v>1</v>
      </c>
      <c r="AE75" s="459" t="s">
        <v>246</v>
      </c>
      <c r="AF75" s="420"/>
    </row>
    <row r="76" spans="1:38" ht="24.75" customHeight="1">
      <c r="A76" s="887" t="s">
        <v>247</v>
      </c>
      <c r="B76" s="567" t="s">
        <v>124</v>
      </c>
      <c r="C76" s="582">
        <v>45899</v>
      </c>
      <c r="D76" s="590" t="s">
        <v>127</v>
      </c>
      <c r="E76" s="590">
        <v>45870</v>
      </c>
      <c r="F76" s="597" t="s">
        <v>125</v>
      </c>
      <c r="G76" s="588" t="s">
        <v>248</v>
      </c>
      <c r="H76" s="1050">
        <v>0</v>
      </c>
      <c r="I76" s="1050" t="s">
        <v>225</v>
      </c>
      <c r="J76" s="1050" t="s">
        <v>64</v>
      </c>
      <c r="K76" s="1050"/>
      <c r="L76" s="590">
        <v>45870</v>
      </c>
      <c r="M76" s="1050" t="s">
        <v>58</v>
      </c>
      <c r="N76" s="1051">
        <v>49307.5</v>
      </c>
      <c r="O76" s="1050" t="s">
        <v>58</v>
      </c>
      <c r="P76" s="1052" t="s">
        <v>226</v>
      </c>
      <c r="Q76" s="1053">
        <v>45870</v>
      </c>
      <c r="R76" s="1053"/>
      <c r="S76" s="1053"/>
      <c r="T76" s="1053"/>
      <c r="U76" s="1053"/>
      <c r="V76" s="568">
        <v>3914</v>
      </c>
      <c r="W76" s="602">
        <v>3675</v>
      </c>
      <c r="X76" s="1046">
        <f t="shared" si="2"/>
        <v>239</v>
      </c>
      <c r="Y76" s="1046">
        <v>0</v>
      </c>
      <c r="Z76" s="539">
        <v>0.94</v>
      </c>
      <c r="AA76" s="1043">
        <v>45873</v>
      </c>
      <c r="AB76" s="1047">
        <v>0</v>
      </c>
      <c r="AC76" s="1047">
        <v>0</v>
      </c>
      <c r="AD76" s="1047">
        <v>0</v>
      </c>
      <c r="AE76" s="632" t="s">
        <v>249</v>
      </c>
      <c r="AF76" s="420"/>
    </row>
    <row r="77" spans="1:38" ht="24.75" customHeight="1">
      <c r="A77" s="887" t="s">
        <v>250</v>
      </c>
      <c r="B77" s="567" t="s">
        <v>124</v>
      </c>
      <c r="C77" s="582">
        <v>45899</v>
      </c>
      <c r="D77" s="590" t="s">
        <v>127</v>
      </c>
      <c r="E77" s="590">
        <v>45870</v>
      </c>
      <c r="F77" s="597" t="s">
        <v>125</v>
      </c>
      <c r="G77" s="588" t="s">
        <v>251</v>
      </c>
      <c r="H77" s="1050">
        <v>0</v>
      </c>
      <c r="I77" s="1050" t="s">
        <v>225</v>
      </c>
      <c r="J77" s="1050" t="s">
        <v>64</v>
      </c>
      <c r="K77" s="1050"/>
      <c r="L77" s="590">
        <v>45870</v>
      </c>
      <c r="M77" s="1050" t="s">
        <v>58</v>
      </c>
      <c r="N77" s="1051">
        <v>12886.4</v>
      </c>
      <c r="O77" s="1050" t="s">
        <v>58</v>
      </c>
      <c r="P77" s="1054" t="s">
        <v>226</v>
      </c>
      <c r="Q77" s="1053">
        <v>45870</v>
      </c>
      <c r="R77" s="1053"/>
      <c r="S77" s="1053"/>
      <c r="T77" s="1053"/>
      <c r="U77" s="1053"/>
      <c r="V77" s="568">
        <v>884</v>
      </c>
      <c r="W77" s="602">
        <v>797</v>
      </c>
      <c r="X77" s="1046">
        <f t="shared" si="2"/>
        <v>87</v>
      </c>
      <c r="Y77" s="1046">
        <v>0</v>
      </c>
      <c r="Z77" s="539">
        <v>0.9</v>
      </c>
      <c r="AA77" s="1043">
        <v>45876</v>
      </c>
      <c r="AB77" s="1047">
        <v>1</v>
      </c>
      <c r="AC77" s="1047">
        <v>1</v>
      </c>
      <c r="AD77" s="1047">
        <v>1</v>
      </c>
      <c r="AE77" s="632" t="s">
        <v>252</v>
      </c>
      <c r="AF77" s="420"/>
    </row>
    <row r="78" spans="1:38" ht="24.75" customHeight="1">
      <c r="A78" s="1032" t="s">
        <v>253</v>
      </c>
      <c r="B78" s="567" t="s">
        <v>124</v>
      </c>
      <c r="C78" s="582">
        <v>45899</v>
      </c>
      <c r="D78" s="590" t="s">
        <v>127</v>
      </c>
      <c r="E78" s="590">
        <v>45882</v>
      </c>
      <c r="F78" s="597" t="s">
        <v>125</v>
      </c>
      <c r="G78" s="588"/>
      <c r="H78" s="1050">
        <v>0</v>
      </c>
      <c r="I78" s="598" t="s">
        <v>225</v>
      </c>
      <c r="J78" s="1050" t="s">
        <v>64</v>
      </c>
      <c r="K78" s="1050"/>
      <c r="L78" s="590">
        <v>45882</v>
      </c>
      <c r="M78" s="1050" t="s">
        <v>58</v>
      </c>
      <c r="N78" s="1051">
        <v>13056.5</v>
      </c>
      <c r="O78" s="1050" t="s">
        <v>58</v>
      </c>
      <c r="P78" s="1054" t="s">
        <v>226</v>
      </c>
      <c r="Q78" s="1053">
        <v>45882</v>
      </c>
      <c r="R78" s="1053"/>
      <c r="S78" s="1053"/>
      <c r="T78" s="1053"/>
      <c r="U78" s="1053"/>
      <c r="V78" s="466">
        <v>1100</v>
      </c>
      <c r="W78" s="755">
        <v>1109</v>
      </c>
      <c r="X78" s="1046">
        <f t="shared" si="2"/>
        <v>-9</v>
      </c>
      <c r="Y78" s="1046">
        <v>0</v>
      </c>
      <c r="Z78" s="539">
        <v>1</v>
      </c>
      <c r="AA78" s="1043">
        <v>45887</v>
      </c>
      <c r="AB78" s="1047">
        <v>0</v>
      </c>
      <c r="AC78" s="1047">
        <v>0</v>
      </c>
      <c r="AD78" s="1047">
        <v>0</v>
      </c>
      <c r="AE78" s="629" t="s">
        <v>254</v>
      </c>
      <c r="AF78" s="420"/>
    </row>
    <row r="79" spans="1:38" ht="24.75" customHeight="1">
      <c r="A79" s="599" t="s">
        <v>255</v>
      </c>
      <c r="B79" s="567" t="s">
        <v>124</v>
      </c>
      <c r="C79" s="597">
        <v>45838</v>
      </c>
      <c r="D79" s="597" t="s">
        <v>127</v>
      </c>
      <c r="E79" s="582">
        <v>45786</v>
      </c>
      <c r="F79" s="597" t="s">
        <v>125</v>
      </c>
      <c r="G79" s="723" t="s">
        <v>256</v>
      </c>
      <c r="H79" s="1050">
        <v>0</v>
      </c>
      <c r="I79" s="598" t="s">
        <v>225</v>
      </c>
      <c r="J79" s="1050" t="s">
        <v>64</v>
      </c>
      <c r="K79" s="1050"/>
      <c r="L79" s="590">
        <v>45790</v>
      </c>
      <c r="M79" s="1050" t="s">
        <v>58</v>
      </c>
      <c r="N79" s="1051">
        <v>63283</v>
      </c>
      <c r="O79" s="1050" t="s">
        <v>58</v>
      </c>
      <c r="P79" s="1052" t="s">
        <v>226</v>
      </c>
      <c r="Q79" s="1053">
        <v>45790</v>
      </c>
      <c r="R79" s="1053">
        <v>45813</v>
      </c>
      <c r="S79" s="1053">
        <v>45814</v>
      </c>
      <c r="T79" s="1053">
        <v>45828</v>
      </c>
      <c r="U79" s="1053">
        <v>45846</v>
      </c>
      <c r="V79" s="1046">
        <v>4390</v>
      </c>
      <c r="W79" s="1045">
        <v>5484</v>
      </c>
      <c r="X79" s="1046">
        <f t="shared" si="2"/>
        <v>-1094</v>
      </c>
      <c r="Y79" s="548">
        <v>0</v>
      </c>
      <c r="Z79" s="539">
        <v>1.25</v>
      </c>
      <c r="AA79" s="1053">
        <v>45796</v>
      </c>
      <c r="AB79" s="1047">
        <v>1</v>
      </c>
      <c r="AC79" s="1047">
        <v>1</v>
      </c>
      <c r="AD79" s="1047">
        <v>1</v>
      </c>
      <c r="AE79" s="628" t="s">
        <v>257</v>
      </c>
      <c r="AF79" s="420"/>
    </row>
    <row r="80" spans="1:38" ht="24.75" customHeight="1">
      <c r="A80" s="599" t="s">
        <v>258</v>
      </c>
      <c r="B80" s="567" t="s">
        <v>124</v>
      </c>
      <c r="C80" s="582">
        <v>45930</v>
      </c>
      <c r="D80" s="587" t="s">
        <v>77</v>
      </c>
      <c r="E80" s="590">
        <v>45868</v>
      </c>
      <c r="F80" s="567" t="s">
        <v>138</v>
      </c>
      <c r="G80" s="588" t="s">
        <v>259</v>
      </c>
      <c r="H80" s="1050">
        <v>0</v>
      </c>
      <c r="I80" s="1050" t="s">
        <v>225</v>
      </c>
      <c r="J80" s="1050" t="s">
        <v>64</v>
      </c>
      <c r="K80" s="1050"/>
      <c r="L80" s="590">
        <v>45868</v>
      </c>
      <c r="M80" s="1050" t="s">
        <v>58</v>
      </c>
      <c r="N80" s="1051">
        <v>14179.65</v>
      </c>
      <c r="O80" s="1050" t="s">
        <v>58</v>
      </c>
      <c r="P80" s="1054" t="s">
        <v>226</v>
      </c>
      <c r="Q80" s="1053">
        <v>45868</v>
      </c>
      <c r="R80" s="1053"/>
      <c r="S80" s="1053"/>
      <c r="T80" s="1053"/>
      <c r="U80" s="1053"/>
      <c r="V80" s="568">
        <v>973</v>
      </c>
      <c r="W80" s="602">
        <v>1060</v>
      </c>
      <c r="X80" s="1046">
        <f t="shared" si="2"/>
        <v>-87</v>
      </c>
      <c r="Y80" s="1046">
        <v>0</v>
      </c>
      <c r="Z80" s="539">
        <v>1.0900000000000001</v>
      </c>
      <c r="AA80" s="1043">
        <v>45880</v>
      </c>
      <c r="AB80" s="1047">
        <v>1</v>
      </c>
      <c r="AC80" s="1047">
        <v>1</v>
      </c>
      <c r="AD80" s="1047">
        <v>1</v>
      </c>
      <c r="AE80" s="632" t="s">
        <v>260</v>
      </c>
      <c r="AF80" s="420"/>
    </row>
    <row r="81" spans="1:33" ht="24.75" customHeight="1">
      <c r="A81" s="599" t="s">
        <v>261</v>
      </c>
      <c r="B81" s="567" t="s">
        <v>124</v>
      </c>
      <c r="C81" s="582">
        <v>45868</v>
      </c>
      <c r="D81" s="587" t="s">
        <v>77</v>
      </c>
      <c r="E81" s="590">
        <v>45853</v>
      </c>
      <c r="F81" s="597" t="s">
        <v>138</v>
      </c>
      <c r="G81" s="723" t="s">
        <v>262</v>
      </c>
      <c r="H81" s="1050">
        <v>0</v>
      </c>
      <c r="I81" s="1050" t="s">
        <v>225</v>
      </c>
      <c r="J81" s="1050" t="s">
        <v>64</v>
      </c>
      <c r="K81" s="1050"/>
      <c r="L81" s="590">
        <v>45853</v>
      </c>
      <c r="M81" s="1050" t="s">
        <v>58</v>
      </c>
      <c r="N81" s="1051">
        <v>3190.5</v>
      </c>
      <c r="O81" s="1050" t="s">
        <v>58</v>
      </c>
      <c r="P81" s="1052" t="s">
        <v>226</v>
      </c>
      <c r="Q81" s="1053">
        <v>45853</v>
      </c>
      <c r="R81" s="1053"/>
      <c r="S81" s="1053"/>
      <c r="T81" s="1053"/>
      <c r="U81" s="1053"/>
      <c r="V81" s="568">
        <v>581</v>
      </c>
      <c r="W81" s="602">
        <v>581</v>
      </c>
      <c r="X81" s="1046">
        <f t="shared" si="2"/>
        <v>0</v>
      </c>
      <c r="Y81" s="1046">
        <v>1200</v>
      </c>
      <c r="Z81" s="539">
        <v>1</v>
      </c>
      <c r="AA81" s="1043">
        <v>45868</v>
      </c>
      <c r="AB81" s="1047">
        <v>1</v>
      </c>
      <c r="AC81" s="1047">
        <v>1</v>
      </c>
      <c r="AD81" s="1047">
        <v>1</v>
      </c>
      <c r="AE81" s="632" t="s">
        <v>263</v>
      </c>
      <c r="AF81" s="420"/>
    </row>
    <row r="82" spans="1:33" ht="24.75" customHeight="1">
      <c r="A82" s="599" t="s">
        <v>264</v>
      </c>
      <c r="B82" s="567" t="s">
        <v>124</v>
      </c>
      <c r="C82" s="582">
        <v>45868</v>
      </c>
      <c r="D82" s="590" t="s">
        <v>77</v>
      </c>
      <c r="E82" s="597">
        <v>45839</v>
      </c>
      <c r="F82" s="590" t="s">
        <v>138</v>
      </c>
      <c r="G82" s="593" t="s">
        <v>265</v>
      </c>
      <c r="H82" s="1055">
        <v>0</v>
      </c>
      <c r="I82" s="1055" t="s">
        <v>225</v>
      </c>
      <c r="J82" s="1055" t="s">
        <v>64</v>
      </c>
      <c r="K82" s="1056"/>
      <c r="L82" s="605">
        <v>45838</v>
      </c>
      <c r="M82" s="1055" t="s">
        <v>58</v>
      </c>
      <c r="N82" s="1057">
        <v>12586.25</v>
      </c>
      <c r="O82" s="1055" t="s">
        <v>58</v>
      </c>
      <c r="P82" s="1054" t="s">
        <v>226</v>
      </c>
      <c r="Q82" s="1043">
        <v>45838</v>
      </c>
      <c r="R82" s="1043"/>
      <c r="S82" s="1043"/>
      <c r="T82" s="1043"/>
      <c r="U82" s="1043"/>
      <c r="V82" s="1044">
        <v>765</v>
      </c>
      <c r="W82" s="1045">
        <v>786</v>
      </c>
      <c r="X82" s="1046">
        <f t="shared" si="2"/>
        <v>-21</v>
      </c>
      <c r="Y82" s="1046">
        <v>0</v>
      </c>
      <c r="Z82" s="539">
        <v>1.03</v>
      </c>
      <c r="AA82" s="1043">
        <v>45845</v>
      </c>
      <c r="AB82" s="1047">
        <v>1</v>
      </c>
      <c r="AC82" s="1047">
        <v>1</v>
      </c>
      <c r="AD82" s="1047">
        <v>1</v>
      </c>
      <c r="AE82" s="629" t="s">
        <v>266</v>
      </c>
      <c r="AF82" s="420"/>
    </row>
    <row r="83" spans="1:33" ht="24.75" customHeight="1">
      <c r="A83" s="887" t="s">
        <v>267</v>
      </c>
      <c r="B83" s="567" t="s">
        <v>124</v>
      </c>
      <c r="C83" s="582">
        <v>45899</v>
      </c>
      <c r="D83" s="590" t="s">
        <v>127</v>
      </c>
      <c r="E83" s="590">
        <v>45873</v>
      </c>
      <c r="F83" s="597" t="s">
        <v>125</v>
      </c>
      <c r="G83" s="588"/>
      <c r="H83" s="1050">
        <v>50</v>
      </c>
      <c r="I83" s="598" t="s">
        <v>225</v>
      </c>
      <c r="J83" s="1050" t="s">
        <v>57</v>
      </c>
      <c r="K83" s="1050"/>
      <c r="L83" s="590">
        <v>45874</v>
      </c>
      <c r="M83" s="1050" t="s">
        <v>58</v>
      </c>
      <c r="N83" s="1051">
        <v>11894.25</v>
      </c>
      <c r="O83" s="1050" t="s">
        <v>58</v>
      </c>
      <c r="P83" s="1054" t="s">
        <v>226</v>
      </c>
      <c r="Q83" s="1053">
        <v>45873</v>
      </c>
      <c r="R83" s="1053"/>
      <c r="S83" s="1053"/>
      <c r="T83" s="1053"/>
      <c r="U83" s="1053"/>
      <c r="V83" s="466">
        <v>1471</v>
      </c>
      <c r="W83" s="755">
        <v>1437</v>
      </c>
      <c r="X83" s="1046">
        <f t="shared" si="2"/>
        <v>34</v>
      </c>
      <c r="Y83" s="1046">
        <v>0</v>
      </c>
      <c r="Z83" s="539">
        <v>0.98</v>
      </c>
      <c r="AA83" s="1043">
        <v>45881</v>
      </c>
      <c r="AB83" s="1047">
        <v>0</v>
      </c>
      <c r="AC83" s="1047">
        <v>0</v>
      </c>
      <c r="AD83" s="1047">
        <v>0</v>
      </c>
      <c r="AE83" s="629"/>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3">
        <v>94170.5</v>
      </c>
      <c r="O84" s="594" t="s">
        <v>58</v>
      </c>
      <c r="P84" s="1054" t="s">
        <v>226</v>
      </c>
      <c r="Q84" s="1043">
        <v>45693</v>
      </c>
      <c r="R84" s="1043">
        <v>45869</v>
      </c>
      <c r="S84" s="1043">
        <v>45903</v>
      </c>
      <c r="T84" s="1043"/>
      <c r="U84" s="1043">
        <v>45887</v>
      </c>
      <c r="V84" s="571">
        <v>7980</v>
      </c>
      <c r="W84" s="602">
        <v>7457</v>
      </c>
      <c r="X84" s="1046">
        <f t="shared" si="2"/>
        <v>523</v>
      </c>
      <c r="Y84" s="558">
        <v>0</v>
      </c>
      <c r="Z84" s="539">
        <v>0.93</v>
      </c>
      <c r="AA84" s="1043">
        <v>45713</v>
      </c>
      <c r="AB84" s="539">
        <v>1</v>
      </c>
      <c r="AC84" s="539">
        <v>1</v>
      </c>
      <c r="AD84" s="539">
        <v>1</v>
      </c>
      <c r="AE84" s="1072"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4">
        <v>89698.5</v>
      </c>
      <c r="O85" s="594" t="s">
        <v>58</v>
      </c>
      <c r="P85" s="1054" t="s">
        <v>226</v>
      </c>
      <c r="Q85" s="1043">
        <v>45694</v>
      </c>
      <c r="R85" s="1043"/>
      <c r="S85" s="1043"/>
      <c r="T85" s="1043"/>
      <c r="U85" s="1043"/>
      <c r="V85" s="571">
        <v>7562</v>
      </c>
      <c r="W85" s="602">
        <v>6528</v>
      </c>
      <c r="X85" s="1046">
        <f t="shared" si="2"/>
        <v>1034</v>
      </c>
      <c r="Y85" s="558">
        <v>0</v>
      </c>
      <c r="Z85" s="539">
        <v>0.8</v>
      </c>
      <c r="AA85" s="1043">
        <v>45709</v>
      </c>
      <c r="AB85" s="539">
        <v>1</v>
      </c>
      <c r="AC85" s="539">
        <v>1</v>
      </c>
      <c r="AD85" s="539">
        <v>1</v>
      </c>
      <c r="AE85" s="1073" t="s">
        <v>273</v>
      </c>
      <c r="AF85" s="420"/>
    </row>
    <row r="86" spans="1:33" ht="24.75" customHeight="1">
      <c r="A86" s="599" t="s">
        <v>274</v>
      </c>
      <c r="B86" s="607" t="s">
        <v>51</v>
      </c>
      <c r="C86" s="608">
        <v>45688</v>
      </c>
      <c r="D86" s="582" t="s">
        <v>275</v>
      </c>
      <c r="E86" s="608">
        <v>45685</v>
      </c>
      <c r="F86" s="608" t="s">
        <v>276</v>
      </c>
      <c r="G86" s="609" t="s">
        <v>277</v>
      </c>
      <c r="H86" s="1055">
        <v>86</v>
      </c>
      <c r="I86" s="594" t="s">
        <v>278</v>
      </c>
      <c r="J86" s="1055" t="s">
        <v>64</v>
      </c>
      <c r="K86" s="1055"/>
      <c r="L86" s="582">
        <v>45677</v>
      </c>
      <c r="M86" s="594" t="s">
        <v>58</v>
      </c>
      <c r="N86" s="1057">
        <v>78075.5</v>
      </c>
      <c r="O86" s="594" t="s">
        <v>58</v>
      </c>
      <c r="P86" s="1054" t="s">
        <v>226</v>
      </c>
      <c r="Q86" s="1043">
        <v>45675</v>
      </c>
      <c r="R86" s="1043">
        <v>45870</v>
      </c>
      <c r="S86" s="1043">
        <v>45887</v>
      </c>
      <c r="T86" s="1043"/>
      <c r="U86" s="1053"/>
      <c r="V86" s="1044">
        <v>6526</v>
      </c>
      <c r="W86" s="1045">
        <v>6217</v>
      </c>
      <c r="X86" s="1046">
        <f t="shared" si="2"/>
        <v>309</v>
      </c>
      <c r="Y86" s="558">
        <v>0</v>
      </c>
      <c r="Z86" s="584">
        <v>0.95</v>
      </c>
      <c r="AA86" s="1043">
        <v>45685</v>
      </c>
      <c r="AB86" s="539">
        <v>1</v>
      </c>
      <c r="AC86" s="539">
        <v>1</v>
      </c>
      <c r="AD86" s="539">
        <v>1</v>
      </c>
      <c r="AE86" s="1072"/>
      <c r="AF86" s="420"/>
      <c r="AG86" s="43"/>
    </row>
    <row r="87" spans="1:33" ht="24.75" customHeight="1">
      <c r="A87" s="599" t="s">
        <v>279</v>
      </c>
      <c r="B87" s="607" t="s">
        <v>51</v>
      </c>
      <c r="C87" s="582">
        <v>45772</v>
      </c>
      <c r="D87" s="587" t="s">
        <v>280</v>
      </c>
      <c r="E87" s="582">
        <v>45743</v>
      </c>
      <c r="F87" s="587" t="s">
        <v>281</v>
      </c>
      <c r="G87" s="593" t="s">
        <v>282</v>
      </c>
      <c r="H87" s="1055">
        <v>85</v>
      </c>
      <c r="I87" s="594" t="s">
        <v>225</v>
      </c>
      <c r="J87" s="1050" t="s">
        <v>64</v>
      </c>
      <c r="K87" s="614"/>
      <c r="L87" s="582">
        <v>45741</v>
      </c>
      <c r="M87" s="1050" t="s">
        <v>58</v>
      </c>
      <c r="N87" s="1057">
        <v>74508.5</v>
      </c>
      <c r="O87" s="1050" t="s">
        <v>58</v>
      </c>
      <c r="P87" s="1054" t="s">
        <v>226</v>
      </c>
      <c r="Q87" s="1043">
        <v>45749</v>
      </c>
      <c r="R87" s="1043"/>
      <c r="S87" s="1043"/>
      <c r="T87" s="1043"/>
      <c r="U87" s="1043"/>
      <c r="V87" s="1044">
        <v>6258</v>
      </c>
      <c r="W87" s="1045">
        <v>6226</v>
      </c>
      <c r="X87" s="1046">
        <f t="shared" si="2"/>
        <v>32</v>
      </c>
      <c r="Y87" s="548">
        <v>0</v>
      </c>
      <c r="Z87" s="539">
        <v>1</v>
      </c>
      <c r="AA87" s="1043">
        <v>45763</v>
      </c>
      <c r="AB87" s="539">
        <v>1</v>
      </c>
      <c r="AC87" s="539">
        <v>1</v>
      </c>
      <c r="AD87" s="539">
        <v>1</v>
      </c>
      <c r="AE87" s="630"/>
      <c r="AF87" s="420"/>
    </row>
    <row r="88" spans="1:33" ht="24.75" customHeight="1">
      <c r="A88" s="616" t="s">
        <v>283</v>
      </c>
      <c r="B88" s="531" t="s">
        <v>51</v>
      </c>
      <c r="C88" s="480">
        <v>45711</v>
      </c>
      <c r="D88" s="480" t="s">
        <v>284</v>
      </c>
      <c r="E88" s="480">
        <v>45691</v>
      </c>
      <c r="F88" s="480" t="s">
        <v>78</v>
      </c>
      <c r="G88" s="570" t="s">
        <v>285</v>
      </c>
      <c r="H88" s="1039">
        <v>73</v>
      </c>
      <c r="I88" s="535" t="s">
        <v>278</v>
      </c>
      <c r="J88" s="1039" t="s">
        <v>64</v>
      </c>
      <c r="K88" s="1039"/>
      <c r="L88" s="542">
        <v>45698</v>
      </c>
      <c r="M88" s="557" t="s">
        <v>58</v>
      </c>
      <c r="N88" s="1041">
        <v>60575.5</v>
      </c>
      <c r="O88" s="557" t="s">
        <v>58</v>
      </c>
      <c r="P88" s="1042" t="s">
        <v>226</v>
      </c>
      <c r="Q88" s="1043">
        <v>45691</v>
      </c>
      <c r="R88" s="1043">
        <v>45870</v>
      </c>
      <c r="S88" s="1043">
        <v>45881</v>
      </c>
      <c r="T88" s="1043"/>
      <c r="U88" s="1043"/>
      <c r="V88" s="1044">
        <v>4614</v>
      </c>
      <c r="W88" s="1045">
        <v>4123</v>
      </c>
      <c r="X88" s="1046">
        <f>SUM(V88-W88)</f>
        <v>491</v>
      </c>
      <c r="Y88" s="558">
        <v>0</v>
      </c>
      <c r="Z88" s="539">
        <v>0.9</v>
      </c>
      <c r="AA88" s="1043">
        <v>45706</v>
      </c>
      <c r="AB88" s="539">
        <v>1</v>
      </c>
      <c r="AC88" s="539">
        <v>1</v>
      </c>
      <c r="AD88" s="539">
        <v>1</v>
      </c>
      <c r="AE88" s="1072" t="s">
        <v>286</v>
      </c>
      <c r="AF88" s="420"/>
    </row>
    <row r="89" spans="1:33" ht="24.75" customHeight="1">
      <c r="A89" s="1048" t="s">
        <v>287</v>
      </c>
      <c r="B89" s="531" t="s">
        <v>51</v>
      </c>
      <c r="C89" s="542">
        <v>45742</v>
      </c>
      <c r="D89" s="542" t="s">
        <v>284</v>
      </c>
      <c r="E89" s="480">
        <v>45680</v>
      </c>
      <c r="F89" s="541" t="s">
        <v>72</v>
      </c>
      <c r="G89" s="570" t="s">
        <v>288</v>
      </c>
      <c r="H89" s="1039">
        <v>79</v>
      </c>
      <c r="I89" s="557" t="s">
        <v>278</v>
      </c>
      <c r="J89" s="1039" t="s">
        <v>64</v>
      </c>
      <c r="K89" s="1039"/>
      <c r="L89" s="530" t="s">
        <v>226</v>
      </c>
      <c r="M89" s="557" t="s">
        <v>58</v>
      </c>
      <c r="N89" s="1041">
        <v>64790.5</v>
      </c>
      <c r="O89" s="557" t="s">
        <v>58</v>
      </c>
      <c r="P89" s="1042" t="s">
        <v>226</v>
      </c>
      <c r="Q89" s="1043">
        <v>45675</v>
      </c>
      <c r="R89" s="1043"/>
      <c r="S89" s="1043"/>
      <c r="T89" s="1043"/>
      <c r="U89" s="1043"/>
      <c r="V89" s="1044">
        <v>4975</v>
      </c>
      <c r="W89" s="1045">
        <v>4794</v>
      </c>
      <c r="X89" s="1046">
        <f>SUM(V89-W89)</f>
        <v>181</v>
      </c>
      <c r="Y89" s="558">
        <v>0</v>
      </c>
      <c r="Z89" s="539">
        <v>0.96</v>
      </c>
      <c r="AA89" s="1043">
        <v>45680</v>
      </c>
      <c r="AB89" s="1047">
        <v>0</v>
      </c>
      <c r="AC89" s="1047">
        <v>0</v>
      </c>
      <c r="AD89" s="1047">
        <v>0</v>
      </c>
      <c r="AE89" s="1072" t="s">
        <v>289</v>
      </c>
      <c r="AF89" s="420"/>
    </row>
    <row r="90" spans="1:33" ht="24.75" customHeight="1">
      <c r="A90" s="581" t="s">
        <v>290</v>
      </c>
      <c r="B90" s="531" t="s">
        <v>51</v>
      </c>
      <c r="C90" s="542">
        <v>45742</v>
      </c>
      <c r="D90" s="541" t="s">
        <v>71</v>
      </c>
      <c r="E90" s="542">
        <v>45708</v>
      </c>
      <c r="F90" s="480" t="s">
        <v>72</v>
      </c>
      <c r="G90" s="543" t="s">
        <v>291</v>
      </c>
      <c r="H90" s="1039">
        <v>0</v>
      </c>
      <c r="I90" s="1058" t="s">
        <v>226</v>
      </c>
      <c r="J90" s="1039" t="s">
        <v>64</v>
      </c>
      <c r="K90" s="1039"/>
      <c r="L90" s="591">
        <v>45712</v>
      </c>
      <c r="M90" s="1039" t="s">
        <v>58</v>
      </c>
      <c r="N90" s="1041">
        <v>14262</v>
      </c>
      <c r="O90" s="1039" t="s">
        <v>58</v>
      </c>
      <c r="P90" s="1042" t="s">
        <v>226</v>
      </c>
      <c r="Q90" s="1043">
        <v>45712</v>
      </c>
      <c r="R90" s="1043">
        <v>45853</v>
      </c>
      <c r="S90" s="1043">
        <v>45859</v>
      </c>
      <c r="T90" s="1043"/>
      <c r="U90" s="1043">
        <v>45867</v>
      </c>
      <c r="V90" s="571">
        <v>826</v>
      </c>
      <c r="W90" s="602">
        <v>575</v>
      </c>
      <c r="X90" s="1046">
        <f>SUM(V90-W90)</f>
        <v>251</v>
      </c>
      <c r="Y90" s="558">
        <v>0</v>
      </c>
      <c r="Z90" s="539">
        <v>0.7</v>
      </c>
      <c r="AA90" s="1043">
        <v>45741</v>
      </c>
      <c r="AB90" s="1047">
        <v>1</v>
      </c>
      <c r="AC90" s="1047">
        <v>1</v>
      </c>
      <c r="AD90" s="1047">
        <v>1</v>
      </c>
      <c r="AE90" s="1072"/>
      <c r="AF90" s="420"/>
    </row>
    <row r="91" spans="1:33" ht="24.75" customHeight="1">
      <c r="A91" s="619" t="s">
        <v>292</v>
      </c>
      <c r="B91" s="613" t="s">
        <v>51</v>
      </c>
      <c r="C91" s="591">
        <v>45711</v>
      </c>
      <c r="D91" s="591" t="s">
        <v>61</v>
      </c>
      <c r="E91" s="591">
        <v>45694</v>
      </c>
      <c r="F91" s="591" t="s">
        <v>62</v>
      </c>
      <c r="G91" s="556" t="s">
        <v>293</v>
      </c>
      <c r="H91" s="1059">
        <v>0</v>
      </c>
      <c r="I91" s="557" t="s">
        <v>278</v>
      </c>
      <c r="J91" s="1059" t="s">
        <v>64</v>
      </c>
      <c r="K91" s="1059"/>
      <c r="L91" s="591">
        <v>45686</v>
      </c>
      <c r="M91" s="592" t="s">
        <v>58</v>
      </c>
      <c r="N91" s="1060">
        <v>22755.7</v>
      </c>
      <c r="O91" s="592" t="s">
        <v>58</v>
      </c>
      <c r="P91" s="1042" t="s">
        <v>226</v>
      </c>
      <c r="Q91" s="1043">
        <v>45693</v>
      </c>
      <c r="R91" s="1043">
        <v>45853</v>
      </c>
      <c r="S91" s="1043">
        <v>45861</v>
      </c>
      <c r="T91" s="1043">
        <v>45861</v>
      </c>
      <c r="U91" s="1043"/>
      <c r="V91" s="1044">
        <v>1735</v>
      </c>
      <c r="W91" s="1045">
        <v>1718</v>
      </c>
      <c r="X91" s="1046">
        <f>SUM(V91-W91)</f>
        <v>17</v>
      </c>
      <c r="Y91" s="558">
        <v>0</v>
      </c>
      <c r="Z91" s="539">
        <v>1</v>
      </c>
      <c r="AA91" s="1043">
        <v>45729</v>
      </c>
      <c r="AB91" s="539">
        <v>1</v>
      </c>
      <c r="AC91" s="539">
        <v>1</v>
      </c>
      <c r="AD91" s="539">
        <v>1</v>
      </c>
      <c r="AE91" s="1072" t="s">
        <v>294</v>
      </c>
      <c r="AF91" s="420"/>
    </row>
    <row r="92" spans="1:33" ht="24.75" customHeight="1">
      <c r="A92" s="1061" t="s">
        <v>295</v>
      </c>
      <c r="B92" s="531" t="s">
        <v>51</v>
      </c>
      <c r="C92" s="532">
        <v>45833</v>
      </c>
      <c r="D92" s="480" t="s">
        <v>296</v>
      </c>
      <c r="E92" s="480" t="s">
        <v>53</v>
      </c>
      <c r="F92" s="480" t="s">
        <v>297</v>
      </c>
      <c r="G92" s="570" t="s">
        <v>298</v>
      </c>
      <c r="H92" s="557">
        <v>0</v>
      </c>
      <c r="I92" s="535" t="s">
        <v>225</v>
      </c>
      <c r="J92" s="557" t="s">
        <v>64</v>
      </c>
      <c r="K92" s="557"/>
      <c r="L92" s="530" t="s">
        <v>226</v>
      </c>
      <c r="M92" s="557" t="s">
        <v>58</v>
      </c>
      <c r="N92" s="677">
        <v>289634.75</v>
      </c>
      <c r="O92" s="557" t="s">
        <v>58</v>
      </c>
      <c r="P92" s="1042" t="s">
        <v>226</v>
      </c>
      <c r="Q92" s="1043">
        <v>45693</v>
      </c>
      <c r="R92" s="1043">
        <v>45849</v>
      </c>
      <c r="S92" s="1043">
        <v>45874</v>
      </c>
      <c r="T92" s="1043">
        <v>45882</v>
      </c>
      <c r="U92" s="1043">
        <v>45882</v>
      </c>
      <c r="V92" s="571">
        <v>22725</v>
      </c>
      <c r="W92" s="602">
        <v>19837</v>
      </c>
      <c r="X92" s="1046">
        <f>SUM(V92-W92)</f>
        <v>2888</v>
      </c>
      <c r="Y92" s="558">
        <v>0</v>
      </c>
      <c r="Z92" s="539">
        <f>W92/V92</f>
        <v>0.87291529152915293</v>
      </c>
      <c r="AA92" s="1043">
        <v>45674</v>
      </c>
      <c r="AB92" s="1047">
        <v>1</v>
      </c>
      <c r="AC92" s="1047">
        <v>1</v>
      </c>
      <c r="AD92" s="1047">
        <v>1</v>
      </c>
      <c r="AE92" s="629" t="s">
        <v>299</v>
      </c>
      <c r="AF92" s="420"/>
    </row>
    <row r="93" spans="1:33" ht="24.75" customHeight="1">
      <c r="A93" s="581" t="s">
        <v>300</v>
      </c>
      <c r="B93" s="531" t="s">
        <v>51</v>
      </c>
      <c r="C93" s="542">
        <v>45742</v>
      </c>
      <c r="D93" s="541" t="s">
        <v>301</v>
      </c>
      <c r="E93" s="542">
        <v>45708</v>
      </c>
      <c r="F93" s="480" t="s">
        <v>78</v>
      </c>
      <c r="G93" s="543" t="s">
        <v>302</v>
      </c>
      <c r="H93" s="1039">
        <v>0</v>
      </c>
      <c r="I93" s="1039" t="s">
        <v>225</v>
      </c>
      <c r="J93" s="1039" t="s">
        <v>64</v>
      </c>
      <c r="K93" s="1039"/>
      <c r="L93" s="582">
        <v>45714</v>
      </c>
      <c r="M93" s="1049" t="s">
        <v>58</v>
      </c>
      <c r="N93" s="1041">
        <v>93462.85</v>
      </c>
      <c r="O93" s="1039" t="s">
        <v>58</v>
      </c>
      <c r="P93" s="1042" t="s">
        <v>226</v>
      </c>
      <c r="Q93" s="610">
        <v>45709</v>
      </c>
      <c r="R93" s="610">
        <v>45870</v>
      </c>
      <c r="S93" s="610">
        <v>45884</v>
      </c>
      <c r="T93" s="610"/>
      <c r="U93" s="610"/>
      <c r="V93" s="571">
        <v>7497</v>
      </c>
      <c r="W93" s="602">
        <v>7248</v>
      </c>
      <c r="X93" s="1046">
        <f>SUM(V93-W93)</f>
        <v>249</v>
      </c>
      <c r="Y93" s="558">
        <v>0</v>
      </c>
      <c r="Z93" s="539">
        <v>0.96</v>
      </c>
      <c r="AA93" s="1043">
        <v>45728</v>
      </c>
      <c r="AB93" s="539">
        <v>1</v>
      </c>
      <c r="AC93" s="539">
        <v>1</v>
      </c>
      <c r="AD93" s="539">
        <v>1</v>
      </c>
      <c r="AE93" s="1072"/>
      <c r="AF93" s="420"/>
    </row>
    <row r="94" spans="1:33" ht="24.75" customHeight="1">
      <c r="A94" s="617" t="s">
        <v>303</v>
      </c>
      <c r="B94" s="820" t="s">
        <v>51</v>
      </c>
      <c r="C94" s="618">
        <v>45862</v>
      </c>
      <c r="D94" s="902" t="s">
        <v>127</v>
      </c>
      <c r="E94" s="618">
        <v>45772</v>
      </c>
      <c r="F94" s="525" t="s">
        <v>90</v>
      </c>
      <c r="G94" s="525" t="s">
        <v>304</v>
      </c>
      <c r="H94" s="1062">
        <v>0</v>
      </c>
      <c r="I94" s="1062" t="s">
        <v>225</v>
      </c>
      <c r="J94" s="1062" t="s">
        <v>64</v>
      </c>
      <c r="K94" s="525"/>
      <c r="L94" s="339" t="s">
        <v>53</v>
      </c>
      <c r="M94" s="1062" t="s">
        <v>58</v>
      </c>
      <c r="N94" s="1063">
        <v>4397.6499999999996</v>
      </c>
      <c r="O94" s="1062" t="s">
        <v>58</v>
      </c>
      <c r="P94" s="1064" t="s">
        <v>226</v>
      </c>
      <c r="Q94" s="1065">
        <v>45852</v>
      </c>
      <c r="R94" s="1066"/>
      <c r="S94" s="1066"/>
      <c r="T94" s="1066"/>
      <c r="U94" s="1067"/>
      <c r="V94" s="1066">
        <v>47</v>
      </c>
      <c r="W94" s="1068">
        <v>47</v>
      </c>
      <c r="X94" s="1069">
        <f t="shared" si="2"/>
        <v>0</v>
      </c>
      <c r="Y94" s="822">
        <v>0</v>
      </c>
      <c r="Z94" s="348">
        <v>1</v>
      </c>
      <c r="AA94" s="1070">
        <v>45856</v>
      </c>
      <c r="AB94" s="1071">
        <v>0</v>
      </c>
      <c r="AC94" s="1071">
        <v>0</v>
      </c>
      <c r="AD94" s="1071">
        <v>0</v>
      </c>
      <c r="AE94" s="633"/>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88" t="s">
        <v>19</v>
      </c>
      <c r="B98" s="888" t="s">
        <v>20</v>
      </c>
      <c r="C98" s="888" t="s">
        <v>21</v>
      </c>
      <c r="D98" s="888" t="s">
        <v>22</v>
      </c>
      <c r="E98" s="888" t="s">
        <v>23</v>
      </c>
      <c r="F98" s="888" t="s">
        <v>24</v>
      </c>
      <c r="G98" s="888" t="s">
        <v>25</v>
      </c>
      <c r="H98" s="888" t="s">
        <v>26</v>
      </c>
      <c r="I98" s="888" t="s">
        <v>27</v>
      </c>
      <c r="J98" s="888" t="s">
        <v>28</v>
      </c>
      <c r="K98" s="888" t="s">
        <v>29</v>
      </c>
      <c r="L98" s="888" t="s">
        <v>30</v>
      </c>
      <c r="M98" s="888" t="s">
        <v>31</v>
      </c>
      <c r="N98" s="889" t="s">
        <v>32</v>
      </c>
      <c r="O98" s="888" t="s">
        <v>33</v>
      </c>
      <c r="P98" s="888" t="s">
        <v>34</v>
      </c>
      <c r="Q98" s="890" t="s">
        <v>35</v>
      </c>
      <c r="R98" s="890" t="s">
        <v>36</v>
      </c>
      <c r="S98" s="890" t="s">
        <v>37</v>
      </c>
      <c r="T98" s="890" t="s">
        <v>38</v>
      </c>
      <c r="U98" s="891" t="s">
        <v>39</v>
      </c>
      <c r="V98" s="892" t="s">
        <v>40</v>
      </c>
      <c r="W98" s="890" t="s">
        <v>41</v>
      </c>
      <c r="X98" s="890" t="s">
        <v>42</v>
      </c>
      <c r="Y98" s="890" t="s">
        <v>43</v>
      </c>
      <c r="Z98" s="890" t="s">
        <v>44</v>
      </c>
      <c r="AA98" s="890" t="s">
        <v>45</v>
      </c>
      <c r="AB98" s="893" t="s">
        <v>46</v>
      </c>
      <c r="AC98" s="890" t="s">
        <v>47</v>
      </c>
      <c r="AD98" s="890" t="s">
        <v>48</v>
      </c>
      <c r="AE98" s="894" t="s">
        <v>49</v>
      </c>
    </row>
    <row r="99" spans="1:37" ht="24.75" customHeight="1">
      <c r="A99" s="823" t="s">
        <v>306</v>
      </c>
      <c r="B99" s="903" t="s">
        <v>190</v>
      </c>
      <c r="C99" s="824">
        <v>45807</v>
      </c>
      <c r="D99" s="824" t="s">
        <v>280</v>
      </c>
      <c r="E99" s="824">
        <v>45706</v>
      </c>
      <c r="F99" s="784" t="s">
        <v>193</v>
      </c>
      <c r="G99" s="904" t="s">
        <v>307</v>
      </c>
      <c r="H99" s="825">
        <v>56</v>
      </c>
      <c r="I99" s="905" t="s">
        <v>225</v>
      </c>
      <c r="J99" s="825" t="s">
        <v>64</v>
      </c>
      <c r="K99" s="825"/>
      <c r="L99" s="826">
        <v>45701</v>
      </c>
      <c r="M99" s="906" t="s">
        <v>58</v>
      </c>
      <c r="N99" s="827">
        <v>55089</v>
      </c>
      <c r="O99" s="905" t="s">
        <v>58</v>
      </c>
      <c r="P99" s="828" t="s">
        <v>226</v>
      </c>
      <c r="Q99" s="829">
        <v>45709</v>
      </c>
      <c r="R99" s="829"/>
      <c r="S99" s="829"/>
      <c r="T99" s="829"/>
      <c r="U99" s="89" t="s">
        <v>308</v>
      </c>
      <c r="V99" s="830">
        <v>4836</v>
      </c>
      <c r="W99" s="831">
        <v>5095</v>
      </c>
      <c r="X99" s="110">
        <f t="shared" ref="X99:X104" si="3">SUM(V99-W99)</f>
        <v>-259</v>
      </c>
      <c r="Y99" s="907">
        <v>0</v>
      </c>
      <c r="Z99" s="908">
        <v>1.05</v>
      </c>
      <c r="AA99" s="832">
        <v>45741</v>
      </c>
      <c r="AB99" s="833">
        <v>1</v>
      </c>
      <c r="AC99" s="833">
        <v>1</v>
      </c>
      <c r="AD99" s="833">
        <v>1</v>
      </c>
      <c r="AE99" s="909" t="s">
        <v>203</v>
      </c>
    </row>
    <row r="100" spans="1:37" ht="24.75" customHeight="1">
      <c r="A100" s="834" t="s">
        <v>309</v>
      </c>
      <c r="B100" s="910" t="s">
        <v>190</v>
      </c>
      <c r="C100" s="835">
        <v>45807</v>
      </c>
      <c r="D100" s="836" t="s">
        <v>61</v>
      </c>
      <c r="E100" s="837" t="s">
        <v>53</v>
      </c>
      <c r="F100" s="836" t="s">
        <v>276</v>
      </c>
      <c r="G100" s="911" t="s">
        <v>310</v>
      </c>
      <c r="H100" s="838">
        <v>84</v>
      </c>
      <c r="I100" s="912" t="s">
        <v>225</v>
      </c>
      <c r="J100" s="839" t="s">
        <v>64</v>
      </c>
      <c r="K100" s="840"/>
      <c r="L100" s="841">
        <v>45716</v>
      </c>
      <c r="M100" s="842" t="s">
        <v>58</v>
      </c>
      <c r="N100" s="843">
        <v>2812.95</v>
      </c>
      <c r="O100" s="839" t="s">
        <v>58</v>
      </c>
      <c r="P100" s="828" t="s">
        <v>226</v>
      </c>
      <c r="Q100" s="832">
        <v>45792</v>
      </c>
      <c r="R100" s="844"/>
      <c r="S100" s="844"/>
      <c r="T100" s="844"/>
      <c r="U100" s="89" t="s">
        <v>308</v>
      </c>
      <c r="V100" s="830">
        <v>285</v>
      </c>
      <c r="W100" s="845">
        <v>285</v>
      </c>
      <c r="X100" s="110">
        <f t="shared" si="3"/>
        <v>0</v>
      </c>
      <c r="Y100" s="846">
        <v>3451</v>
      </c>
      <c r="Z100" s="913">
        <v>0</v>
      </c>
      <c r="AA100" s="832">
        <v>45798</v>
      </c>
      <c r="AB100" s="913">
        <v>1</v>
      </c>
      <c r="AC100" s="913">
        <v>1</v>
      </c>
      <c r="AD100" s="913">
        <v>1</v>
      </c>
      <c r="AE100" s="914"/>
    </row>
    <row r="101" spans="1:37" ht="24.75" customHeight="1">
      <c r="A101" s="823" t="s">
        <v>311</v>
      </c>
      <c r="B101" s="847" t="s">
        <v>124</v>
      </c>
      <c r="C101" s="848">
        <v>45868</v>
      </c>
      <c r="D101" s="915" t="s">
        <v>127</v>
      </c>
      <c r="E101" s="848">
        <v>45813</v>
      </c>
      <c r="F101" s="915" t="s">
        <v>125</v>
      </c>
      <c r="G101" s="849" t="s">
        <v>312</v>
      </c>
      <c r="H101" s="850">
        <v>0</v>
      </c>
      <c r="I101" s="916" t="s">
        <v>225</v>
      </c>
      <c r="J101" s="850" t="s">
        <v>64</v>
      </c>
      <c r="K101" s="850"/>
      <c r="L101" s="841">
        <v>45793</v>
      </c>
      <c r="M101" s="851" t="s">
        <v>58</v>
      </c>
      <c r="N101" s="852">
        <v>104070.8</v>
      </c>
      <c r="O101" s="850" t="s">
        <v>58</v>
      </c>
      <c r="P101" s="828" t="s">
        <v>226</v>
      </c>
      <c r="Q101" s="829">
        <v>45793</v>
      </c>
      <c r="R101" s="829" t="s">
        <v>186</v>
      </c>
      <c r="S101" s="829">
        <v>45841</v>
      </c>
      <c r="T101" s="829">
        <v>45841</v>
      </c>
      <c r="U101" s="89" t="s">
        <v>308</v>
      </c>
      <c r="V101" s="853">
        <v>7848</v>
      </c>
      <c r="W101" s="831">
        <v>7859</v>
      </c>
      <c r="X101" s="110">
        <f t="shared" si="3"/>
        <v>-11</v>
      </c>
      <c r="Y101" s="917">
        <v>0</v>
      </c>
      <c r="Z101" s="913">
        <v>1</v>
      </c>
      <c r="AA101" s="829">
        <v>45825</v>
      </c>
      <c r="AB101" s="854">
        <v>1</v>
      </c>
      <c r="AC101" s="854">
        <v>1</v>
      </c>
      <c r="AD101" s="854">
        <v>1</v>
      </c>
      <c r="AE101" s="855" t="s">
        <v>313</v>
      </c>
    </row>
    <row r="102" spans="1:37" ht="24.75" customHeight="1">
      <c r="A102" s="856" t="s">
        <v>314</v>
      </c>
      <c r="B102" s="857" t="s">
        <v>124</v>
      </c>
      <c r="C102" s="841">
        <v>45807</v>
      </c>
      <c r="D102" s="918" t="s">
        <v>127</v>
      </c>
      <c r="E102" s="841">
        <v>45778</v>
      </c>
      <c r="F102" s="857" t="s">
        <v>138</v>
      </c>
      <c r="G102" s="919" t="s">
        <v>315</v>
      </c>
      <c r="H102" s="858">
        <v>0</v>
      </c>
      <c r="I102" s="858" t="s">
        <v>225</v>
      </c>
      <c r="J102" s="858" t="s">
        <v>64</v>
      </c>
      <c r="K102" s="859"/>
      <c r="L102" s="841">
        <v>45782</v>
      </c>
      <c r="M102" s="858" t="s">
        <v>58</v>
      </c>
      <c r="N102" s="860">
        <v>119135.3</v>
      </c>
      <c r="O102" s="858" t="s">
        <v>58</v>
      </c>
      <c r="P102" s="861" t="s">
        <v>226</v>
      </c>
      <c r="Q102" s="829">
        <v>45782</v>
      </c>
      <c r="R102" s="829">
        <v>45819</v>
      </c>
      <c r="S102" s="829">
        <v>45820</v>
      </c>
      <c r="T102" s="829">
        <v>45820</v>
      </c>
      <c r="U102" s="89" t="s">
        <v>308</v>
      </c>
      <c r="V102" s="853">
        <v>9356</v>
      </c>
      <c r="W102" s="831">
        <v>9202</v>
      </c>
      <c r="X102" s="110">
        <f t="shared" si="3"/>
        <v>154</v>
      </c>
      <c r="Y102" s="846">
        <v>0</v>
      </c>
      <c r="Z102" s="908">
        <v>0.98</v>
      </c>
      <c r="AA102" s="829">
        <v>45792</v>
      </c>
      <c r="AB102" s="854">
        <v>1</v>
      </c>
      <c r="AC102" s="854">
        <v>1</v>
      </c>
      <c r="AD102" s="854">
        <v>1</v>
      </c>
      <c r="AE102" s="914" t="s">
        <v>316</v>
      </c>
    </row>
    <row r="103" spans="1:37" ht="24.75" customHeight="1">
      <c r="A103" s="586" t="s">
        <v>317</v>
      </c>
      <c r="B103" s="567" t="s">
        <v>124</v>
      </c>
      <c r="C103" s="582">
        <v>45868</v>
      </c>
      <c r="D103" s="597" t="s">
        <v>127</v>
      </c>
      <c r="E103" s="590">
        <v>45796</v>
      </c>
      <c r="F103" s="597" t="s">
        <v>125</v>
      </c>
      <c r="G103" s="567" t="s">
        <v>318</v>
      </c>
      <c r="H103" s="589">
        <v>58</v>
      </c>
      <c r="I103" s="589" t="s">
        <v>225</v>
      </c>
      <c r="J103" s="589" t="s">
        <v>64</v>
      </c>
      <c r="K103" s="600"/>
      <c r="L103" s="590">
        <v>45797</v>
      </c>
      <c r="M103" s="589" t="s">
        <v>58</v>
      </c>
      <c r="N103" s="681">
        <v>43097.65</v>
      </c>
      <c r="O103" s="589" t="s">
        <v>58</v>
      </c>
      <c r="P103" s="595" t="s">
        <v>226</v>
      </c>
      <c r="Q103" s="537">
        <v>45810</v>
      </c>
      <c r="R103" s="537" t="s">
        <v>186</v>
      </c>
      <c r="S103" s="553"/>
      <c r="T103" s="553"/>
      <c r="U103" s="129">
        <v>45835</v>
      </c>
      <c r="V103" s="779">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6" t="s">
        <v>320</v>
      </c>
      <c r="B104" s="857" t="s">
        <v>124</v>
      </c>
      <c r="C104" s="826">
        <v>45868</v>
      </c>
      <c r="D104" s="918" t="s">
        <v>127</v>
      </c>
      <c r="E104" s="918">
        <v>45833</v>
      </c>
      <c r="F104" s="857" t="s">
        <v>125</v>
      </c>
      <c r="G104" s="857" t="s">
        <v>321</v>
      </c>
      <c r="H104" s="858">
        <v>66</v>
      </c>
      <c r="I104" s="858" t="s">
        <v>225</v>
      </c>
      <c r="J104" s="858" t="s">
        <v>64</v>
      </c>
      <c r="K104" s="858"/>
      <c r="L104" s="841">
        <v>45833</v>
      </c>
      <c r="M104" s="858" t="s">
        <v>58</v>
      </c>
      <c r="N104" s="860">
        <v>32940.449999999997</v>
      </c>
      <c r="O104" s="858" t="s">
        <v>58</v>
      </c>
      <c r="P104" s="862" t="s">
        <v>226</v>
      </c>
      <c r="Q104" s="829">
        <v>45833</v>
      </c>
      <c r="R104" s="863"/>
      <c r="S104" s="863"/>
      <c r="T104" s="863"/>
      <c r="U104" s="89" t="s">
        <v>308</v>
      </c>
      <c r="V104" s="853">
        <v>2067</v>
      </c>
      <c r="W104" s="831">
        <v>2937</v>
      </c>
      <c r="X104" s="110">
        <f t="shared" si="3"/>
        <v>-870</v>
      </c>
      <c r="Y104" s="917">
        <v>0</v>
      </c>
      <c r="Z104" s="913">
        <v>1.44</v>
      </c>
      <c r="AA104" s="832">
        <v>45840</v>
      </c>
      <c r="AB104" s="854">
        <v>1</v>
      </c>
      <c r="AC104" s="854">
        <v>1</v>
      </c>
      <c r="AD104" s="854">
        <v>1</v>
      </c>
      <c r="AE104" s="864" t="s">
        <v>322</v>
      </c>
    </row>
    <row r="105" spans="1:37" ht="24.75" customHeight="1">
      <c r="A105" s="856" t="s">
        <v>323</v>
      </c>
      <c r="B105" s="857" t="s">
        <v>124</v>
      </c>
      <c r="C105" s="841">
        <v>45838</v>
      </c>
      <c r="D105" s="918" t="s">
        <v>127</v>
      </c>
      <c r="E105" s="841">
        <v>45817</v>
      </c>
      <c r="F105" s="918" t="s">
        <v>138</v>
      </c>
      <c r="G105" s="920" t="s">
        <v>324</v>
      </c>
      <c r="H105" s="858">
        <v>0</v>
      </c>
      <c r="I105" s="921" t="s">
        <v>225</v>
      </c>
      <c r="J105" s="858" t="s">
        <v>64</v>
      </c>
      <c r="K105" s="858"/>
      <c r="L105" s="922">
        <v>45821</v>
      </c>
      <c r="M105" s="921" t="s">
        <v>58</v>
      </c>
      <c r="N105" s="860">
        <v>23436.55</v>
      </c>
      <c r="O105" s="921" t="s">
        <v>58</v>
      </c>
      <c r="P105" s="862" t="s">
        <v>226</v>
      </c>
      <c r="Q105" s="829">
        <v>45817</v>
      </c>
      <c r="R105" s="829" t="s">
        <v>186</v>
      </c>
      <c r="S105" s="829"/>
      <c r="T105" s="829"/>
      <c r="U105" s="89" t="s">
        <v>308</v>
      </c>
      <c r="V105" s="853">
        <v>1769</v>
      </c>
      <c r="W105" s="831">
        <v>1044</v>
      </c>
      <c r="X105" s="110">
        <v>725</v>
      </c>
      <c r="Y105" s="907">
        <v>0</v>
      </c>
      <c r="Z105" s="913">
        <v>0.6</v>
      </c>
      <c r="AA105" s="832">
        <v>45831</v>
      </c>
      <c r="AB105" s="854">
        <v>1</v>
      </c>
      <c r="AC105" s="854">
        <v>1</v>
      </c>
      <c r="AD105" s="854">
        <v>1</v>
      </c>
      <c r="AE105" s="855" t="s">
        <v>325</v>
      </c>
    </row>
    <row r="106" spans="1:37" ht="24.75" customHeight="1">
      <c r="A106" s="856" t="s">
        <v>326</v>
      </c>
      <c r="B106" s="857" t="s">
        <v>124</v>
      </c>
      <c r="C106" s="918">
        <v>45805</v>
      </c>
      <c r="D106" s="918" t="s">
        <v>127</v>
      </c>
      <c r="E106" s="918">
        <v>45695</v>
      </c>
      <c r="F106" s="918" t="s">
        <v>125</v>
      </c>
      <c r="G106" s="923" t="s">
        <v>327</v>
      </c>
      <c r="H106" s="858">
        <v>0</v>
      </c>
      <c r="I106" s="921" t="s">
        <v>225</v>
      </c>
      <c r="J106" s="858" t="s">
        <v>64</v>
      </c>
      <c r="K106" s="858"/>
      <c r="L106" s="841">
        <v>45705</v>
      </c>
      <c r="M106" s="858" t="s">
        <v>58</v>
      </c>
      <c r="N106" s="860">
        <v>88491.8</v>
      </c>
      <c r="O106" s="858" t="s">
        <v>58</v>
      </c>
      <c r="P106" s="862" t="s">
        <v>226</v>
      </c>
      <c r="Q106" s="829">
        <v>45705</v>
      </c>
      <c r="R106" s="829">
        <v>45813</v>
      </c>
      <c r="S106" s="829">
        <v>45814</v>
      </c>
      <c r="T106" s="829">
        <v>45824</v>
      </c>
      <c r="U106" s="89" t="s">
        <v>308</v>
      </c>
      <c r="V106" s="853">
        <v>7207</v>
      </c>
      <c r="W106" s="831">
        <v>6778</v>
      </c>
      <c r="X106" s="110">
        <f t="shared" ref="X106:X128" si="4">SUM(V106-W106)</f>
        <v>429</v>
      </c>
      <c r="Y106" s="917">
        <v>0</v>
      </c>
      <c r="Z106" s="908">
        <v>0.94</v>
      </c>
      <c r="AA106" s="829">
        <v>45721</v>
      </c>
      <c r="AB106" s="854">
        <v>1</v>
      </c>
      <c r="AC106" s="854">
        <v>1</v>
      </c>
      <c r="AD106" s="854">
        <v>1</v>
      </c>
      <c r="AE106" s="855" t="s">
        <v>328</v>
      </c>
    </row>
    <row r="107" spans="1:37" ht="24.75" customHeight="1">
      <c r="A107" s="856" t="s">
        <v>329</v>
      </c>
      <c r="B107" s="857" t="s">
        <v>124</v>
      </c>
      <c r="C107" s="826">
        <v>45868</v>
      </c>
      <c r="D107" s="841" t="s">
        <v>77</v>
      </c>
      <c r="E107" s="841">
        <v>45849</v>
      </c>
      <c r="F107" s="918"/>
      <c r="G107" s="919" t="s">
        <v>330</v>
      </c>
      <c r="H107" s="858">
        <v>0</v>
      </c>
      <c r="I107" s="858" t="s">
        <v>225</v>
      </c>
      <c r="J107" s="858" t="s">
        <v>64</v>
      </c>
      <c r="K107" s="858"/>
      <c r="L107" s="841">
        <v>45848</v>
      </c>
      <c r="M107" s="858" t="s">
        <v>58</v>
      </c>
      <c r="N107" s="860">
        <v>1206</v>
      </c>
      <c r="O107" s="858" t="s">
        <v>58</v>
      </c>
      <c r="P107" s="862" t="s">
        <v>226</v>
      </c>
      <c r="Q107" s="829">
        <v>45848</v>
      </c>
      <c r="R107" s="829"/>
      <c r="S107" s="829"/>
      <c r="T107" s="829"/>
      <c r="U107" s="89" t="s">
        <v>308</v>
      </c>
      <c r="V107" s="924">
        <v>90</v>
      </c>
      <c r="W107" s="925">
        <v>90</v>
      </c>
      <c r="X107" s="110">
        <f t="shared" si="4"/>
        <v>0</v>
      </c>
      <c r="Y107" s="846">
        <v>0</v>
      </c>
      <c r="Z107" s="913">
        <v>1</v>
      </c>
      <c r="AA107" s="832">
        <v>45854</v>
      </c>
      <c r="AB107" s="854">
        <v>1</v>
      </c>
      <c r="AC107" s="854">
        <v>1</v>
      </c>
      <c r="AD107" s="854">
        <v>1</v>
      </c>
      <c r="AE107" s="926" t="s">
        <v>331</v>
      </c>
    </row>
    <row r="108" spans="1:37" ht="24.75" customHeight="1">
      <c r="A108" s="856" t="s">
        <v>332</v>
      </c>
      <c r="B108" s="857" t="s">
        <v>124</v>
      </c>
      <c r="C108" s="841">
        <v>45787</v>
      </c>
      <c r="D108" s="918" t="s">
        <v>127</v>
      </c>
      <c r="E108" s="826">
        <v>45763</v>
      </c>
      <c r="F108" s="918" t="s">
        <v>125</v>
      </c>
      <c r="G108" s="886" t="s">
        <v>333</v>
      </c>
      <c r="H108" s="858">
        <v>0</v>
      </c>
      <c r="I108" s="921" t="s">
        <v>225</v>
      </c>
      <c r="J108" s="858" t="s">
        <v>64</v>
      </c>
      <c r="K108" s="858"/>
      <c r="L108" s="857" t="s">
        <v>226</v>
      </c>
      <c r="M108" s="858" t="s">
        <v>58</v>
      </c>
      <c r="N108" s="860">
        <v>3707.3</v>
      </c>
      <c r="O108" s="858" t="s">
        <v>58</v>
      </c>
      <c r="P108" s="862" t="s">
        <v>226</v>
      </c>
      <c r="Q108" s="829">
        <v>45763</v>
      </c>
      <c r="R108" s="829">
        <v>45817</v>
      </c>
      <c r="S108" s="829">
        <v>45818</v>
      </c>
      <c r="T108" s="829">
        <v>45818</v>
      </c>
      <c r="U108" s="89" t="s">
        <v>308</v>
      </c>
      <c r="V108" s="702">
        <v>143</v>
      </c>
      <c r="W108" s="845">
        <v>143</v>
      </c>
      <c r="X108" s="110">
        <f t="shared" si="4"/>
        <v>0</v>
      </c>
      <c r="Y108" s="907">
        <v>0</v>
      </c>
      <c r="Z108" s="913">
        <v>1</v>
      </c>
      <c r="AA108" s="832">
        <v>45768</v>
      </c>
      <c r="AB108" s="854">
        <v>0</v>
      </c>
      <c r="AC108" s="854">
        <v>0</v>
      </c>
      <c r="AD108" s="854">
        <v>1</v>
      </c>
      <c r="AE108" s="855" t="s">
        <v>328</v>
      </c>
    </row>
    <row r="109" spans="1:37" ht="24.75" customHeight="1">
      <c r="A109" s="856" t="s">
        <v>334</v>
      </c>
      <c r="B109" s="927" t="s">
        <v>51</v>
      </c>
      <c r="C109" s="826">
        <v>45807</v>
      </c>
      <c r="D109" s="865" t="s">
        <v>127</v>
      </c>
      <c r="E109" s="826">
        <v>45727</v>
      </c>
      <c r="F109" s="865" t="s">
        <v>90</v>
      </c>
      <c r="G109" s="928" t="s">
        <v>335</v>
      </c>
      <c r="H109" s="842">
        <v>90</v>
      </c>
      <c r="I109" s="842" t="s">
        <v>226</v>
      </c>
      <c r="J109" s="842" t="s">
        <v>64</v>
      </c>
      <c r="K109" s="866"/>
      <c r="L109" s="826">
        <v>45728</v>
      </c>
      <c r="M109" s="842" t="s">
        <v>58</v>
      </c>
      <c r="N109" s="867">
        <v>82979.5</v>
      </c>
      <c r="O109" s="842" t="s">
        <v>58</v>
      </c>
      <c r="P109" s="862" t="s">
        <v>226</v>
      </c>
      <c r="Q109" s="832">
        <v>45728</v>
      </c>
      <c r="R109" s="832">
        <v>45821</v>
      </c>
      <c r="S109" s="832">
        <v>45828</v>
      </c>
      <c r="T109" s="832"/>
      <c r="U109" s="89" t="s">
        <v>308</v>
      </c>
      <c r="V109" s="830">
        <v>6524</v>
      </c>
      <c r="W109" s="831">
        <v>6524</v>
      </c>
      <c r="X109" s="110">
        <f t="shared" si="4"/>
        <v>0</v>
      </c>
      <c r="Y109" s="844">
        <v>0</v>
      </c>
      <c r="Z109" s="913">
        <v>1</v>
      </c>
      <c r="AA109" s="832">
        <v>45740</v>
      </c>
      <c r="AB109" s="913">
        <v>1</v>
      </c>
      <c r="AC109" s="913">
        <v>1</v>
      </c>
      <c r="AD109" s="913">
        <v>1</v>
      </c>
      <c r="AE109" s="929" t="s">
        <v>336</v>
      </c>
    </row>
    <row r="110" spans="1:37" ht="24.75" customHeight="1">
      <c r="A110" s="856" t="s">
        <v>337</v>
      </c>
      <c r="B110" s="927" t="s">
        <v>51</v>
      </c>
      <c r="C110" s="826">
        <v>45772</v>
      </c>
      <c r="D110" s="865" t="s">
        <v>338</v>
      </c>
      <c r="E110" s="826">
        <v>45716</v>
      </c>
      <c r="F110" s="865" t="s">
        <v>339</v>
      </c>
      <c r="G110" s="928" t="s">
        <v>340</v>
      </c>
      <c r="H110" s="842">
        <v>56</v>
      </c>
      <c r="I110" s="842" t="s">
        <v>225</v>
      </c>
      <c r="J110" s="842" t="s">
        <v>64</v>
      </c>
      <c r="K110" s="842"/>
      <c r="L110" s="841">
        <v>45716</v>
      </c>
      <c r="M110" s="842" t="s">
        <v>58</v>
      </c>
      <c r="N110" s="867">
        <v>45321.5</v>
      </c>
      <c r="O110" s="842" t="s">
        <v>58</v>
      </c>
      <c r="P110" s="862" t="s">
        <v>226</v>
      </c>
      <c r="Q110" s="832">
        <v>45722</v>
      </c>
      <c r="R110" s="832">
        <v>45867</v>
      </c>
      <c r="S110" s="832">
        <v>45874</v>
      </c>
      <c r="T110" s="832"/>
      <c r="U110" s="89" t="s">
        <v>308</v>
      </c>
      <c r="V110" s="830">
        <v>3642</v>
      </c>
      <c r="W110" s="831">
        <v>3666</v>
      </c>
      <c r="X110" s="110">
        <f t="shared" si="4"/>
        <v>-24</v>
      </c>
      <c r="Y110" s="868">
        <v>0</v>
      </c>
      <c r="Z110" s="913">
        <v>1</v>
      </c>
      <c r="AA110" s="832">
        <v>45734</v>
      </c>
      <c r="AB110" s="913">
        <v>1</v>
      </c>
      <c r="AC110" s="913">
        <v>1</v>
      </c>
      <c r="AD110" s="913">
        <v>1</v>
      </c>
      <c r="AE110" s="914"/>
    </row>
    <row r="111" spans="1:37" ht="24.75" customHeight="1">
      <c r="A111" s="856" t="s">
        <v>341</v>
      </c>
      <c r="B111" s="927" t="s">
        <v>51</v>
      </c>
      <c r="C111" s="918">
        <v>45838</v>
      </c>
      <c r="D111" s="865" t="s">
        <v>338</v>
      </c>
      <c r="E111" s="826">
        <v>45727</v>
      </c>
      <c r="F111" s="865" t="s">
        <v>339</v>
      </c>
      <c r="G111" s="928" t="s">
        <v>342</v>
      </c>
      <c r="H111" s="842">
        <v>71</v>
      </c>
      <c r="I111" s="930" t="s">
        <v>225</v>
      </c>
      <c r="J111" s="842" t="s">
        <v>64</v>
      </c>
      <c r="K111" s="866"/>
      <c r="L111" s="826">
        <v>45728</v>
      </c>
      <c r="M111" s="842" t="s">
        <v>58</v>
      </c>
      <c r="N111" s="867">
        <v>60843.5</v>
      </c>
      <c r="O111" s="842" t="s">
        <v>58</v>
      </c>
      <c r="P111" s="862" t="s">
        <v>226</v>
      </c>
      <c r="Q111" s="832">
        <v>45722</v>
      </c>
      <c r="R111" s="832"/>
      <c r="S111" s="832"/>
      <c r="T111" s="832"/>
      <c r="U111" s="89" t="s">
        <v>308</v>
      </c>
      <c r="V111" s="931">
        <v>4979</v>
      </c>
      <c r="W111" s="831">
        <v>5020</v>
      </c>
      <c r="X111" s="110">
        <f t="shared" si="4"/>
        <v>-41</v>
      </c>
      <c r="Y111" s="844">
        <v>0</v>
      </c>
      <c r="Z111" s="913">
        <v>1.01</v>
      </c>
      <c r="AA111" s="832">
        <v>45741</v>
      </c>
      <c r="AB111" s="913">
        <v>1</v>
      </c>
      <c r="AC111" s="913">
        <v>1</v>
      </c>
      <c r="AD111" s="913">
        <v>1</v>
      </c>
      <c r="AE111" s="914"/>
    </row>
    <row r="112" spans="1:37" ht="24.75" customHeight="1">
      <c r="A112" s="932" t="s">
        <v>343</v>
      </c>
      <c r="B112" s="933" t="s">
        <v>51</v>
      </c>
      <c r="C112" s="824">
        <v>45772</v>
      </c>
      <c r="D112" s="824" t="s">
        <v>338</v>
      </c>
      <c r="E112" s="934">
        <v>45686</v>
      </c>
      <c r="F112" s="784" t="s">
        <v>339</v>
      </c>
      <c r="G112" s="935" t="s">
        <v>344</v>
      </c>
      <c r="H112" s="905">
        <v>77</v>
      </c>
      <c r="I112" s="916" t="s">
        <v>225</v>
      </c>
      <c r="J112" s="905" t="s">
        <v>64</v>
      </c>
      <c r="K112" s="905"/>
      <c r="L112" s="936">
        <v>45686</v>
      </c>
      <c r="M112" s="905" t="s">
        <v>58</v>
      </c>
      <c r="N112" s="937">
        <v>61924</v>
      </c>
      <c r="O112" s="905" t="s">
        <v>58</v>
      </c>
      <c r="P112" s="828" t="s">
        <v>226</v>
      </c>
      <c r="Q112" s="832">
        <v>45692</v>
      </c>
      <c r="R112" s="832">
        <v>45847</v>
      </c>
      <c r="S112" s="832">
        <v>45852</v>
      </c>
      <c r="T112" s="832"/>
      <c r="U112" s="89" t="s">
        <v>308</v>
      </c>
      <c r="V112" s="938">
        <v>5005</v>
      </c>
      <c r="W112" s="925">
        <v>4996</v>
      </c>
      <c r="X112" s="110">
        <f t="shared" si="4"/>
        <v>9</v>
      </c>
      <c r="Y112" s="907">
        <v>0</v>
      </c>
      <c r="Z112" s="913">
        <v>1</v>
      </c>
      <c r="AA112" s="832">
        <v>45708</v>
      </c>
      <c r="AB112" s="913">
        <v>1</v>
      </c>
      <c r="AC112" s="913">
        <v>1</v>
      </c>
      <c r="AD112" s="913">
        <v>1</v>
      </c>
      <c r="AE112" s="869" t="s">
        <v>345</v>
      </c>
    </row>
    <row r="113" spans="1:32" ht="24.75" customHeight="1">
      <c r="A113" s="939" t="s">
        <v>346</v>
      </c>
      <c r="B113" s="927" t="s">
        <v>51</v>
      </c>
      <c r="C113" s="826">
        <v>45772</v>
      </c>
      <c r="D113" s="826" t="s">
        <v>127</v>
      </c>
      <c r="E113" s="940">
        <v>45685</v>
      </c>
      <c r="F113" s="865" t="s">
        <v>90</v>
      </c>
      <c r="G113" s="941" t="s">
        <v>347</v>
      </c>
      <c r="H113" s="930">
        <v>81</v>
      </c>
      <c r="I113" s="921" t="s">
        <v>225</v>
      </c>
      <c r="J113" s="930" t="s">
        <v>64</v>
      </c>
      <c r="K113" s="930"/>
      <c r="L113" s="940">
        <v>45699</v>
      </c>
      <c r="M113" s="930" t="s">
        <v>58</v>
      </c>
      <c r="N113" s="942">
        <v>73583.5</v>
      </c>
      <c r="O113" s="930" t="s">
        <v>58</v>
      </c>
      <c r="P113" s="862" t="s">
        <v>226</v>
      </c>
      <c r="Q113" s="832">
        <v>45691</v>
      </c>
      <c r="R113" s="832">
        <v>45825</v>
      </c>
      <c r="S113" s="832">
        <v>45840</v>
      </c>
      <c r="T113" s="832"/>
      <c r="U113" s="89" t="s">
        <v>308</v>
      </c>
      <c r="V113" s="938">
        <v>6205</v>
      </c>
      <c r="W113" s="925">
        <v>6190</v>
      </c>
      <c r="X113" s="110">
        <f t="shared" si="4"/>
        <v>15</v>
      </c>
      <c r="Y113" s="907">
        <v>0</v>
      </c>
      <c r="Z113" s="913">
        <v>1</v>
      </c>
      <c r="AA113" s="832">
        <v>45699</v>
      </c>
      <c r="AB113" s="913">
        <v>1</v>
      </c>
      <c r="AC113" s="913">
        <v>1</v>
      </c>
      <c r="AD113" s="913">
        <v>1</v>
      </c>
      <c r="AE113" s="914" t="s">
        <v>348</v>
      </c>
    </row>
    <row r="114" spans="1:32" ht="24.75" customHeight="1">
      <c r="A114" s="939" t="s">
        <v>349</v>
      </c>
      <c r="B114" s="927" t="s">
        <v>51</v>
      </c>
      <c r="C114" s="826">
        <v>45772</v>
      </c>
      <c r="D114" s="940" t="s">
        <v>350</v>
      </c>
      <c r="E114" s="940">
        <v>45694</v>
      </c>
      <c r="F114" s="940" t="s">
        <v>339</v>
      </c>
      <c r="G114" s="941" t="s">
        <v>351</v>
      </c>
      <c r="H114" s="930">
        <v>84</v>
      </c>
      <c r="I114" s="921" t="s">
        <v>225</v>
      </c>
      <c r="J114" s="930" t="s">
        <v>64</v>
      </c>
      <c r="K114" s="930"/>
      <c r="L114" s="940">
        <v>45698</v>
      </c>
      <c r="M114" s="930" t="s">
        <v>58</v>
      </c>
      <c r="N114" s="942">
        <v>63402.5</v>
      </c>
      <c r="O114" s="930" t="s">
        <v>58</v>
      </c>
      <c r="P114" s="862" t="s">
        <v>226</v>
      </c>
      <c r="Q114" s="832">
        <v>45695</v>
      </c>
      <c r="R114" s="832">
        <v>45847</v>
      </c>
      <c r="S114" s="832">
        <v>45852</v>
      </c>
      <c r="T114" s="832"/>
      <c r="U114" s="89" t="s">
        <v>308</v>
      </c>
      <c r="V114" s="931">
        <v>4979</v>
      </c>
      <c r="W114" s="925">
        <v>4984</v>
      </c>
      <c r="X114" s="110">
        <f t="shared" si="4"/>
        <v>-5</v>
      </c>
      <c r="Y114" s="907">
        <v>0</v>
      </c>
      <c r="Z114" s="913">
        <v>1</v>
      </c>
      <c r="AA114" s="832">
        <v>45714</v>
      </c>
      <c r="AB114" s="913">
        <v>1</v>
      </c>
      <c r="AC114" s="913">
        <v>1</v>
      </c>
      <c r="AD114" s="913">
        <v>1</v>
      </c>
      <c r="AE114" s="869" t="s">
        <v>352</v>
      </c>
    </row>
    <row r="115" spans="1:32" ht="24.75" customHeight="1">
      <c r="A115" s="586" t="s">
        <v>353</v>
      </c>
      <c r="B115" s="1075" t="s">
        <v>51</v>
      </c>
      <c r="C115" s="1076">
        <v>45688</v>
      </c>
      <c r="D115" s="1076" t="s">
        <v>67</v>
      </c>
      <c r="E115" s="1076">
        <v>45695</v>
      </c>
      <c r="F115" s="590" t="s">
        <v>62</v>
      </c>
      <c r="G115" s="1077" t="s">
        <v>354</v>
      </c>
      <c r="H115" s="589">
        <v>88</v>
      </c>
      <c r="I115" s="1078" t="s">
        <v>278</v>
      </c>
      <c r="J115" s="589" t="s">
        <v>64</v>
      </c>
      <c r="K115" s="930"/>
      <c r="L115" s="567" t="s">
        <v>226</v>
      </c>
      <c r="M115" s="1078" t="s">
        <v>58</v>
      </c>
      <c r="N115" s="681">
        <v>43130</v>
      </c>
      <c r="O115" s="1078" t="s">
        <v>58</v>
      </c>
      <c r="P115" s="603" t="s">
        <v>226</v>
      </c>
      <c r="Q115" s="537">
        <v>45691</v>
      </c>
      <c r="R115" s="537">
        <v>45870</v>
      </c>
      <c r="S115" s="537">
        <v>45891</v>
      </c>
      <c r="T115" s="537"/>
      <c r="U115" s="537"/>
      <c r="V115" s="538">
        <v>2931</v>
      </c>
      <c r="W115" s="583">
        <v>2931</v>
      </c>
      <c r="X115" s="538">
        <f>SUM(V115-W115)</f>
        <v>0</v>
      </c>
      <c r="Y115" s="1079">
        <v>0</v>
      </c>
      <c r="Z115" s="1074">
        <v>1</v>
      </c>
      <c r="AA115" s="537">
        <v>45750</v>
      </c>
      <c r="AB115" s="1080">
        <v>1</v>
      </c>
      <c r="AC115" s="1080">
        <v>1</v>
      </c>
      <c r="AD115" s="1080">
        <v>1</v>
      </c>
      <c r="AE115" s="1081" t="s">
        <v>355</v>
      </c>
    </row>
    <row r="116" spans="1:32" ht="24.75" customHeight="1">
      <c r="A116" s="856" t="s">
        <v>356</v>
      </c>
      <c r="B116" s="927" t="s">
        <v>51</v>
      </c>
      <c r="C116" s="940">
        <v>45688</v>
      </c>
      <c r="D116" s="826" t="s">
        <v>77</v>
      </c>
      <c r="E116" s="940">
        <v>45686</v>
      </c>
      <c r="F116" s="940" t="s">
        <v>90</v>
      </c>
      <c r="G116" s="941" t="s">
        <v>357</v>
      </c>
      <c r="H116" s="842">
        <v>88</v>
      </c>
      <c r="I116" s="930" t="s">
        <v>278</v>
      </c>
      <c r="J116" s="842" t="s">
        <v>64</v>
      </c>
      <c r="K116" s="842"/>
      <c r="L116" s="943">
        <v>45706</v>
      </c>
      <c r="M116" s="930" t="s">
        <v>58</v>
      </c>
      <c r="N116" s="867">
        <v>69212.5</v>
      </c>
      <c r="O116" s="930" t="s">
        <v>58</v>
      </c>
      <c r="P116" s="862" t="s">
        <v>226</v>
      </c>
      <c r="Q116" s="832">
        <v>45679</v>
      </c>
      <c r="R116" s="832"/>
      <c r="S116" s="832"/>
      <c r="T116" s="832"/>
      <c r="U116" s="89" t="s">
        <v>308</v>
      </c>
      <c r="V116" s="830">
        <v>5661</v>
      </c>
      <c r="W116" s="831">
        <v>5813</v>
      </c>
      <c r="X116" s="110">
        <f t="shared" si="4"/>
        <v>-152</v>
      </c>
      <c r="Y116" s="907">
        <v>0</v>
      </c>
      <c r="Z116" s="913">
        <v>1.03</v>
      </c>
      <c r="AA116" s="832">
        <v>45681</v>
      </c>
      <c r="AB116" s="913">
        <v>1</v>
      </c>
      <c r="AC116" s="913">
        <v>1</v>
      </c>
      <c r="AD116" s="913">
        <v>1</v>
      </c>
      <c r="AE116" s="869" t="s">
        <v>358</v>
      </c>
    </row>
    <row r="117" spans="1:32" ht="24.75" customHeight="1">
      <c r="A117" s="856" t="s">
        <v>359</v>
      </c>
      <c r="B117" s="927" t="s">
        <v>51</v>
      </c>
      <c r="C117" s="826">
        <v>45772</v>
      </c>
      <c r="D117" s="865" t="s">
        <v>350</v>
      </c>
      <c r="E117" s="826">
        <v>45743</v>
      </c>
      <c r="F117" s="865" t="s">
        <v>339</v>
      </c>
      <c r="G117" s="944" t="s">
        <v>360</v>
      </c>
      <c r="H117" s="842">
        <v>57</v>
      </c>
      <c r="I117" s="906" t="s">
        <v>225</v>
      </c>
      <c r="J117" s="858" t="s">
        <v>64</v>
      </c>
      <c r="K117" s="870"/>
      <c r="L117" s="826">
        <v>45741</v>
      </c>
      <c r="M117" s="858" t="s">
        <v>58</v>
      </c>
      <c r="N117" s="867">
        <v>49071</v>
      </c>
      <c r="O117" s="858" t="s">
        <v>58</v>
      </c>
      <c r="P117" s="862" t="s">
        <v>226</v>
      </c>
      <c r="Q117" s="832">
        <v>45745</v>
      </c>
      <c r="R117" s="832">
        <v>45832</v>
      </c>
      <c r="S117" s="832">
        <v>45839</v>
      </c>
      <c r="T117" s="832"/>
      <c r="U117" s="89" t="s">
        <v>308</v>
      </c>
      <c r="V117" s="830">
        <v>3967</v>
      </c>
      <c r="W117" s="831">
        <v>3936</v>
      </c>
      <c r="X117" s="110">
        <f t="shared" si="4"/>
        <v>31</v>
      </c>
      <c r="Y117" s="917">
        <v>0</v>
      </c>
      <c r="Z117" s="913">
        <v>1</v>
      </c>
      <c r="AA117" s="832">
        <v>45756</v>
      </c>
      <c r="AB117" s="913">
        <v>1</v>
      </c>
      <c r="AC117" s="913">
        <v>1</v>
      </c>
      <c r="AD117" s="913">
        <v>1</v>
      </c>
      <c r="AE117" s="871"/>
    </row>
    <row r="118" spans="1:32" ht="24.75" customHeight="1">
      <c r="A118" s="872" t="s">
        <v>361</v>
      </c>
      <c r="B118" s="945" t="s">
        <v>51</v>
      </c>
      <c r="C118" s="880">
        <v>45831</v>
      </c>
      <c r="D118" s="836" t="s">
        <v>338</v>
      </c>
      <c r="E118" s="835">
        <v>45807</v>
      </c>
      <c r="F118" s="836" t="s">
        <v>339</v>
      </c>
      <c r="G118" s="836" t="s">
        <v>362</v>
      </c>
      <c r="H118" s="838">
        <v>87</v>
      </c>
      <c r="I118" s="838" t="s">
        <v>225</v>
      </c>
      <c r="J118" s="838" t="s">
        <v>64</v>
      </c>
      <c r="K118" s="838"/>
      <c r="L118" s="880">
        <v>45757</v>
      </c>
      <c r="M118" s="838" t="s">
        <v>58</v>
      </c>
      <c r="N118" s="843">
        <v>78331</v>
      </c>
      <c r="O118" s="838" t="s">
        <v>58</v>
      </c>
      <c r="P118" s="828" t="s">
        <v>226</v>
      </c>
      <c r="Q118" s="829">
        <v>45757</v>
      </c>
      <c r="R118" s="829">
        <v>45883</v>
      </c>
      <c r="S118" s="829">
        <v>45897</v>
      </c>
      <c r="T118" s="829"/>
      <c r="U118" s="89" t="s">
        <v>308</v>
      </c>
      <c r="V118" s="853">
        <v>6334</v>
      </c>
      <c r="W118" s="831">
        <v>6228</v>
      </c>
      <c r="X118" s="110">
        <f t="shared" si="4"/>
        <v>106</v>
      </c>
      <c r="Y118" s="907">
        <v>0</v>
      </c>
      <c r="Z118" s="913">
        <v>0.98</v>
      </c>
      <c r="AA118" s="832">
        <v>45769</v>
      </c>
      <c r="AB118" s="854">
        <v>0</v>
      </c>
      <c r="AC118" s="854">
        <v>0</v>
      </c>
      <c r="AD118" s="854">
        <v>0</v>
      </c>
      <c r="AE118" s="864" t="s">
        <v>203</v>
      </c>
    </row>
    <row r="119" spans="1:32" ht="24.75" customHeight="1">
      <c r="A119" s="856" t="s">
        <v>363</v>
      </c>
      <c r="B119" s="927" t="s">
        <v>51</v>
      </c>
      <c r="C119" s="826">
        <v>45772</v>
      </c>
      <c r="D119" s="865" t="s">
        <v>127</v>
      </c>
      <c r="E119" s="826">
        <v>45743</v>
      </c>
      <c r="F119" s="865" t="s">
        <v>90</v>
      </c>
      <c r="G119" s="944" t="s">
        <v>364</v>
      </c>
      <c r="H119" s="842">
        <v>81</v>
      </c>
      <c r="I119" s="930" t="s">
        <v>225</v>
      </c>
      <c r="J119" s="858" t="s">
        <v>64</v>
      </c>
      <c r="K119" s="870"/>
      <c r="L119" s="826">
        <v>45741</v>
      </c>
      <c r="M119" s="858" t="s">
        <v>58</v>
      </c>
      <c r="N119" s="867">
        <v>74961</v>
      </c>
      <c r="O119" s="858" t="s">
        <v>58</v>
      </c>
      <c r="P119" s="862" t="s">
        <v>226</v>
      </c>
      <c r="Q119" s="832">
        <v>45747</v>
      </c>
      <c r="R119" s="832">
        <v>45870</v>
      </c>
      <c r="S119" s="832">
        <v>45889</v>
      </c>
      <c r="T119" s="832"/>
      <c r="U119" s="89" t="s">
        <v>308</v>
      </c>
      <c r="V119" s="830">
        <v>6327</v>
      </c>
      <c r="W119" s="831">
        <v>6414</v>
      </c>
      <c r="X119" s="110">
        <f t="shared" si="4"/>
        <v>-87</v>
      </c>
      <c r="Y119" s="917">
        <v>0</v>
      </c>
      <c r="Z119" s="913">
        <v>1.01</v>
      </c>
      <c r="AA119" s="832">
        <v>45761</v>
      </c>
      <c r="AB119" s="913">
        <v>1</v>
      </c>
      <c r="AC119" s="913">
        <v>1</v>
      </c>
      <c r="AD119" s="913">
        <v>1</v>
      </c>
      <c r="AE119" s="874" t="s">
        <v>365</v>
      </c>
    </row>
    <row r="120" spans="1:32" ht="24.75" customHeight="1">
      <c r="A120" s="856" t="s">
        <v>366</v>
      </c>
      <c r="B120" s="927" t="s">
        <v>51</v>
      </c>
      <c r="C120" s="826">
        <v>45772</v>
      </c>
      <c r="D120" s="865" t="s">
        <v>350</v>
      </c>
      <c r="E120" s="826">
        <v>45743</v>
      </c>
      <c r="F120" s="865" t="s">
        <v>339</v>
      </c>
      <c r="G120" s="944" t="s">
        <v>367</v>
      </c>
      <c r="H120" s="842">
        <v>63</v>
      </c>
      <c r="I120" s="930" t="s">
        <v>225</v>
      </c>
      <c r="J120" s="858" t="s">
        <v>64</v>
      </c>
      <c r="K120" s="870"/>
      <c r="L120" s="826">
        <v>45741</v>
      </c>
      <c r="M120" s="858" t="s">
        <v>58</v>
      </c>
      <c r="N120" s="867">
        <v>41813</v>
      </c>
      <c r="O120" s="858" t="s">
        <v>58</v>
      </c>
      <c r="P120" s="862" t="s">
        <v>226</v>
      </c>
      <c r="Q120" s="832">
        <v>45745</v>
      </c>
      <c r="R120" s="832">
        <v>45883</v>
      </c>
      <c r="S120" s="832">
        <v>45895</v>
      </c>
      <c r="T120" s="832"/>
      <c r="U120" s="89" t="s">
        <v>308</v>
      </c>
      <c r="V120" s="830">
        <v>3243</v>
      </c>
      <c r="W120" s="831">
        <v>3290</v>
      </c>
      <c r="X120" s="110">
        <f t="shared" si="4"/>
        <v>-47</v>
      </c>
      <c r="Y120" s="917">
        <v>0</v>
      </c>
      <c r="Z120" s="913">
        <v>1</v>
      </c>
      <c r="AA120" s="832">
        <v>45761</v>
      </c>
      <c r="AB120" s="913">
        <v>1</v>
      </c>
      <c r="AC120" s="913">
        <v>1</v>
      </c>
      <c r="AD120" s="913">
        <v>1</v>
      </c>
      <c r="AE120" s="871" t="s">
        <v>368</v>
      </c>
    </row>
    <row r="121" spans="1:32" ht="24.75" customHeight="1">
      <c r="A121" s="856" t="s">
        <v>369</v>
      </c>
      <c r="B121" s="927" t="s">
        <v>51</v>
      </c>
      <c r="C121" s="940">
        <v>45711</v>
      </c>
      <c r="D121" s="940" t="s">
        <v>71</v>
      </c>
      <c r="E121" s="940">
        <v>45686</v>
      </c>
      <c r="F121" s="940" t="s">
        <v>72</v>
      </c>
      <c r="G121" s="941" t="s">
        <v>370</v>
      </c>
      <c r="H121" s="842">
        <v>90</v>
      </c>
      <c r="I121" s="921" t="s">
        <v>278</v>
      </c>
      <c r="J121" s="842" t="s">
        <v>64</v>
      </c>
      <c r="K121" s="842"/>
      <c r="L121" s="826">
        <v>45700</v>
      </c>
      <c r="M121" s="930" t="s">
        <v>58</v>
      </c>
      <c r="N121" s="867">
        <v>77320</v>
      </c>
      <c r="O121" s="930" t="s">
        <v>58</v>
      </c>
      <c r="P121" s="862" t="s">
        <v>226</v>
      </c>
      <c r="Q121" s="946">
        <v>45706</v>
      </c>
      <c r="R121" s="946">
        <v>45870</v>
      </c>
      <c r="S121" s="946">
        <v>45890</v>
      </c>
      <c r="T121" s="946"/>
      <c r="U121" s="89" t="s">
        <v>308</v>
      </c>
      <c r="V121" s="830">
        <v>6041</v>
      </c>
      <c r="W121" s="831">
        <v>6024</v>
      </c>
      <c r="X121" s="110">
        <f t="shared" si="4"/>
        <v>17</v>
      </c>
      <c r="Y121" s="907">
        <v>0</v>
      </c>
      <c r="Z121" s="913">
        <v>1</v>
      </c>
      <c r="AA121" s="832">
        <v>45714</v>
      </c>
      <c r="AB121" s="913">
        <v>1</v>
      </c>
      <c r="AC121" s="854">
        <v>1</v>
      </c>
      <c r="AD121" s="913">
        <v>1</v>
      </c>
      <c r="AE121" s="869" t="s">
        <v>371</v>
      </c>
    </row>
    <row r="122" spans="1:32" ht="24.75" customHeight="1">
      <c r="A122" s="875" t="s">
        <v>372</v>
      </c>
      <c r="B122" s="933" t="s">
        <v>51</v>
      </c>
      <c r="C122" s="824">
        <v>45772</v>
      </c>
      <c r="D122" s="934" t="s">
        <v>71</v>
      </c>
      <c r="E122" s="824">
        <v>45708</v>
      </c>
      <c r="F122" s="934" t="s">
        <v>72</v>
      </c>
      <c r="G122" s="904" t="s">
        <v>373</v>
      </c>
      <c r="H122" s="825">
        <v>82</v>
      </c>
      <c r="I122" s="905" t="s">
        <v>225</v>
      </c>
      <c r="J122" s="825" t="s">
        <v>64</v>
      </c>
      <c r="K122" s="825"/>
      <c r="L122" s="824">
        <v>45698</v>
      </c>
      <c r="M122" s="905" t="s">
        <v>58</v>
      </c>
      <c r="N122" s="827">
        <v>71979</v>
      </c>
      <c r="O122" s="905" t="s">
        <v>58</v>
      </c>
      <c r="P122" s="828" t="s">
        <v>226</v>
      </c>
      <c r="Q122" s="829">
        <v>45694</v>
      </c>
      <c r="R122" s="829">
        <v>45870</v>
      </c>
      <c r="S122" s="829">
        <v>45888</v>
      </c>
      <c r="T122" s="829"/>
      <c r="U122" s="89" t="s">
        <v>308</v>
      </c>
      <c r="V122" s="830">
        <v>5628</v>
      </c>
      <c r="W122" s="831">
        <v>3692</v>
      </c>
      <c r="X122" s="110">
        <f t="shared" si="4"/>
        <v>1936</v>
      </c>
      <c r="Y122" s="907">
        <v>0</v>
      </c>
      <c r="Z122" s="913">
        <v>0.7</v>
      </c>
      <c r="AA122" s="832">
        <v>45742</v>
      </c>
      <c r="AB122" s="913">
        <v>1</v>
      </c>
      <c r="AC122" s="913">
        <v>1</v>
      </c>
      <c r="AD122" s="913">
        <v>1</v>
      </c>
      <c r="AE122" s="805"/>
    </row>
    <row r="123" spans="1:32" ht="24.75" customHeight="1">
      <c r="A123" s="876" t="s">
        <v>374</v>
      </c>
      <c r="B123" s="933" t="s">
        <v>51</v>
      </c>
      <c r="C123" s="824">
        <v>45772</v>
      </c>
      <c r="D123" s="824" t="s">
        <v>301</v>
      </c>
      <c r="E123" s="824">
        <v>45694</v>
      </c>
      <c r="F123" s="934" t="s">
        <v>78</v>
      </c>
      <c r="G123" s="904" t="s">
        <v>375</v>
      </c>
      <c r="H123" s="825">
        <v>64</v>
      </c>
      <c r="I123" s="905" t="s">
        <v>225</v>
      </c>
      <c r="J123" s="825" t="s">
        <v>64</v>
      </c>
      <c r="K123" s="825"/>
      <c r="L123" s="824">
        <v>45701</v>
      </c>
      <c r="M123" s="905" t="s">
        <v>58</v>
      </c>
      <c r="N123" s="827">
        <v>48609</v>
      </c>
      <c r="O123" s="905" t="s">
        <v>58</v>
      </c>
      <c r="P123" s="828" t="s">
        <v>226</v>
      </c>
      <c r="Q123" s="832">
        <v>45698</v>
      </c>
      <c r="R123" s="832">
        <v>45870</v>
      </c>
      <c r="S123" s="832">
        <v>45882</v>
      </c>
      <c r="T123" s="832"/>
      <c r="U123" s="89" t="s">
        <v>308</v>
      </c>
      <c r="V123" s="830">
        <v>4035</v>
      </c>
      <c r="W123" s="831">
        <v>4045</v>
      </c>
      <c r="X123" s="846">
        <f t="shared" si="4"/>
        <v>-10</v>
      </c>
      <c r="Y123" s="907">
        <v>0</v>
      </c>
      <c r="Z123" s="913">
        <v>1</v>
      </c>
      <c r="AA123" s="832">
        <v>45709</v>
      </c>
      <c r="AB123" s="913">
        <v>1</v>
      </c>
      <c r="AC123" s="913">
        <v>1</v>
      </c>
      <c r="AD123" s="913">
        <v>1</v>
      </c>
      <c r="AE123" s="805" t="s">
        <v>376</v>
      </c>
    </row>
    <row r="124" spans="1:32" ht="24.75" customHeight="1">
      <c r="A124" s="823" t="s">
        <v>377</v>
      </c>
      <c r="B124" s="933" t="s">
        <v>51</v>
      </c>
      <c r="C124" s="824">
        <v>45772</v>
      </c>
      <c r="D124" s="824" t="s">
        <v>338</v>
      </c>
      <c r="E124" s="934">
        <v>45686</v>
      </c>
      <c r="F124" s="784" t="s">
        <v>339</v>
      </c>
      <c r="G124" s="947" t="s">
        <v>378</v>
      </c>
      <c r="H124" s="825">
        <v>85</v>
      </c>
      <c r="I124" s="916" t="s">
        <v>225</v>
      </c>
      <c r="J124" s="825" t="s">
        <v>64</v>
      </c>
      <c r="K124" s="825"/>
      <c r="L124" s="824">
        <v>45698</v>
      </c>
      <c r="M124" s="905" t="s">
        <v>58</v>
      </c>
      <c r="N124" s="827">
        <v>67892.5</v>
      </c>
      <c r="O124" s="905" t="s">
        <v>58</v>
      </c>
      <c r="P124" s="828" t="s">
        <v>226</v>
      </c>
      <c r="Q124" s="832">
        <v>45709</v>
      </c>
      <c r="R124" s="832">
        <v>45883</v>
      </c>
      <c r="S124" s="832">
        <v>45896</v>
      </c>
      <c r="T124" s="832"/>
      <c r="U124" s="89" t="s">
        <v>308</v>
      </c>
      <c r="V124" s="830">
        <v>5494</v>
      </c>
      <c r="W124" s="831">
        <v>5431</v>
      </c>
      <c r="X124" s="580">
        <f t="shared" si="4"/>
        <v>63</v>
      </c>
      <c r="Y124" s="84">
        <v>0</v>
      </c>
      <c r="Z124" s="22">
        <v>0.99</v>
      </c>
      <c r="AA124" s="54">
        <v>45722</v>
      </c>
      <c r="AB124" s="948">
        <v>1</v>
      </c>
      <c r="AC124" s="913">
        <v>1</v>
      </c>
      <c r="AD124" s="913">
        <v>1</v>
      </c>
      <c r="AE124" s="869" t="s">
        <v>379</v>
      </c>
    </row>
    <row r="125" spans="1:32" ht="24.75" customHeight="1" thickBot="1">
      <c r="A125" s="856" t="s">
        <v>380</v>
      </c>
      <c r="B125" s="927" t="s">
        <v>51</v>
      </c>
      <c r="C125" s="841">
        <v>45862</v>
      </c>
      <c r="D125" s="826" t="s">
        <v>301</v>
      </c>
      <c r="E125" s="826">
        <v>45694</v>
      </c>
      <c r="F125" s="865" t="s">
        <v>78</v>
      </c>
      <c r="G125" s="949" t="s">
        <v>381</v>
      </c>
      <c r="H125" s="842">
        <v>90</v>
      </c>
      <c r="I125" s="921" t="s">
        <v>225</v>
      </c>
      <c r="J125" s="842" t="s">
        <v>64</v>
      </c>
      <c r="K125" s="842"/>
      <c r="L125" s="826">
        <v>45698</v>
      </c>
      <c r="M125" s="930" t="s">
        <v>58</v>
      </c>
      <c r="N125" s="867">
        <v>68216.5</v>
      </c>
      <c r="O125" s="930" t="s">
        <v>58</v>
      </c>
      <c r="P125" s="862" t="s">
        <v>226</v>
      </c>
      <c r="Q125" s="832">
        <v>45698</v>
      </c>
      <c r="R125" s="832">
        <v>45870</v>
      </c>
      <c r="S125" s="832">
        <v>45883</v>
      </c>
      <c r="T125" s="832"/>
      <c r="U125" s="89" t="s">
        <v>308</v>
      </c>
      <c r="V125" s="830">
        <v>5410</v>
      </c>
      <c r="W125" s="831">
        <v>5337</v>
      </c>
      <c r="X125" s="110">
        <f t="shared" si="4"/>
        <v>73</v>
      </c>
      <c r="Y125" s="907">
        <v>0</v>
      </c>
      <c r="Z125" s="913">
        <v>0.99</v>
      </c>
      <c r="AA125" s="832">
        <v>45719</v>
      </c>
      <c r="AB125" s="854">
        <v>1</v>
      </c>
      <c r="AC125" s="854">
        <v>1</v>
      </c>
      <c r="AD125" s="854">
        <v>1</v>
      </c>
      <c r="AE125" s="805" t="s">
        <v>382</v>
      </c>
    </row>
    <row r="126" spans="1:32" ht="24.75" customHeight="1" thickBot="1">
      <c r="A126" s="999" t="s">
        <v>383</v>
      </c>
      <c r="B126" s="1000" t="s">
        <v>51</v>
      </c>
      <c r="C126" s="542">
        <v>45747</v>
      </c>
      <c r="D126" s="542" t="s">
        <v>127</v>
      </c>
      <c r="E126" s="1001">
        <v>45698</v>
      </c>
      <c r="F126" s="1001" t="s">
        <v>90</v>
      </c>
      <c r="G126" s="1002" t="s">
        <v>384</v>
      </c>
      <c r="H126" s="544">
        <v>87</v>
      </c>
      <c r="I126" s="1003" t="s">
        <v>226</v>
      </c>
      <c r="J126" s="544" t="s">
        <v>64</v>
      </c>
      <c r="K126" s="121"/>
      <c r="L126" s="582">
        <v>45699</v>
      </c>
      <c r="M126" s="1004" t="s">
        <v>58</v>
      </c>
      <c r="N126" s="676">
        <v>72566</v>
      </c>
      <c r="O126" s="1003" t="s">
        <v>58</v>
      </c>
      <c r="P126" s="998" t="s">
        <v>226</v>
      </c>
      <c r="Q126" s="1005">
        <v>45699</v>
      </c>
      <c r="R126" s="1005">
        <v>45887</v>
      </c>
      <c r="S126" s="1005">
        <v>45904</v>
      </c>
      <c r="T126" s="547"/>
      <c r="U126" s="89" t="s">
        <v>308</v>
      </c>
      <c r="V126" s="780">
        <v>6133</v>
      </c>
      <c r="W126" s="583">
        <v>6133</v>
      </c>
      <c r="X126" s="580">
        <f>SUM(V126-W126)</f>
        <v>0</v>
      </c>
      <c r="Y126" s="1006">
        <v>0</v>
      </c>
      <c r="Z126" s="1007">
        <v>1</v>
      </c>
      <c r="AA126" s="54">
        <v>45721</v>
      </c>
      <c r="AB126" s="997">
        <v>1</v>
      </c>
      <c r="AC126" s="585">
        <v>1</v>
      </c>
      <c r="AD126" s="585">
        <v>1</v>
      </c>
      <c r="AE126" s="631" t="s">
        <v>385</v>
      </c>
      <c r="AF126" s="420"/>
    </row>
    <row r="127" spans="1:32" ht="24.75" customHeight="1" thickBot="1">
      <c r="A127" s="586" t="s">
        <v>386</v>
      </c>
      <c r="B127" s="607" t="s">
        <v>51</v>
      </c>
      <c r="C127" s="582">
        <v>45711</v>
      </c>
      <c r="D127" s="582" t="s">
        <v>338</v>
      </c>
      <c r="E127" s="582">
        <v>45695</v>
      </c>
      <c r="F127" s="587" t="s">
        <v>339</v>
      </c>
      <c r="G127" s="615" t="s">
        <v>387</v>
      </c>
      <c r="H127" s="121">
        <v>0</v>
      </c>
      <c r="I127" s="594" t="s">
        <v>278</v>
      </c>
      <c r="J127" s="121" t="s">
        <v>64</v>
      </c>
      <c r="K127" s="121"/>
      <c r="L127" s="582">
        <v>45695</v>
      </c>
      <c r="M127" s="594" t="s">
        <v>58</v>
      </c>
      <c r="N127" s="682">
        <v>20939.75</v>
      </c>
      <c r="O127" s="594" t="s">
        <v>58</v>
      </c>
      <c r="P127" s="603" t="s">
        <v>226</v>
      </c>
      <c r="Q127" s="547">
        <v>45693</v>
      </c>
      <c r="R127" s="547">
        <v>45853</v>
      </c>
      <c r="S127" s="547">
        <v>45860</v>
      </c>
      <c r="T127" s="547"/>
      <c r="U127" s="89" t="s">
        <v>308</v>
      </c>
      <c r="V127" s="780">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3">
        <v>1295</v>
      </c>
      <c r="O128" s="594" t="s">
        <v>58</v>
      </c>
      <c r="P128" s="603" t="s">
        <v>226</v>
      </c>
      <c r="Q128" s="610">
        <v>45706</v>
      </c>
      <c r="R128" s="610">
        <v>45826</v>
      </c>
      <c r="S128" s="610"/>
      <c r="T128" s="610"/>
      <c r="U128" s="89" t="s">
        <v>308</v>
      </c>
      <c r="V128" s="781">
        <v>153</v>
      </c>
      <c r="W128" s="596">
        <v>153</v>
      </c>
      <c r="X128" s="110">
        <f t="shared" si="4"/>
        <v>0</v>
      </c>
      <c r="Y128" s="558">
        <v>0</v>
      </c>
      <c r="Z128" s="539">
        <v>1</v>
      </c>
      <c r="AA128" s="547">
        <v>45754</v>
      </c>
      <c r="AB128" s="539">
        <v>1</v>
      </c>
      <c r="AC128" s="539">
        <v>1</v>
      </c>
      <c r="AD128" s="539">
        <v>1</v>
      </c>
      <c r="AE128" s="184" t="s">
        <v>389</v>
      </c>
      <c r="AF128" s="420"/>
    </row>
    <row r="129" spans="1:31" ht="24.75" customHeight="1">
      <c r="A129" s="895"/>
      <c r="B129" s="178"/>
      <c r="C129" s="178"/>
      <c r="D129" s="178"/>
      <c r="E129" s="178"/>
      <c r="F129" s="895"/>
      <c r="G129" s="895"/>
      <c r="H129" s="178"/>
      <c r="I129" s="178"/>
      <c r="J129" s="178"/>
      <c r="K129" s="178"/>
      <c r="L129" s="895"/>
      <c r="M129" s="178"/>
      <c r="N129" s="896"/>
      <c r="O129" s="178"/>
      <c r="P129" s="178"/>
      <c r="Q129" s="178"/>
      <c r="R129" s="178"/>
      <c r="S129" s="178"/>
      <c r="T129" s="178"/>
      <c r="U129" s="178"/>
      <c r="V129" s="178"/>
      <c r="W129" s="178"/>
      <c r="X129" s="178"/>
      <c r="Y129" s="178"/>
      <c r="Z129" s="178"/>
      <c r="AA129" s="178"/>
      <c r="AB129" s="178"/>
      <c r="AC129" s="178"/>
      <c r="AD129" s="178"/>
      <c r="AE129" s="897"/>
    </row>
    <row r="130" spans="1:31" ht="24.75" customHeight="1"/>
    <row r="131" spans="1:31" ht="24.75" customHeight="1">
      <c r="A131" s="55" t="s">
        <v>390</v>
      </c>
    </row>
    <row r="132" spans="1:31" ht="24.75" customHeight="1">
      <c r="A132" s="888" t="s">
        <v>19</v>
      </c>
      <c r="B132" s="888" t="s">
        <v>20</v>
      </c>
      <c r="C132" s="888" t="s">
        <v>21</v>
      </c>
      <c r="D132" s="888" t="s">
        <v>22</v>
      </c>
      <c r="E132" s="888" t="s">
        <v>23</v>
      </c>
      <c r="F132" s="888" t="s">
        <v>24</v>
      </c>
      <c r="G132" s="888" t="s">
        <v>25</v>
      </c>
      <c r="H132" s="888" t="s">
        <v>26</v>
      </c>
      <c r="I132" s="888" t="s">
        <v>27</v>
      </c>
      <c r="J132" s="888" t="s">
        <v>28</v>
      </c>
      <c r="K132" s="888" t="s">
        <v>29</v>
      </c>
      <c r="L132" s="888" t="s">
        <v>30</v>
      </c>
      <c r="M132" s="888" t="s">
        <v>31</v>
      </c>
      <c r="N132" s="889" t="s">
        <v>32</v>
      </c>
      <c r="O132" s="888" t="s">
        <v>33</v>
      </c>
      <c r="P132" s="888" t="s">
        <v>34</v>
      </c>
      <c r="Q132" s="890" t="s">
        <v>35</v>
      </c>
      <c r="R132" s="890" t="s">
        <v>36</v>
      </c>
      <c r="S132" s="890" t="s">
        <v>37</v>
      </c>
      <c r="T132" s="890" t="s">
        <v>38</v>
      </c>
      <c r="U132" s="891" t="s">
        <v>39</v>
      </c>
      <c r="V132" s="892" t="s">
        <v>40</v>
      </c>
      <c r="W132" s="890" t="s">
        <v>41</v>
      </c>
      <c r="X132" s="890" t="s">
        <v>42</v>
      </c>
      <c r="Y132" s="890" t="s">
        <v>43</v>
      </c>
      <c r="Z132" s="890" t="s">
        <v>44</v>
      </c>
      <c r="AA132" s="890" t="s">
        <v>45</v>
      </c>
      <c r="AB132" s="893" t="s">
        <v>46</v>
      </c>
      <c r="AC132" s="890" t="s">
        <v>47</v>
      </c>
      <c r="AD132" s="890" t="s">
        <v>48</v>
      </c>
      <c r="AE132" s="894" t="s">
        <v>49</v>
      </c>
    </row>
    <row r="133" spans="1:31" ht="24.75" customHeight="1">
      <c r="A133" s="856" t="s">
        <v>391</v>
      </c>
      <c r="B133" s="950" t="s">
        <v>190</v>
      </c>
      <c r="C133" s="826">
        <v>45807</v>
      </c>
      <c r="D133" s="857" t="s">
        <v>52</v>
      </c>
      <c r="E133" s="865" t="s">
        <v>53</v>
      </c>
      <c r="F133" s="857" t="s">
        <v>276</v>
      </c>
      <c r="G133" s="919" t="s">
        <v>206</v>
      </c>
      <c r="H133" s="858">
        <v>60</v>
      </c>
      <c r="I133" s="906" t="s">
        <v>225</v>
      </c>
      <c r="J133" s="842" t="s">
        <v>57</v>
      </c>
      <c r="K133" s="877"/>
      <c r="L133" s="841">
        <v>45716</v>
      </c>
      <c r="M133" s="842" t="s">
        <v>58</v>
      </c>
      <c r="N133" s="860">
        <v>2075.6999999999998</v>
      </c>
      <c r="O133" s="842" t="s">
        <v>58</v>
      </c>
      <c r="P133" s="878" t="s">
        <v>226</v>
      </c>
      <c r="Q133" s="844" t="s">
        <v>57</v>
      </c>
      <c r="R133" s="844" t="s">
        <v>57</v>
      </c>
      <c r="S133" s="844" t="s">
        <v>57</v>
      </c>
      <c r="T133" s="844" t="s">
        <v>57</v>
      </c>
      <c r="U133" s="30" t="s">
        <v>57</v>
      </c>
      <c r="V133" s="830">
        <v>0</v>
      </c>
      <c r="W133" s="844">
        <v>0</v>
      </c>
      <c r="X133" s="110">
        <f t="shared" ref="X133:X147" si="5">SUM(V133-W133)</f>
        <v>0</v>
      </c>
      <c r="Y133" s="846">
        <v>2266</v>
      </c>
      <c r="Z133" s="908">
        <v>1</v>
      </c>
      <c r="AA133" s="832">
        <v>45744</v>
      </c>
      <c r="AB133" s="833">
        <v>1</v>
      </c>
      <c r="AC133" s="833">
        <v>1</v>
      </c>
      <c r="AD133" s="833">
        <v>1</v>
      </c>
      <c r="AE133" s="914"/>
    </row>
    <row r="134" spans="1:31" ht="24.75" customHeight="1">
      <c r="A134" s="856" t="s">
        <v>392</v>
      </c>
      <c r="B134" s="950" t="s">
        <v>190</v>
      </c>
      <c r="C134" s="826">
        <v>45807</v>
      </c>
      <c r="D134" s="865" t="s">
        <v>52</v>
      </c>
      <c r="E134" s="865" t="s">
        <v>53</v>
      </c>
      <c r="F134" s="865" t="s">
        <v>276</v>
      </c>
      <c r="G134" s="944" t="s">
        <v>393</v>
      </c>
      <c r="H134" s="842">
        <v>79</v>
      </c>
      <c r="I134" s="930" t="s">
        <v>225</v>
      </c>
      <c r="J134" s="842" t="s">
        <v>57</v>
      </c>
      <c r="K134" s="866"/>
      <c r="L134" s="841">
        <v>45716</v>
      </c>
      <c r="M134" s="842" t="s">
        <v>58</v>
      </c>
      <c r="N134" s="867">
        <v>2947.5</v>
      </c>
      <c r="O134" s="842" t="s">
        <v>58</v>
      </c>
      <c r="P134" s="861" t="s">
        <v>226</v>
      </c>
      <c r="Q134" s="844" t="s">
        <v>57</v>
      </c>
      <c r="R134" s="844" t="s">
        <v>57</v>
      </c>
      <c r="S134" s="844" t="s">
        <v>57</v>
      </c>
      <c r="T134" s="844" t="s">
        <v>57</v>
      </c>
      <c r="U134" s="30" t="s">
        <v>57</v>
      </c>
      <c r="V134" s="830">
        <v>0</v>
      </c>
      <c r="W134" s="844">
        <v>0</v>
      </c>
      <c r="X134" s="110">
        <f t="shared" si="5"/>
        <v>0</v>
      </c>
      <c r="Y134" s="868">
        <v>3830</v>
      </c>
      <c r="Z134" s="908">
        <v>1</v>
      </c>
      <c r="AA134" s="832">
        <v>45744</v>
      </c>
      <c r="AB134" s="833">
        <v>1</v>
      </c>
      <c r="AC134" s="833">
        <v>1</v>
      </c>
      <c r="AD134" s="833">
        <v>1</v>
      </c>
      <c r="AE134" s="914"/>
    </row>
    <row r="135" spans="1:31" ht="24.75" customHeight="1">
      <c r="A135" s="872" t="s">
        <v>394</v>
      </c>
      <c r="B135" s="910" t="s">
        <v>190</v>
      </c>
      <c r="C135" s="835">
        <v>45807</v>
      </c>
      <c r="D135" s="837" t="s">
        <v>52</v>
      </c>
      <c r="E135" s="837" t="s">
        <v>53</v>
      </c>
      <c r="F135" s="837" t="s">
        <v>276</v>
      </c>
      <c r="G135" s="911" t="s">
        <v>395</v>
      </c>
      <c r="H135" s="839">
        <v>83</v>
      </c>
      <c r="I135" s="912" t="s">
        <v>225</v>
      </c>
      <c r="J135" s="839" t="s">
        <v>57</v>
      </c>
      <c r="K135" s="879"/>
      <c r="L135" s="880">
        <v>45716</v>
      </c>
      <c r="M135" s="839" t="s">
        <v>58</v>
      </c>
      <c r="N135" s="873">
        <v>2908.95</v>
      </c>
      <c r="O135" s="839" t="s">
        <v>58</v>
      </c>
      <c r="P135" s="881" t="s">
        <v>226</v>
      </c>
      <c r="Q135" s="844" t="s">
        <v>57</v>
      </c>
      <c r="R135" s="844" t="s">
        <v>57</v>
      </c>
      <c r="S135" s="844" t="s">
        <v>57</v>
      </c>
      <c r="T135" s="844" t="s">
        <v>57</v>
      </c>
      <c r="U135" s="30" t="s">
        <v>57</v>
      </c>
      <c r="V135" s="830">
        <v>0</v>
      </c>
      <c r="W135" s="844">
        <v>0</v>
      </c>
      <c r="X135" s="110">
        <f t="shared" si="5"/>
        <v>0</v>
      </c>
      <c r="Y135" s="868">
        <v>3371</v>
      </c>
      <c r="Z135" s="908">
        <v>1</v>
      </c>
      <c r="AA135" s="832">
        <v>45744</v>
      </c>
      <c r="AB135" s="833">
        <v>1</v>
      </c>
      <c r="AC135" s="833">
        <v>1</v>
      </c>
      <c r="AD135" s="833">
        <v>1</v>
      </c>
      <c r="AE135" s="914"/>
    </row>
    <row r="136" spans="1:31" ht="24.75" customHeight="1">
      <c r="A136" s="856" t="s">
        <v>396</v>
      </c>
      <c r="B136" s="927" t="s">
        <v>51</v>
      </c>
      <c r="C136" s="826">
        <v>45807</v>
      </c>
      <c r="D136" s="865" t="s">
        <v>52</v>
      </c>
      <c r="E136" s="865" t="s">
        <v>53</v>
      </c>
      <c r="F136" s="865" t="s">
        <v>54</v>
      </c>
      <c r="G136" s="944" t="s">
        <v>397</v>
      </c>
      <c r="H136" s="842">
        <v>68</v>
      </c>
      <c r="I136" s="842" t="s">
        <v>226</v>
      </c>
      <c r="J136" s="842" t="s">
        <v>57</v>
      </c>
      <c r="K136" s="842"/>
      <c r="L136" s="943">
        <v>45716</v>
      </c>
      <c r="M136" s="842" t="s">
        <v>58</v>
      </c>
      <c r="N136" s="867">
        <v>1134</v>
      </c>
      <c r="O136" s="842" t="s">
        <v>58</v>
      </c>
      <c r="P136" s="862" t="s">
        <v>226</v>
      </c>
      <c r="Q136" s="844" t="s">
        <v>57</v>
      </c>
      <c r="R136" s="844" t="s">
        <v>57</v>
      </c>
      <c r="S136" s="844" t="s">
        <v>57</v>
      </c>
      <c r="T136" s="844" t="s">
        <v>57</v>
      </c>
      <c r="U136" s="30" t="s">
        <v>57</v>
      </c>
      <c r="V136" s="830">
        <v>0</v>
      </c>
      <c r="W136" s="846">
        <v>0</v>
      </c>
      <c r="X136" s="110">
        <f t="shared" si="5"/>
        <v>0</v>
      </c>
      <c r="Y136" s="951">
        <v>5569</v>
      </c>
      <c r="Z136" s="913">
        <v>0</v>
      </c>
      <c r="AA136" s="844"/>
      <c r="AB136" s="913">
        <v>1</v>
      </c>
      <c r="AC136" s="913">
        <v>1</v>
      </c>
      <c r="AD136" s="913">
        <v>1</v>
      </c>
      <c r="AE136" s="914"/>
    </row>
    <row r="137" spans="1:31" ht="24.75" customHeight="1">
      <c r="A137" s="856" t="s">
        <v>398</v>
      </c>
      <c r="B137" s="927" t="s">
        <v>51</v>
      </c>
      <c r="C137" s="826">
        <v>45772</v>
      </c>
      <c r="D137" s="865" t="s">
        <v>52</v>
      </c>
      <c r="E137" s="865" t="s">
        <v>53</v>
      </c>
      <c r="F137" s="865" t="s">
        <v>54</v>
      </c>
      <c r="G137" s="928" t="s">
        <v>399</v>
      </c>
      <c r="H137" s="842">
        <v>38</v>
      </c>
      <c r="I137" s="842" t="s">
        <v>226</v>
      </c>
      <c r="J137" s="842" t="s">
        <v>57</v>
      </c>
      <c r="K137" s="866"/>
      <c r="L137" s="841">
        <v>45716</v>
      </c>
      <c r="M137" s="842" t="s">
        <v>58</v>
      </c>
      <c r="N137" s="867">
        <v>870</v>
      </c>
      <c r="O137" s="842" t="s">
        <v>58</v>
      </c>
      <c r="P137" s="862" t="s">
        <v>226</v>
      </c>
      <c r="Q137" s="844" t="s">
        <v>57</v>
      </c>
      <c r="R137" s="844" t="s">
        <v>57</v>
      </c>
      <c r="S137" s="844" t="s">
        <v>57</v>
      </c>
      <c r="T137" s="844" t="s">
        <v>57</v>
      </c>
      <c r="U137" s="30" t="s">
        <v>57</v>
      </c>
      <c r="V137" s="830">
        <v>0</v>
      </c>
      <c r="W137" s="882">
        <v>0</v>
      </c>
      <c r="X137" s="110">
        <f t="shared" si="5"/>
        <v>0</v>
      </c>
      <c r="Y137" s="844">
        <v>145</v>
      </c>
      <c r="Z137" s="913">
        <v>0</v>
      </c>
      <c r="AA137" s="832">
        <v>45742</v>
      </c>
      <c r="AB137" s="913">
        <v>1</v>
      </c>
      <c r="AC137" s="913">
        <v>1</v>
      </c>
      <c r="AD137" s="913">
        <v>1</v>
      </c>
      <c r="AE137" s="914"/>
    </row>
    <row r="138" spans="1:31" ht="24.75" customHeight="1">
      <c r="A138" s="856" t="s">
        <v>400</v>
      </c>
      <c r="B138" s="927" t="s">
        <v>51</v>
      </c>
      <c r="C138" s="826">
        <v>45705</v>
      </c>
      <c r="D138" s="865" t="s">
        <v>52</v>
      </c>
      <c r="E138" s="865" t="s">
        <v>53</v>
      </c>
      <c r="F138" s="865" t="s">
        <v>54</v>
      </c>
      <c r="G138" s="944" t="s">
        <v>401</v>
      </c>
      <c r="H138" s="866"/>
      <c r="I138" s="842" t="s">
        <v>226</v>
      </c>
      <c r="J138" s="842" t="s">
        <v>57</v>
      </c>
      <c r="K138" s="866"/>
      <c r="L138" s="865" t="s">
        <v>53</v>
      </c>
      <c r="M138" s="842" t="s">
        <v>58</v>
      </c>
      <c r="N138" s="867">
        <v>3283.2</v>
      </c>
      <c r="O138" s="842" t="s">
        <v>58</v>
      </c>
      <c r="P138" s="862" t="s">
        <v>226</v>
      </c>
      <c r="Q138" s="844" t="s">
        <v>57</v>
      </c>
      <c r="R138" s="844" t="s">
        <v>57</v>
      </c>
      <c r="S138" s="844" t="s">
        <v>57</v>
      </c>
      <c r="T138" s="844" t="s">
        <v>57</v>
      </c>
      <c r="U138" s="30" t="s">
        <v>57</v>
      </c>
      <c r="V138" s="830">
        <v>0</v>
      </c>
      <c r="W138" s="844">
        <v>0</v>
      </c>
      <c r="X138" s="110">
        <f t="shared" si="5"/>
        <v>0</v>
      </c>
      <c r="Y138" s="868">
        <v>4696</v>
      </c>
      <c r="Z138" s="913">
        <v>0</v>
      </c>
      <c r="AA138" s="844"/>
      <c r="AB138" s="854">
        <v>1</v>
      </c>
      <c r="AC138" s="854">
        <v>1</v>
      </c>
      <c r="AD138" s="913">
        <v>1</v>
      </c>
      <c r="AE138" s="914"/>
    </row>
    <row r="139" spans="1:31" ht="24.75" customHeight="1">
      <c r="A139" s="856" t="s">
        <v>402</v>
      </c>
      <c r="B139" s="927" t="s">
        <v>51</v>
      </c>
      <c r="C139" s="826">
        <v>45705</v>
      </c>
      <c r="D139" s="865" t="s">
        <v>52</v>
      </c>
      <c r="E139" s="865" t="s">
        <v>53</v>
      </c>
      <c r="F139" s="865" t="s">
        <v>54</v>
      </c>
      <c r="G139" s="944" t="s">
        <v>403</v>
      </c>
      <c r="H139" s="842">
        <v>75</v>
      </c>
      <c r="I139" s="842" t="s">
        <v>226</v>
      </c>
      <c r="J139" s="842" t="s">
        <v>57</v>
      </c>
      <c r="K139" s="866"/>
      <c r="L139" s="865" t="s">
        <v>53</v>
      </c>
      <c r="M139" s="842" t="s">
        <v>58</v>
      </c>
      <c r="N139" s="883">
        <v>3150.75</v>
      </c>
      <c r="O139" s="842" t="s">
        <v>58</v>
      </c>
      <c r="P139" s="862" t="s">
        <v>226</v>
      </c>
      <c r="Q139" s="844" t="s">
        <v>57</v>
      </c>
      <c r="R139" s="844" t="s">
        <v>57</v>
      </c>
      <c r="S139" s="844" t="s">
        <v>57</v>
      </c>
      <c r="T139" s="844" t="s">
        <v>57</v>
      </c>
      <c r="U139" s="30" t="s">
        <v>57</v>
      </c>
      <c r="V139" s="830">
        <v>0</v>
      </c>
      <c r="W139" s="882">
        <v>0</v>
      </c>
      <c r="X139" s="110">
        <f t="shared" si="5"/>
        <v>0</v>
      </c>
      <c r="Y139" s="868">
        <v>4215</v>
      </c>
      <c r="Z139" s="913">
        <v>1</v>
      </c>
      <c r="AA139" s="832">
        <v>45716</v>
      </c>
      <c r="AB139" s="913">
        <v>1</v>
      </c>
      <c r="AC139" s="913">
        <v>1</v>
      </c>
      <c r="AD139" s="913">
        <v>1</v>
      </c>
      <c r="AE139" s="914"/>
    </row>
    <row r="140" spans="1:31" ht="24.75" customHeight="1">
      <c r="A140" s="856" t="s">
        <v>404</v>
      </c>
      <c r="B140" s="927" t="s">
        <v>51</v>
      </c>
      <c r="C140" s="826">
        <v>45705</v>
      </c>
      <c r="D140" s="865" t="s">
        <v>52</v>
      </c>
      <c r="E140" s="865" t="s">
        <v>53</v>
      </c>
      <c r="F140" s="865" t="s">
        <v>54</v>
      </c>
      <c r="G140" s="944" t="s">
        <v>405</v>
      </c>
      <c r="H140" s="842">
        <v>80</v>
      </c>
      <c r="I140" s="842" t="s">
        <v>226</v>
      </c>
      <c r="J140" s="842" t="s">
        <v>57</v>
      </c>
      <c r="K140" s="866"/>
      <c r="L140" s="865" t="s">
        <v>53</v>
      </c>
      <c r="M140" s="842" t="s">
        <v>58</v>
      </c>
      <c r="N140" s="883">
        <v>3391.5</v>
      </c>
      <c r="O140" s="842" t="s">
        <v>58</v>
      </c>
      <c r="P140" s="862" t="s">
        <v>226</v>
      </c>
      <c r="Q140" s="844" t="s">
        <v>57</v>
      </c>
      <c r="R140" s="844" t="s">
        <v>57</v>
      </c>
      <c r="S140" s="844" t="s">
        <v>57</v>
      </c>
      <c r="T140" s="844" t="s">
        <v>57</v>
      </c>
      <c r="U140" s="30" t="s">
        <v>57</v>
      </c>
      <c r="V140" s="830">
        <v>0</v>
      </c>
      <c r="W140" s="882">
        <v>0</v>
      </c>
      <c r="X140" s="110">
        <f t="shared" si="5"/>
        <v>0</v>
      </c>
      <c r="Y140" s="868">
        <v>5030</v>
      </c>
      <c r="Z140" s="913">
        <v>1</v>
      </c>
      <c r="AA140" s="832">
        <v>45716</v>
      </c>
      <c r="AB140" s="913">
        <v>1</v>
      </c>
      <c r="AC140" s="854">
        <v>1</v>
      </c>
      <c r="AD140" s="913">
        <v>1</v>
      </c>
      <c r="AE140" s="914"/>
    </row>
    <row r="141" spans="1:31" ht="24.75" customHeight="1">
      <c r="A141" s="856" t="s">
        <v>406</v>
      </c>
      <c r="B141" s="927" t="s">
        <v>51</v>
      </c>
      <c r="C141" s="826">
        <v>45772</v>
      </c>
      <c r="D141" s="940" t="s">
        <v>67</v>
      </c>
      <c r="E141" s="940">
        <v>45698</v>
      </c>
      <c r="F141" s="826" t="s">
        <v>62</v>
      </c>
      <c r="G141" s="952" t="s">
        <v>407</v>
      </c>
      <c r="H141" s="842">
        <v>82</v>
      </c>
      <c r="I141" s="842" t="s">
        <v>225</v>
      </c>
      <c r="J141" s="842" t="s">
        <v>64</v>
      </c>
      <c r="K141" s="842"/>
      <c r="L141" s="943">
        <v>45716</v>
      </c>
      <c r="M141" s="930" t="s">
        <v>58</v>
      </c>
      <c r="N141" s="867">
        <v>2025.6</v>
      </c>
      <c r="O141" s="930" t="s">
        <v>58</v>
      </c>
      <c r="P141" s="862" t="s">
        <v>226</v>
      </c>
      <c r="Q141" s="844" t="s">
        <v>57</v>
      </c>
      <c r="R141" s="844" t="s">
        <v>57</v>
      </c>
      <c r="S141" s="844" t="s">
        <v>57</v>
      </c>
      <c r="T141" s="844" t="s">
        <v>57</v>
      </c>
      <c r="U141" s="30" t="s">
        <v>57</v>
      </c>
      <c r="V141" s="830">
        <v>0</v>
      </c>
      <c r="W141" s="846">
        <v>0</v>
      </c>
      <c r="X141" s="110">
        <f t="shared" si="5"/>
        <v>0</v>
      </c>
      <c r="Y141" s="953">
        <v>1408</v>
      </c>
      <c r="Z141" s="913">
        <v>0</v>
      </c>
      <c r="AA141" s="832">
        <v>45716</v>
      </c>
      <c r="AB141" s="913">
        <v>1</v>
      </c>
      <c r="AC141" s="913">
        <v>1</v>
      </c>
      <c r="AD141" s="913">
        <v>1</v>
      </c>
      <c r="AE141" s="805" t="s">
        <v>408</v>
      </c>
    </row>
    <row r="142" spans="1:31" ht="24.75" customHeight="1">
      <c r="A142" s="856" t="s">
        <v>409</v>
      </c>
      <c r="B142" s="927" t="s">
        <v>51</v>
      </c>
      <c r="C142" s="826">
        <v>45742</v>
      </c>
      <c r="D142" s="865" t="s">
        <v>52</v>
      </c>
      <c r="E142" s="826">
        <v>45715</v>
      </c>
      <c r="F142" s="865" t="s">
        <v>54</v>
      </c>
      <c r="G142" s="944" t="s">
        <v>410</v>
      </c>
      <c r="H142" s="842">
        <v>84</v>
      </c>
      <c r="I142" s="842" t="s">
        <v>226</v>
      </c>
      <c r="J142" s="842" t="s">
        <v>57</v>
      </c>
      <c r="K142" s="842"/>
      <c r="L142" s="826">
        <v>45715</v>
      </c>
      <c r="M142" s="842" t="s">
        <v>58</v>
      </c>
      <c r="N142" s="867">
        <v>3801.75</v>
      </c>
      <c r="O142" s="842" t="s">
        <v>58</v>
      </c>
      <c r="P142" s="862" t="s">
        <v>226</v>
      </c>
      <c r="Q142" s="844" t="s">
        <v>57</v>
      </c>
      <c r="R142" s="844" t="s">
        <v>57</v>
      </c>
      <c r="S142" s="844" t="s">
        <v>57</v>
      </c>
      <c r="T142" s="844" t="s">
        <v>57</v>
      </c>
      <c r="U142" s="30" t="s">
        <v>57</v>
      </c>
      <c r="V142" s="830">
        <v>0</v>
      </c>
      <c r="W142" s="844">
        <v>0</v>
      </c>
      <c r="X142" s="110">
        <f t="shared" si="5"/>
        <v>0</v>
      </c>
      <c r="Y142" s="868">
        <v>5915</v>
      </c>
      <c r="Z142" s="913">
        <v>0</v>
      </c>
      <c r="AA142" s="832">
        <v>45716</v>
      </c>
      <c r="AB142" s="913">
        <v>1</v>
      </c>
      <c r="AC142" s="913">
        <v>1</v>
      </c>
      <c r="AD142" s="913">
        <v>1</v>
      </c>
      <c r="AE142" s="914"/>
    </row>
    <row r="143" spans="1:31" ht="24.75" customHeight="1">
      <c r="A143" s="876" t="s">
        <v>411</v>
      </c>
      <c r="B143" s="933" t="s">
        <v>51</v>
      </c>
      <c r="C143" s="824">
        <v>45742</v>
      </c>
      <c r="D143" s="784" t="s">
        <v>52</v>
      </c>
      <c r="E143" s="784" t="s">
        <v>53</v>
      </c>
      <c r="F143" s="784" t="s">
        <v>54</v>
      </c>
      <c r="G143" s="954" t="s">
        <v>412</v>
      </c>
      <c r="H143" s="825">
        <v>87</v>
      </c>
      <c r="I143" s="825" t="s">
        <v>226</v>
      </c>
      <c r="J143" s="825" t="s">
        <v>57</v>
      </c>
      <c r="K143" s="825"/>
      <c r="L143" s="955">
        <v>45716</v>
      </c>
      <c r="M143" s="825" t="s">
        <v>58</v>
      </c>
      <c r="N143" s="827">
        <v>4021.5</v>
      </c>
      <c r="O143" s="825" t="s">
        <v>58</v>
      </c>
      <c r="P143" s="828" t="s">
        <v>226</v>
      </c>
      <c r="Q143" s="844" t="s">
        <v>57</v>
      </c>
      <c r="R143" s="844" t="s">
        <v>57</v>
      </c>
      <c r="S143" s="844" t="s">
        <v>57</v>
      </c>
      <c r="T143" s="844" t="s">
        <v>57</v>
      </c>
      <c r="U143" s="30" t="s">
        <v>57</v>
      </c>
      <c r="V143" s="830">
        <v>0</v>
      </c>
      <c r="W143" s="844">
        <v>0</v>
      </c>
      <c r="X143" s="846">
        <f t="shared" si="5"/>
        <v>0</v>
      </c>
      <c r="Y143" s="868">
        <v>5750</v>
      </c>
      <c r="Z143" s="913">
        <v>0</v>
      </c>
      <c r="AA143" s="832">
        <v>45716</v>
      </c>
      <c r="AB143" s="913">
        <v>1</v>
      </c>
      <c r="AC143" s="913">
        <v>1</v>
      </c>
      <c r="AD143" s="913">
        <v>1</v>
      </c>
      <c r="AE143" s="914"/>
    </row>
    <row r="144" spans="1:31" ht="24.75" customHeight="1">
      <c r="A144" s="876" t="s">
        <v>413</v>
      </c>
      <c r="B144" s="933" t="s">
        <v>51</v>
      </c>
      <c r="C144" s="824">
        <v>45705</v>
      </c>
      <c r="D144" s="784" t="s">
        <v>52</v>
      </c>
      <c r="E144" s="784" t="s">
        <v>53</v>
      </c>
      <c r="F144" s="784" t="s">
        <v>54</v>
      </c>
      <c r="G144" s="954" t="s">
        <v>414</v>
      </c>
      <c r="H144" s="825">
        <v>90</v>
      </c>
      <c r="I144" s="825" t="s">
        <v>226</v>
      </c>
      <c r="J144" s="825" t="s">
        <v>57</v>
      </c>
      <c r="K144" s="884"/>
      <c r="L144" s="847" t="s">
        <v>226</v>
      </c>
      <c r="M144" s="825" t="s">
        <v>58</v>
      </c>
      <c r="N144" s="885">
        <v>4490.25</v>
      </c>
      <c r="O144" s="825" t="s">
        <v>58</v>
      </c>
      <c r="P144" s="828" t="s">
        <v>226</v>
      </c>
      <c r="Q144" s="844" t="s">
        <v>57</v>
      </c>
      <c r="R144" s="844" t="s">
        <v>57</v>
      </c>
      <c r="S144" s="844" t="s">
        <v>57</v>
      </c>
      <c r="T144" s="844" t="s">
        <v>57</v>
      </c>
      <c r="U144" s="30" t="s">
        <v>57</v>
      </c>
      <c r="V144" s="830">
        <v>0</v>
      </c>
      <c r="W144" s="844">
        <v>0</v>
      </c>
      <c r="X144" s="846">
        <f t="shared" si="5"/>
        <v>0</v>
      </c>
      <c r="Y144" s="868">
        <v>6485</v>
      </c>
      <c r="Z144" s="913">
        <v>1</v>
      </c>
      <c r="AA144" s="832">
        <v>45716</v>
      </c>
      <c r="AB144" s="913">
        <v>1</v>
      </c>
      <c r="AC144" s="854">
        <v>1</v>
      </c>
      <c r="AD144" s="913">
        <v>1</v>
      </c>
      <c r="AE144" s="914"/>
    </row>
    <row r="145" spans="1:32" ht="24.75" customHeight="1">
      <c r="A145" s="872" t="s">
        <v>415</v>
      </c>
      <c r="B145" s="945" t="s">
        <v>51</v>
      </c>
      <c r="C145" s="835">
        <v>45742</v>
      </c>
      <c r="D145" s="837" t="s">
        <v>52</v>
      </c>
      <c r="E145" s="837" t="s">
        <v>53</v>
      </c>
      <c r="F145" s="837" t="s">
        <v>54</v>
      </c>
      <c r="G145" s="911" t="s">
        <v>416</v>
      </c>
      <c r="H145" s="839">
        <v>87</v>
      </c>
      <c r="I145" s="839" t="s">
        <v>226</v>
      </c>
      <c r="J145" s="839" t="s">
        <v>57</v>
      </c>
      <c r="K145" s="839"/>
      <c r="L145" s="955">
        <v>45716</v>
      </c>
      <c r="M145" s="839" t="s">
        <v>58</v>
      </c>
      <c r="N145" s="873">
        <v>4056.9</v>
      </c>
      <c r="O145" s="839" t="s">
        <v>58</v>
      </c>
      <c r="P145" s="828" t="s">
        <v>226</v>
      </c>
      <c r="Q145" s="844" t="s">
        <v>57</v>
      </c>
      <c r="R145" s="844" t="s">
        <v>57</v>
      </c>
      <c r="S145" s="844" t="s">
        <v>57</v>
      </c>
      <c r="T145" s="844" t="s">
        <v>57</v>
      </c>
      <c r="U145" s="30" t="s">
        <v>57</v>
      </c>
      <c r="V145" s="830">
        <v>0</v>
      </c>
      <c r="W145" s="844">
        <v>0</v>
      </c>
      <c r="X145" s="580">
        <f t="shared" si="5"/>
        <v>0</v>
      </c>
      <c r="Y145" s="31">
        <v>5842</v>
      </c>
      <c r="Z145" s="22">
        <v>0</v>
      </c>
      <c r="AA145" s="54">
        <v>45716</v>
      </c>
      <c r="AB145" s="948">
        <v>1</v>
      </c>
      <c r="AC145" s="913">
        <v>1</v>
      </c>
      <c r="AD145" s="913">
        <v>1</v>
      </c>
      <c r="AE145" s="914"/>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1">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1">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5"/>
      <c r="B148" s="178"/>
      <c r="C148" s="178"/>
      <c r="D148" s="178"/>
      <c r="E148" s="178"/>
      <c r="F148" s="895"/>
      <c r="G148" s="895"/>
      <c r="H148" s="178"/>
      <c r="I148" s="178"/>
      <c r="J148" s="178"/>
      <c r="K148" s="178"/>
      <c r="L148" s="895"/>
      <c r="M148" s="178"/>
      <c r="N148" s="896"/>
      <c r="O148" s="178"/>
      <c r="P148" s="178"/>
      <c r="Q148" s="178"/>
      <c r="R148" s="178"/>
      <c r="S148" s="178"/>
      <c r="T148" s="178"/>
      <c r="U148" s="178"/>
      <c r="V148" s="178"/>
      <c r="W148" s="178"/>
      <c r="X148" s="178"/>
      <c r="Y148" s="178"/>
      <c r="Z148" s="178"/>
      <c r="AA148" s="178"/>
      <c r="AB148" s="178"/>
      <c r="AC148" s="178"/>
      <c r="AD148" s="178"/>
      <c r="AE148" s="897"/>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2"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7" t="s">
        <v>32</v>
      </c>
      <c r="N1" s="717" t="s">
        <v>422</v>
      </c>
      <c r="O1" s="528" t="s">
        <v>33</v>
      </c>
      <c r="P1" s="528" t="s">
        <v>34</v>
      </c>
      <c r="Q1" s="528" t="s">
        <v>35</v>
      </c>
      <c r="R1" s="528" t="s">
        <v>40</v>
      </c>
      <c r="S1" s="528" t="s">
        <v>41</v>
      </c>
      <c r="T1" s="528" t="s">
        <v>43</v>
      </c>
      <c r="U1" s="528" t="s">
        <v>44</v>
      </c>
      <c r="V1" s="528" t="s">
        <v>45</v>
      </c>
      <c r="W1" s="529" t="s">
        <v>46</v>
      </c>
      <c r="X1" s="528" t="s">
        <v>47</v>
      </c>
      <c r="Y1" s="528" t="s">
        <v>48</v>
      </c>
      <c r="Z1" s="718"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20">
        <v>62460.45</v>
      </c>
      <c r="N2" s="729">
        <v>61491.05</v>
      </c>
      <c r="O2" s="121" t="s">
        <v>58</v>
      </c>
      <c r="P2" s="735" t="s">
        <v>226</v>
      </c>
      <c r="Q2" s="610">
        <v>45709</v>
      </c>
      <c r="R2" s="41">
        <v>4949</v>
      </c>
      <c r="S2" s="741">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3" t="s">
        <v>428</v>
      </c>
      <c r="H3" s="589">
        <v>0</v>
      </c>
      <c r="I3" s="598" t="s">
        <v>225</v>
      </c>
      <c r="J3" s="589" t="s">
        <v>64</v>
      </c>
      <c r="K3" s="590">
        <v>45735</v>
      </c>
      <c r="L3" s="589" t="s">
        <v>58</v>
      </c>
      <c r="M3" s="726">
        <v>15690.1</v>
      </c>
      <c r="N3" s="729">
        <v>16153.75</v>
      </c>
      <c r="O3" s="589" t="s">
        <v>58</v>
      </c>
      <c r="P3" s="736" t="s">
        <v>226</v>
      </c>
      <c r="Q3" s="537">
        <v>45735</v>
      </c>
      <c r="R3" s="538">
        <v>1242</v>
      </c>
      <c r="S3" s="538">
        <v>1243</v>
      </c>
      <c r="T3" s="548">
        <v>0</v>
      </c>
      <c r="U3" s="584">
        <v>1</v>
      </c>
      <c r="V3" s="537">
        <v>45743</v>
      </c>
      <c r="W3" s="539">
        <v>1</v>
      </c>
      <c r="X3" s="539">
        <v>1</v>
      </c>
      <c r="Y3" s="539">
        <v>1</v>
      </c>
      <c r="Z3" s="742">
        <v>45835</v>
      </c>
      <c r="AA3" s="743"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20">
        <v>12601.45</v>
      </c>
      <c r="N4" s="729">
        <v>13008.1</v>
      </c>
      <c r="O4" s="121" t="s">
        <v>58</v>
      </c>
      <c r="P4" s="735" t="s">
        <v>226</v>
      </c>
      <c r="Q4" s="610">
        <v>45716</v>
      </c>
      <c r="R4" s="571">
        <v>939</v>
      </c>
      <c r="S4" s="571">
        <v>928</v>
      </c>
      <c r="T4" s="558">
        <v>0</v>
      </c>
      <c r="U4" s="539">
        <v>0.99</v>
      </c>
      <c r="V4" s="547">
        <v>45733</v>
      </c>
      <c r="W4" s="956">
        <v>1</v>
      </c>
      <c r="X4" s="956">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6">
        <v>47461.5</v>
      </c>
      <c r="N5" s="719">
        <v>45340</v>
      </c>
      <c r="O5" s="598" t="s">
        <v>58</v>
      </c>
      <c r="P5" s="736" t="s">
        <v>226</v>
      </c>
      <c r="Q5" s="537">
        <v>45692</v>
      </c>
      <c r="R5" s="538">
        <v>3775</v>
      </c>
      <c r="S5" s="538">
        <v>3734</v>
      </c>
      <c r="T5" s="548">
        <v>0</v>
      </c>
      <c r="U5" s="584">
        <v>0.99</v>
      </c>
      <c r="V5" s="537">
        <v>45708</v>
      </c>
      <c r="W5" s="956">
        <v>1</v>
      </c>
      <c r="X5" s="956">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20">
        <v>43064</v>
      </c>
      <c r="N6" s="795">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20">
        <v>62522.54</v>
      </c>
      <c r="N7" s="729">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3" t="s">
        <v>439</v>
      </c>
      <c r="H8" s="121">
        <v>82</v>
      </c>
      <c r="I8" s="594" t="s">
        <v>225</v>
      </c>
      <c r="J8" s="121" t="s">
        <v>64</v>
      </c>
      <c r="K8" s="605">
        <v>45756</v>
      </c>
      <c r="L8" s="121" t="s">
        <v>58</v>
      </c>
      <c r="M8" s="720">
        <v>67171.5</v>
      </c>
      <c r="N8" s="729">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20">
        <v>72492</v>
      </c>
      <c r="N9" s="729">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20">
        <v>51295</v>
      </c>
      <c r="N10" s="729">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20">
        <v>26617</v>
      </c>
      <c r="N11" s="795">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20">
        <v>72118</v>
      </c>
      <c r="N12" s="796">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20">
        <v>69288</v>
      </c>
      <c r="N13" s="795">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20">
        <v>69555</v>
      </c>
      <c r="N14" s="796">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20">
        <v>83754</v>
      </c>
      <c r="N15" s="795">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20">
        <v>43895.5</v>
      </c>
      <c r="N16" s="795">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20">
        <v>50824.5</v>
      </c>
      <c r="N17" s="795">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20">
        <v>83462</v>
      </c>
      <c r="N18" s="795">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20">
        <v>47414</v>
      </c>
      <c r="N19" s="795">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7" t="s">
        <v>464</v>
      </c>
      <c r="B20" s="339" t="s">
        <v>124</v>
      </c>
      <c r="C20" s="716">
        <v>45772</v>
      </c>
      <c r="D20" s="957" t="s">
        <v>127</v>
      </c>
      <c r="E20" s="716">
        <v>45735</v>
      </c>
      <c r="F20" s="957" t="s">
        <v>125</v>
      </c>
      <c r="G20" s="788" t="s">
        <v>465</v>
      </c>
      <c r="H20" s="112">
        <v>59</v>
      </c>
      <c r="I20" s="958" t="s">
        <v>225</v>
      </c>
      <c r="J20" s="112" t="s">
        <v>64</v>
      </c>
      <c r="K20" s="716">
        <v>45736</v>
      </c>
      <c r="L20" s="112" t="s">
        <v>58</v>
      </c>
      <c r="M20" s="792">
        <v>59562.5</v>
      </c>
      <c r="N20" s="797">
        <v>52525.5</v>
      </c>
      <c r="O20" s="112" t="s">
        <v>58</v>
      </c>
      <c r="P20" s="799" t="s">
        <v>226</v>
      </c>
      <c r="Q20" s="387">
        <v>45735</v>
      </c>
      <c r="R20" s="32">
        <v>4123</v>
      </c>
      <c r="S20" s="32">
        <v>4094</v>
      </c>
      <c r="T20" s="959">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3">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60">
        <v>45711</v>
      </c>
      <c r="D22" s="960" t="s">
        <v>127</v>
      </c>
      <c r="E22" s="960">
        <v>45695</v>
      </c>
      <c r="F22" s="960" t="s">
        <v>125</v>
      </c>
      <c r="G22" s="222" t="s">
        <v>469</v>
      </c>
      <c r="H22" s="76">
        <v>22</v>
      </c>
      <c r="I22" s="790" t="s">
        <v>225</v>
      </c>
      <c r="J22" s="76" t="s">
        <v>64</v>
      </c>
      <c r="K22" s="77" t="s">
        <v>226</v>
      </c>
      <c r="L22" s="76" t="s">
        <v>58</v>
      </c>
      <c r="M22" s="477">
        <v>14497.5</v>
      </c>
      <c r="N22" s="733">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9" t="s">
        <v>470</v>
      </c>
      <c r="B23" s="721" t="s">
        <v>124</v>
      </c>
      <c r="C23" s="722">
        <v>45862</v>
      </c>
      <c r="D23" s="961" t="s">
        <v>127</v>
      </c>
      <c r="E23" s="722">
        <v>45758</v>
      </c>
      <c r="F23" s="961" t="s">
        <v>138</v>
      </c>
      <c r="G23" s="786" t="s">
        <v>471</v>
      </c>
      <c r="H23" s="724">
        <v>62</v>
      </c>
      <c r="I23" s="789" t="s">
        <v>225</v>
      </c>
      <c r="J23" s="725" t="s">
        <v>64</v>
      </c>
      <c r="K23" s="722">
        <v>45762</v>
      </c>
      <c r="L23" s="789" t="s">
        <v>58</v>
      </c>
      <c r="M23" s="727">
        <v>62502</v>
      </c>
      <c r="N23" s="698">
        <v>59129.5</v>
      </c>
      <c r="O23" s="789" t="s">
        <v>58</v>
      </c>
      <c r="P23" s="737"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60" t="s">
        <v>127</v>
      </c>
      <c r="E24" s="78">
        <v>45758</v>
      </c>
      <c r="F24" s="960" t="s">
        <v>138</v>
      </c>
      <c r="G24" s="785" t="s">
        <v>473</v>
      </c>
      <c r="H24" s="76">
        <v>89</v>
      </c>
      <c r="I24" s="76" t="s">
        <v>225</v>
      </c>
      <c r="J24" s="76" t="s">
        <v>64</v>
      </c>
      <c r="K24" s="78">
        <v>45762</v>
      </c>
      <c r="L24" s="76" t="s">
        <v>58</v>
      </c>
      <c r="M24" s="477">
        <v>70705.5</v>
      </c>
      <c r="N24" s="698">
        <v>67666</v>
      </c>
      <c r="O24" s="76" t="s">
        <v>58</v>
      </c>
      <c r="P24" s="116" t="s">
        <v>226</v>
      </c>
      <c r="Q24" s="54">
        <v>45762</v>
      </c>
      <c r="R24" s="31">
        <v>5203</v>
      </c>
      <c r="S24" s="75">
        <v>5333</v>
      </c>
      <c r="T24" s="21">
        <v>0</v>
      </c>
      <c r="U24" s="962">
        <v>1.02</v>
      </c>
      <c r="V24" s="478">
        <v>45776</v>
      </c>
      <c r="W24" s="963">
        <v>1</v>
      </c>
      <c r="X24" s="963">
        <v>1</v>
      </c>
      <c r="Y24" s="964">
        <v>1</v>
      </c>
      <c r="Z24" s="387">
        <v>45818</v>
      </c>
      <c r="AA24" s="43"/>
    </row>
    <row r="25" spans="1:27" ht="39.75" customHeight="1">
      <c r="A25" s="369" t="s">
        <v>474</v>
      </c>
      <c r="B25" s="77" t="s">
        <v>124</v>
      </c>
      <c r="C25" s="78">
        <v>45862</v>
      </c>
      <c r="D25" s="960" t="s">
        <v>127</v>
      </c>
      <c r="E25" s="78">
        <v>45758</v>
      </c>
      <c r="F25" s="960" t="s">
        <v>138</v>
      </c>
      <c r="G25" s="785" t="s">
        <v>475</v>
      </c>
      <c r="H25" s="76">
        <v>87</v>
      </c>
      <c r="I25" s="76" t="s">
        <v>225</v>
      </c>
      <c r="J25" s="76" t="s">
        <v>64</v>
      </c>
      <c r="K25" s="78">
        <v>45762</v>
      </c>
      <c r="L25" s="76" t="s">
        <v>58</v>
      </c>
      <c r="M25" s="477">
        <v>66004.5</v>
      </c>
      <c r="N25" s="731">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5" t="s">
        <v>127</v>
      </c>
      <c r="E26" s="78">
        <v>45786</v>
      </c>
      <c r="F26" s="965" t="s">
        <v>138</v>
      </c>
      <c r="G26" s="966" t="s">
        <v>477</v>
      </c>
      <c r="H26" s="109">
        <v>60</v>
      </c>
      <c r="I26" s="109" t="s">
        <v>225</v>
      </c>
      <c r="J26" s="109" t="s">
        <v>64</v>
      </c>
      <c r="K26" s="108">
        <v>45790</v>
      </c>
      <c r="L26" s="109" t="s">
        <v>58</v>
      </c>
      <c r="M26" s="728">
        <v>57237</v>
      </c>
      <c r="N26" s="730">
        <v>55777</v>
      </c>
      <c r="O26" s="76" t="s">
        <v>58</v>
      </c>
      <c r="P26" s="384" t="s">
        <v>226</v>
      </c>
      <c r="Q26" s="129">
        <v>45790</v>
      </c>
      <c r="R26" s="110">
        <v>4508</v>
      </c>
      <c r="S26" s="738">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60" t="s">
        <v>125</v>
      </c>
      <c r="G27" s="182" t="s">
        <v>481</v>
      </c>
      <c r="H27" s="76">
        <v>0</v>
      </c>
      <c r="I27" s="106" t="s">
        <v>226</v>
      </c>
      <c r="J27" s="76" t="s">
        <v>64</v>
      </c>
      <c r="K27" s="791">
        <v>45673</v>
      </c>
      <c r="L27" s="106" t="s">
        <v>58</v>
      </c>
      <c r="M27" s="477">
        <v>24886.5</v>
      </c>
      <c r="N27" s="731">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60" t="s">
        <v>127</v>
      </c>
      <c r="E28" s="960">
        <v>45695</v>
      </c>
      <c r="F28" s="960" t="s">
        <v>138</v>
      </c>
      <c r="G28" s="182" t="s">
        <v>483</v>
      </c>
      <c r="H28" s="76">
        <v>0</v>
      </c>
      <c r="I28" s="106" t="s">
        <v>226</v>
      </c>
      <c r="J28" s="76" t="s">
        <v>64</v>
      </c>
      <c r="K28" s="77" t="s">
        <v>226</v>
      </c>
      <c r="L28" s="76" t="s">
        <v>58</v>
      </c>
      <c r="M28" s="477">
        <v>3425.55</v>
      </c>
      <c r="N28" s="698">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2" t="s">
        <v>484</v>
      </c>
      <c r="B29" s="50" t="s">
        <v>124</v>
      </c>
      <c r="C29" s="51">
        <v>45688</v>
      </c>
      <c r="D29" s="51" t="s">
        <v>445</v>
      </c>
      <c r="E29" s="51">
        <v>45682</v>
      </c>
      <c r="F29" s="412" t="s">
        <v>138</v>
      </c>
      <c r="G29" s="740" t="s">
        <v>485</v>
      </c>
      <c r="H29" s="52">
        <v>48</v>
      </c>
      <c r="I29" s="411" t="s">
        <v>278</v>
      </c>
      <c r="J29" s="52" t="s">
        <v>57</v>
      </c>
      <c r="K29" s="50" t="s">
        <v>226</v>
      </c>
      <c r="L29" s="52" t="s">
        <v>58</v>
      </c>
      <c r="M29" s="476">
        <v>21648.75</v>
      </c>
      <c r="N29" s="698">
        <v>35235</v>
      </c>
      <c r="O29" s="52" t="s">
        <v>58</v>
      </c>
      <c r="P29" s="798"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7" t="s">
        <v>487</v>
      </c>
      <c r="H30" s="76">
        <v>80</v>
      </c>
      <c r="I30" s="76" t="s">
        <v>226</v>
      </c>
      <c r="J30" s="76" t="s">
        <v>64</v>
      </c>
      <c r="K30" s="78">
        <v>45728</v>
      </c>
      <c r="L30" s="76" t="s">
        <v>58</v>
      </c>
      <c r="M30" s="477">
        <v>88033.5</v>
      </c>
      <c r="N30" s="698">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338</v>
      </c>
      <c r="E31" s="51">
        <v>45716</v>
      </c>
      <c r="F31" s="50" t="s">
        <v>339</v>
      </c>
      <c r="G31" s="775" t="s">
        <v>489</v>
      </c>
      <c r="H31" s="52">
        <v>87</v>
      </c>
      <c r="I31" s="52" t="s">
        <v>226</v>
      </c>
      <c r="J31" s="52" t="s">
        <v>64</v>
      </c>
      <c r="K31" s="51">
        <v>45716</v>
      </c>
      <c r="L31" s="52" t="s">
        <v>58</v>
      </c>
      <c r="M31" s="476">
        <v>74446</v>
      </c>
      <c r="N31" s="730">
        <v>73894</v>
      </c>
      <c r="O31" s="52" t="s">
        <v>58</v>
      </c>
      <c r="P31" s="481" t="s">
        <v>226</v>
      </c>
      <c r="Q31" s="54">
        <v>45723</v>
      </c>
      <c r="R31" s="968">
        <v>6149</v>
      </c>
      <c r="S31" s="738">
        <v>6362</v>
      </c>
      <c r="T31" s="30">
        <v>0</v>
      </c>
      <c r="U31" s="22">
        <v>1.04</v>
      </c>
      <c r="V31" s="54">
        <v>45733</v>
      </c>
      <c r="W31" s="22">
        <v>1</v>
      </c>
      <c r="X31" s="22">
        <v>1</v>
      </c>
      <c r="Y31" s="22">
        <v>1</v>
      </c>
      <c r="Z31" s="969">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1">
        <v>45716</v>
      </c>
      <c r="L32" s="76" t="s">
        <v>58</v>
      </c>
      <c r="M32" s="793">
        <v>84935.5</v>
      </c>
      <c r="N32" s="732">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70" t="s">
        <v>492</v>
      </c>
      <c r="B33" s="105" t="s">
        <v>51</v>
      </c>
      <c r="C33" s="78">
        <v>45772</v>
      </c>
      <c r="D33" s="78" t="s">
        <v>338</v>
      </c>
      <c r="E33" s="971">
        <v>45695</v>
      </c>
      <c r="F33" s="77" t="s">
        <v>339</v>
      </c>
      <c r="G33" s="222" t="s">
        <v>272</v>
      </c>
      <c r="H33" s="106">
        <v>86</v>
      </c>
      <c r="I33" s="106" t="s">
        <v>225</v>
      </c>
      <c r="J33" s="106" t="s">
        <v>64</v>
      </c>
      <c r="K33" s="960">
        <v>45698</v>
      </c>
      <c r="L33" s="106" t="s">
        <v>58</v>
      </c>
      <c r="M33" s="972">
        <v>71361</v>
      </c>
      <c r="N33" s="698">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70" t="s">
        <v>493</v>
      </c>
      <c r="B34" s="105" t="s">
        <v>51</v>
      </c>
      <c r="C34" s="78">
        <v>45772</v>
      </c>
      <c r="D34" s="960" t="s">
        <v>71</v>
      </c>
      <c r="E34" s="960">
        <v>45686</v>
      </c>
      <c r="F34" s="960" t="s">
        <v>72</v>
      </c>
      <c r="G34" s="222" t="s">
        <v>494</v>
      </c>
      <c r="H34" s="106">
        <v>81</v>
      </c>
      <c r="I34" s="973" t="s">
        <v>225</v>
      </c>
      <c r="J34" s="106" t="s">
        <v>64</v>
      </c>
      <c r="K34" s="960">
        <v>45700</v>
      </c>
      <c r="L34" s="106" t="s">
        <v>58</v>
      </c>
      <c r="M34" s="972">
        <v>76139.5</v>
      </c>
      <c r="N34" s="730">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60">
        <v>45688</v>
      </c>
      <c r="D35" s="960" t="s">
        <v>67</v>
      </c>
      <c r="E35" s="960">
        <v>45692</v>
      </c>
      <c r="F35" s="78" t="s">
        <v>62</v>
      </c>
      <c r="G35" s="222" t="s">
        <v>497</v>
      </c>
      <c r="H35" s="106">
        <v>90</v>
      </c>
      <c r="I35" s="106" t="s">
        <v>278</v>
      </c>
      <c r="J35" s="106" t="s">
        <v>64</v>
      </c>
      <c r="K35" s="77" t="s">
        <v>226</v>
      </c>
      <c r="L35" s="106" t="s">
        <v>58</v>
      </c>
      <c r="M35" s="972">
        <v>51958</v>
      </c>
      <c r="N35" s="698">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1">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0">
        <v>45711</v>
      </c>
      <c r="D37" s="960" t="s">
        <v>500</v>
      </c>
      <c r="E37" s="960">
        <v>45707</v>
      </c>
      <c r="F37" s="960" t="s">
        <v>78</v>
      </c>
      <c r="G37" s="222" t="s">
        <v>503</v>
      </c>
      <c r="H37" s="76">
        <v>65</v>
      </c>
      <c r="I37" s="106" t="s">
        <v>278</v>
      </c>
      <c r="J37" s="76" t="s">
        <v>64</v>
      </c>
      <c r="K37" s="78">
        <v>45698</v>
      </c>
      <c r="L37" s="106" t="s">
        <v>58</v>
      </c>
      <c r="M37" s="477">
        <v>65001</v>
      </c>
      <c r="N37" s="734">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2">
        <v>64186</v>
      </c>
      <c r="O38" s="109" t="s">
        <v>58</v>
      </c>
      <c r="P38" s="702"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2">
        <v>64902.5</v>
      </c>
      <c r="O39" s="407" t="s">
        <v>58</v>
      </c>
      <c r="P39" s="481" t="s">
        <v>226</v>
      </c>
      <c r="Q39" s="129">
        <v>45755</v>
      </c>
      <c r="R39" s="110">
        <v>5237</v>
      </c>
      <c r="S39" s="738">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1">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8">
        <v>54578.5</v>
      </c>
      <c r="O41" s="76" t="s">
        <v>58</v>
      </c>
      <c r="P41" s="701" t="s">
        <v>226</v>
      </c>
      <c r="Q41" s="54">
        <v>45757</v>
      </c>
      <c r="R41" s="31">
        <v>4615</v>
      </c>
      <c r="S41" s="479">
        <v>4588</v>
      </c>
      <c r="T41" s="84">
        <v>0</v>
      </c>
      <c r="U41" s="974">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5" t="s">
        <v>514</v>
      </c>
      <c r="H42" s="109">
        <v>50</v>
      </c>
      <c r="I42" s="109" t="s">
        <v>225</v>
      </c>
      <c r="J42" s="109" t="s">
        <v>64</v>
      </c>
      <c r="K42" s="108">
        <v>45757</v>
      </c>
      <c r="L42" s="109" t="s">
        <v>58</v>
      </c>
      <c r="M42" s="728">
        <v>47432.5</v>
      </c>
      <c r="N42" s="698">
        <v>54385.09</v>
      </c>
      <c r="O42" s="109" t="s">
        <v>58</v>
      </c>
      <c r="P42" s="384" t="s">
        <v>226</v>
      </c>
      <c r="Q42" s="129">
        <v>45757</v>
      </c>
      <c r="R42" s="110">
        <v>3932</v>
      </c>
      <c r="S42" s="110">
        <v>4034</v>
      </c>
      <c r="T42" s="84">
        <v>0</v>
      </c>
      <c r="U42" s="22">
        <v>1.02</v>
      </c>
      <c r="V42" s="54">
        <v>45771</v>
      </c>
      <c r="W42" s="34">
        <v>0</v>
      </c>
      <c r="X42" s="34">
        <v>0</v>
      </c>
      <c r="Y42" s="34">
        <v>0</v>
      </c>
      <c r="Z42" s="803">
        <v>45849</v>
      </c>
      <c r="AA42" s="804"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1">
        <v>61939</v>
      </c>
      <c r="O43" s="76" t="s">
        <v>58</v>
      </c>
      <c r="P43" s="737"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8">
        <v>80443.5</v>
      </c>
      <c r="N44" s="698">
        <v>81941</v>
      </c>
      <c r="O44" s="109" t="s">
        <v>58</v>
      </c>
      <c r="P44" s="702" t="s">
        <v>226</v>
      </c>
      <c r="Q44" s="129">
        <v>45757</v>
      </c>
      <c r="R44" s="110">
        <v>6617</v>
      </c>
      <c r="S44" s="110">
        <v>6743</v>
      </c>
      <c r="T44" s="84">
        <v>0</v>
      </c>
      <c r="U44" s="22">
        <v>1.02</v>
      </c>
      <c r="V44" s="54">
        <v>45771</v>
      </c>
      <c r="W44" s="34">
        <v>0</v>
      </c>
      <c r="X44" s="34">
        <v>0</v>
      </c>
      <c r="Y44" s="34">
        <v>0</v>
      </c>
      <c r="Z44" s="803">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8">
        <v>68249</v>
      </c>
      <c r="O45" s="407" t="s">
        <v>58</v>
      </c>
      <c r="P45" s="183" t="s">
        <v>226</v>
      </c>
      <c r="Q45" s="129">
        <v>45756</v>
      </c>
      <c r="R45" s="110">
        <v>5939</v>
      </c>
      <c r="S45" s="738">
        <v>5791</v>
      </c>
      <c r="T45" s="84">
        <v>0</v>
      </c>
      <c r="U45" s="22">
        <v>0.97</v>
      </c>
      <c r="V45" s="54">
        <v>45768</v>
      </c>
      <c r="W45" s="34">
        <v>0</v>
      </c>
      <c r="X45" s="34">
        <v>0</v>
      </c>
      <c r="Y45" s="34">
        <v>0</v>
      </c>
      <c r="Z45" s="803">
        <v>45849</v>
      </c>
      <c r="AA45" s="163" t="s">
        <v>365</v>
      </c>
    </row>
    <row r="46" spans="1:27" ht="39.75" customHeight="1">
      <c r="A46" s="369" t="s">
        <v>523</v>
      </c>
      <c r="B46" s="105" t="s">
        <v>51</v>
      </c>
      <c r="C46" s="78">
        <v>45772</v>
      </c>
      <c r="D46" s="77" t="s">
        <v>71</v>
      </c>
      <c r="E46" s="78">
        <v>45743</v>
      </c>
      <c r="F46" s="77" t="s">
        <v>72</v>
      </c>
      <c r="G46" s="181" t="s">
        <v>524</v>
      </c>
      <c r="H46" s="76">
        <v>84</v>
      </c>
      <c r="I46" s="975" t="s">
        <v>225</v>
      </c>
      <c r="J46" s="109" t="s">
        <v>64</v>
      </c>
      <c r="K46" s="78">
        <v>45741</v>
      </c>
      <c r="L46" s="109" t="s">
        <v>58</v>
      </c>
      <c r="M46" s="477">
        <v>73491.5</v>
      </c>
      <c r="N46" s="730">
        <v>202651</v>
      </c>
      <c r="O46" s="109" t="s">
        <v>58</v>
      </c>
      <c r="P46" s="183" t="s">
        <v>226</v>
      </c>
      <c r="Q46" s="54">
        <v>45748</v>
      </c>
      <c r="R46" s="31">
        <v>5390</v>
      </c>
      <c r="S46" s="738">
        <v>5327</v>
      </c>
      <c r="T46" s="152">
        <v>0</v>
      </c>
      <c r="U46" s="85">
        <v>1</v>
      </c>
      <c r="V46" s="478">
        <v>45768</v>
      </c>
      <c r="W46" s="802">
        <v>0</v>
      </c>
      <c r="X46" s="802">
        <v>0</v>
      </c>
      <c r="Y46" s="802">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0">
        <v>134171.5</v>
      </c>
      <c r="O47" s="109" t="s">
        <v>58</v>
      </c>
      <c r="P47" s="384" t="s">
        <v>226</v>
      </c>
      <c r="Q47" s="54">
        <v>45745</v>
      </c>
      <c r="R47" s="31">
        <v>5585</v>
      </c>
      <c r="S47" s="110">
        <v>5566</v>
      </c>
      <c r="T47" s="152">
        <v>0</v>
      </c>
      <c r="U47" s="22">
        <v>1</v>
      </c>
      <c r="V47" s="54">
        <v>45757</v>
      </c>
      <c r="W47" s="976">
        <v>1</v>
      </c>
      <c r="X47" s="976">
        <v>1</v>
      </c>
      <c r="Y47" s="976">
        <v>1</v>
      </c>
      <c r="Z47" s="579">
        <v>45859</v>
      </c>
      <c r="AA47" s="43"/>
    </row>
    <row r="48" spans="1:27" ht="39.75" customHeight="1">
      <c r="A48" s="404" t="s">
        <v>527</v>
      </c>
      <c r="B48" s="409" t="s">
        <v>51</v>
      </c>
      <c r="C48" s="412">
        <v>45688</v>
      </c>
      <c r="D48" s="51" t="s">
        <v>338</v>
      </c>
      <c r="E48" s="412">
        <v>45684</v>
      </c>
      <c r="F48" s="50" t="s">
        <v>339</v>
      </c>
      <c r="G48" s="739" t="s">
        <v>528</v>
      </c>
      <c r="H48" s="52">
        <v>90</v>
      </c>
      <c r="I48" s="411" t="s">
        <v>278</v>
      </c>
      <c r="J48" s="52" t="s">
        <v>64</v>
      </c>
      <c r="K48" s="50" t="s">
        <v>226</v>
      </c>
      <c r="L48" s="411" t="s">
        <v>58</v>
      </c>
      <c r="M48" s="476">
        <v>60625.5</v>
      </c>
      <c r="N48" s="698">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4">
        <v>79507</v>
      </c>
      <c r="N49" s="698">
        <v>86709.5</v>
      </c>
      <c r="O49" s="52" t="s">
        <v>58</v>
      </c>
      <c r="P49" s="40" t="s">
        <v>226</v>
      </c>
      <c r="Q49" s="703">
        <v>45720</v>
      </c>
      <c r="R49" s="704">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0">
        <v>76965</v>
      </c>
      <c r="O50" s="76" t="s">
        <v>58</v>
      </c>
      <c r="P50" s="384" t="s">
        <v>226</v>
      </c>
      <c r="Q50" s="54">
        <v>45720</v>
      </c>
      <c r="R50" s="31">
        <v>5327</v>
      </c>
      <c r="S50" s="738">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7" t="s">
        <v>534</v>
      </c>
      <c r="H51" s="52">
        <v>59</v>
      </c>
      <c r="I51" s="411" t="s">
        <v>225</v>
      </c>
      <c r="J51" s="52" t="s">
        <v>64</v>
      </c>
      <c r="K51" s="51">
        <v>45698</v>
      </c>
      <c r="L51" s="411" t="s">
        <v>58</v>
      </c>
      <c r="M51" s="476">
        <v>52222</v>
      </c>
      <c r="N51" s="698">
        <v>51838</v>
      </c>
      <c r="O51" s="411" t="s">
        <v>58</v>
      </c>
      <c r="P51" s="40" t="s">
        <v>226</v>
      </c>
      <c r="Q51" s="706">
        <v>45691</v>
      </c>
      <c r="R51" s="705">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4">
        <v>67463</v>
      </c>
      <c r="N52" s="698">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9" t="s">
        <v>539</v>
      </c>
      <c r="H53" s="52">
        <v>86</v>
      </c>
      <c r="I53" s="408" t="s">
        <v>278</v>
      </c>
      <c r="J53" s="52" t="s">
        <v>64</v>
      </c>
      <c r="K53" s="51">
        <v>45698</v>
      </c>
      <c r="L53" s="411" t="s">
        <v>58</v>
      </c>
      <c r="M53" s="476">
        <v>66638</v>
      </c>
      <c r="N53" s="732">
        <v>65072</v>
      </c>
      <c r="O53" s="411" t="s">
        <v>58</v>
      </c>
      <c r="P53" s="384" t="s">
        <v>226</v>
      </c>
      <c r="Q53" s="129">
        <v>45691</v>
      </c>
      <c r="R53" s="110">
        <v>5428</v>
      </c>
      <c r="S53" s="738">
        <v>5399</v>
      </c>
      <c r="T53" s="84">
        <v>0</v>
      </c>
      <c r="U53" s="22">
        <v>1</v>
      </c>
      <c r="V53" s="54">
        <v>45700</v>
      </c>
      <c r="W53" s="22">
        <v>1</v>
      </c>
      <c r="X53" s="22">
        <v>1</v>
      </c>
      <c r="Y53" s="22">
        <v>1</v>
      </c>
      <c r="Z53" s="80"/>
      <c r="AA53" s="43"/>
    </row>
    <row r="54" spans="1:27" ht="39.75" customHeight="1">
      <c r="A54" s="369" t="s">
        <v>540</v>
      </c>
      <c r="B54" s="105" t="s">
        <v>51</v>
      </c>
      <c r="C54" s="960">
        <v>45711</v>
      </c>
      <c r="D54" s="78" t="s">
        <v>500</v>
      </c>
      <c r="E54" s="108">
        <v>45706</v>
      </c>
      <c r="F54" s="78" t="s">
        <v>78</v>
      </c>
      <c r="G54" s="787" t="s">
        <v>541</v>
      </c>
      <c r="H54" s="76">
        <v>85</v>
      </c>
      <c r="I54" s="106" t="s">
        <v>225</v>
      </c>
      <c r="J54" s="76" t="s">
        <v>64</v>
      </c>
      <c r="K54" s="78">
        <v>45707</v>
      </c>
      <c r="L54" s="76" t="s">
        <v>58</v>
      </c>
      <c r="M54" s="477" t="s">
        <v>542</v>
      </c>
      <c r="N54" s="732">
        <v>67080</v>
      </c>
      <c r="O54" s="76" t="s">
        <v>58</v>
      </c>
      <c r="P54" s="702" t="s">
        <v>226</v>
      </c>
      <c r="Q54" s="636">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8" t="s">
        <v>545</v>
      </c>
      <c r="H55" s="52">
        <v>91</v>
      </c>
      <c r="I55" s="411" t="s">
        <v>225</v>
      </c>
      <c r="J55" s="407" t="s">
        <v>64</v>
      </c>
      <c r="K55" s="51">
        <v>45741</v>
      </c>
      <c r="L55" s="407" t="s">
        <v>58</v>
      </c>
      <c r="M55" s="476">
        <v>79069.5</v>
      </c>
      <c r="N55" s="730">
        <v>73300</v>
      </c>
      <c r="O55" s="407" t="s">
        <v>58</v>
      </c>
      <c r="P55" s="384" t="s">
        <v>226</v>
      </c>
      <c r="Q55" s="54">
        <v>45744</v>
      </c>
      <c r="R55" s="31">
        <v>6330</v>
      </c>
      <c r="S55" s="738">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8" t="s">
        <v>547</v>
      </c>
      <c r="H56" s="52">
        <v>20</v>
      </c>
      <c r="I56" s="411" t="s">
        <v>225</v>
      </c>
      <c r="J56" s="407" t="s">
        <v>64</v>
      </c>
      <c r="K56" s="51">
        <v>45741</v>
      </c>
      <c r="L56" s="407" t="s">
        <v>58</v>
      </c>
      <c r="M56" s="476">
        <v>16398</v>
      </c>
      <c r="N56" s="698">
        <v>15664</v>
      </c>
      <c r="O56" s="407" t="s">
        <v>58</v>
      </c>
      <c r="P56" s="384" t="s">
        <v>226</v>
      </c>
      <c r="Q56" s="703">
        <v>45744</v>
      </c>
      <c r="R56" s="704">
        <v>1265</v>
      </c>
      <c r="S56" s="738">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1">
        <v>62254</v>
      </c>
      <c r="O57" s="52" t="s">
        <v>58</v>
      </c>
      <c r="P57" s="700" t="s">
        <v>226</v>
      </c>
      <c r="Q57" s="54">
        <v>45696</v>
      </c>
      <c r="R57" s="31">
        <v>5239</v>
      </c>
      <c r="S57" s="800">
        <v>5205</v>
      </c>
      <c r="T57" s="84">
        <v>0</v>
      </c>
      <c r="U57" s="976">
        <v>1</v>
      </c>
      <c r="V57" s="703">
        <v>45716</v>
      </c>
      <c r="W57" s="34">
        <v>1</v>
      </c>
      <c r="X57" s="34">
        <v>1</v>
      </c>
      <c r="Y57" s="34">
        <v>1</v>
      </c>
      <c r="Z57" s="387">
        <v>45791</v>
      </c>
      <c r="AA57" s="805"/>
    </row>
    <row r="58" spans="1:27" ht="39.75" customHeight="1">
      <c r="A58" s="369" t="s">
        <v>550</v>
      </c>
      <c r="B58" s="105" t="s">
        <v>51</v>
      </c>
      <c r="C58" s="78">
        <v>45742</v>
      </c>
      <c r="D58" s="78" t="s">
        <v>500</v>
      </c>
      <c r="E58" s="78">
        <v>45694</v>
      </c>
      <c r="F58" s="960" t="s">
        <v>78</v>
      </c>
      <c r="G58" s="182" t="s">
        <v>551</v>
      </c>
      <c r="H58" s="112">
        <v>87</v>
      </c>
      <c r="I58" s="106" t="s">
        <v>226</v>
      </c>
      <c r="J58" s="228" t="s">
        <v>64</v>
      </c>
      <c r="K58" s="78">
        <v>45708</v>
      </c>
      <c r="L58" s="106" t="s">
        <v>58</v>
      </c>
      <c r="M58" s="477">
        <v>73639</v>
      </c>
      <c r="N58" s="732">
        <v>73025</v>
      </c>
      <c r="O58" s="106" t="s">
        <v>58</v>
      </c>
      <c r="P58" s="384" t="s">
        <v>226</v>
      </c>
      <c r="Q58" s="129">
        <v>45696</v>
      </c>
      <c r="R58" s="110">
        <v>5868</v>
      </c>
      <c r="S58" s="738">
        <v>5979</v>
      </c>
      <c r="T58" s="84">
        <v>0</v>
      </c>
      <c r="U58" s="22">
        <v>1.02</v>
      </c>
      <c r="V58" s="54">
        <v>45714</v>
      </c>
      <c r="W58" s="153">
        <v>1</v>
      </c>
      <c r="X58" s="153">
        <v>1</v>
      </c>
      <c r="Y58" s="153">
        <v>1</v>
      </c>
      <c r="Z58" s="387">
        <v>45758</v>
      </c>
      <c r="AA58" s="43"/>
    </row>
    <row r="59" spans="1:27" ht="39.75" customHeight="1">
      <c r="A59" s="369" t="s">
        <v>552</v>
      </c>
      <c r="B59" s="105" t="s">
        <v>51</v>
      </c>
      <c r="C59" s="78">
        <v>45747</v>
      </c>
      <c r="D59" s="960" t="s">
        <v>67</v>
      </c>
      <c r="E59" s="78">
        <v>45700</v>
      </c>
      <c r="F59" s="78" t="s">
        <v>62</v>
      </c>
      <c r="G59" s="182" t="s">
        <v>553</v>
      </c>
      <c r="H59" s="76">
        <v>60</v>
      </c>
      <c r="I59" s="979" t="s">
        <v>226</v>
      </c>
      <c r="J59" s="76" t="s">
        <v>64</v>
      </c>
      <c r="K59" s="78">
        <v>45698</v>
      </c>
      <c r="L59" s="106" t="s">
        <v>58</v>
      </c>
      <c r="M59" s="477">
        <v>54861</v>
      </c>
      <c r="N59" s="698">
        <v>55197</v>
      </c>
      <c r="O59" s="106" t="s">
        <v>58</v>
      </c>
      <c r="P59" s="40" t="s">
        <v>226</v>
      </c>
      <c r="Q59" s="980">
        <v>45698</v>
      </c>
      <c r="R59" s="705">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1" t="s">
        <v>555</v>
      </c>
      <c r="H60" s="52">
        <v>50</v>
      </c>
      <c r="I60" s="408" t="s">
        <v>225</v>
      </c>
      <c r="J60" s="52" t="s">
        <v>64</v>
      </c>
      <c r="K60" s="51">
        <v>45735</v>
      </c>
      <c r="L60" s="52" t="s">
        <v>58</v>
      </c>
      <c r="M60" s="476">
        <v>41285</v>
      </c>
      <c r="N60" s="698">
        <v>40484</v>
      </c>
      <c r="O60" s="52" t="s">
        <v>58</v>
      </c>
      <c r="P60" s="384" t="s">
        <v>226</v>
      </c>
      <c r="Q60" s="54">
        <v>45736</v>
      </c>
      <c r="R60" s="31">
        <v>3415</v>
      </c>
      <c r="S60" s="801">
        <v>3445</v>
      </c>
      <c r="T60" s="31">
        <v>0</v>
      </c>
      <c r="U60" s="22">
        <v>1</v>
      </c>
      <c r="V60" s="54">
        <v>45749</v>
      </c>
      <c r="W60" s="34">
        <v>1</v>
      </c>
      <c r="X60" s="34">
        <v>1</v>
      </c>
      <c r="Y60" s="34">
        <v>1</v>
      </c>
      <c r="Z60" s="387">
        <v>45859</v>
      </c>
      <c r="AA60" s="43"/>
    </row>
    <row r="61" spans="1:27" ht="39.75" customHeight="1">
      <c r="A61" s="783" t="s">
        <v>556</v>
      </c>
      <c r="B61" s="409" t="s">
        <v>51</v>
      </c>
      <c r="C61" s="51">
        <v>45742</v>
      </c>
      <c r="D61" s="50" t="s">
        <v>519</v>
      </c>
      <c r="E61" s="51">
        <v>45707</v>
      </c>
      <c r="F61" s="784" t="s">
        <v>90</v>
      </c>
      <c r="G61" s="981" t="s">
        <v>557</v>
      </c>
      <c r="H61" s="431">
        <v>0</v>
      </c>
      <c r="I61" s="52" t="s">
        <v>278</v>
      </c>
      <c r="J61" s="52" t="s">
        <v>64</v>
      </c>
      <c r="K61" s="982">
        <v>45716</v>
      </c>
      <c r="L61" s="52" t="s">
        <v>58</v>
      </c>
      <c r="M61" s="476">
        <v>21944.6</v>
      </c>
      <c r="N61" s="698">
        <v>26564</v>
      </c>
      <c r="O61" s="52" t="s">
        <v>58</v>
      </c>
      <c r="P61" s="384" t="s">
        <v>226</v>
      </c>
      <c r="Q61" s="139">
        <v>45716</v>
      </c>
      <c r="R61" s="968">
        <v>1695</v>
      </c>
      <c r="S61" s="983">
        <v>1634</v>
      </c>
      <c r="T61" s="84">
        <v>0</v>
      </c>
      <c r="U61" s="22">
        <v>0.96</v>
      </c>
      <c r="V61" s="54">
        <v>45734</v>
      </c>
      <c r="W61" s="22">
        <v>1</v>
      </c>
      <c r="X61" s="22">
        <v>1</v>
      </c>
      <c r="Y61" s="22">
        <v>1</v>
      </c>
      <c r="Z61" s="387">
        <v>45849</v>
      </c>
      <c r="AA61" s="163" t="s">
        <v>558</v>
      </c>
    </row>
    <row r="62" spans="1:27" ht="39.75" customHeight="1">
      <c r="A62" s="713"/>
      <c r="B62" s="707"/>
      <c r="C62" s="708"/>
      <c r="D62" s="708"/>
      <c r="E62" s="708"/>
      <c r="F62" s="984"/>
      <c r="G62" s="709"/>
      <c r="H62" s="124"/>
      <c r="I62" s="985"/>
      <c r="J62" s="124"/>
      <c r="K62" s="707"/>
      <c r="L62" s="124"/>
      <c r="M62" s="710"/>
      <c r="N62" s="711"/>
      <c r="O62" s="124"/>
      <c r="P62" s="124"/>
      <c r="Q62" s="672"/>
      <c r="R62" s="712"/>
      <c r="S62" s="712"/>
      <c r="T62" s="985"/>
      <c r="U62" s="493"/>
      <c r="V62" s="672"/>
      <c r="W62" s="494"/>
      <c r="X62" s="494"/>
      <c r="Y62" s="494"/>
      <c r="Z62" s="672"/>
    </row>
    <row r="63" spans="1:27" ht="39.75" customHeight="1">
      <c r="A63" s="747"/>
      <c r="B63" s="707"/>
      <c r="C63" s="708"/>
      <c r="D63" s="708"/>
      <c r="E63" s="708"/>
      <c r="F63" s="984"/>
      <c r="G63" s="709"/>
      <c r="H63" s="124"/>
      <c r="I63" s="985"/>
      <c r="J63" s="124"/>
      <c r="K63" s="707"/>
      <c r="L63" s="124"/>
      <c r="M63" s="710">
        <v>3373733.69</v>
      </c>
      <c r="N63" s="711">
        <v>3604815.65</v>
      </c>
      <c r="O63" s="124"/>
      <c r="P63" s="124"/>
      <c r="Q63" s="672"/>
      <c r="R63" s="712"/>
      <c r="S63" s="712"/>
      <c r="T63" s="985"/>
      <c r="U63" s="493"/>
      <c r="V63" s="672"/>
      <c r="W63" s="494"/>
      <c r="X63" s="494"/>
      <c r="Y63" s="494"/>
      <c r="Z63" s="672"/>
    </row>
    <row r="64" spans="1:27" ht="39.75" customHeight="1">
      <c r="A64" s="748" t="s">
        <v>559</v>
      </c>
      <c r="B64" s="707"/>
      <c r="C64" s="708"/>
      <c r="D64" s="708"/>
      <c r="E64" s="708"/>
      <c r="F64" s="984"/>
      <c r="G64" s="709"/>
      <c r="H64" s="124"/>
      <c r="I64" s="985"/>
      <c r="J64" s="124"/>
      <c r="K64" s="707"/>
      <c r="L64" s="124"/>
      <c r="M64" s="710"/>
      <c r="N64" s="711">
        <v>31333</v>
      </c>
      <c r="O64" s="124"/>
      <c r="P64" s="124"/>
      <c r="Q64" s="672"/>
      <c r="R64" s="712"/>
      <c r="S64" s="712"/>
      <c r="T64" s="985"/>
      <c r="U64" s="493"/>
      <c r="V64" s="672"/>
      <c r="W64" s="494"/>
      <c r="X64" s="494"/>
      <c r="Y64" s="494"/>
      <c r="Z64" s="672"/>
    </row>
    <row r="65" spans="1:27" ht="39.75" customHeight="1">
      <c r="A65" s="749"/>
      <c r="B65" s="707"/>
      <c r="C65" s="708"/>
      <c r="D65" s="708"/>
      <c r="E65" s="708"/>
      <c r="F65" s="984"/>
      <c r="G65" s="709"/>
      <c r="H65" s="124"/>
      <c r="I65" s="985"/>
      <c r="J65" s="124"/>
      <c r="K65" s="707"/>
      <c r="L65" s="124"/>
      <c r="M65" s="710"/>
      <c r="N65" s="711">
        <v>3636148.65</v>
      </c>
      <c r="O65" s="124"/>
      <c r="P65" s="124"/>
      <c r="Q65" s="672"/>
      <c r="R65" s="712"/>
      <c r="S65" s="712"/>
      <c r="T65" s="985"/>
      <c r="U65" s="493"/>
      <c r="V65" s="672"/>
      <c r="W65" s="494"/>
      <c r="X65" s="494"/>
      <c r="Y65" s="494"/>
      <c r="Z65" s="672"/>
    </row>
    <row r="66" spans="1:27" ht="39.75" customHeight="1">
      <c r="A66" s="272"/>
    </row>
    <row r="67" spans="1:27" ht="39.75" customHeight="1">
      <c r="A67" s="714" t="s">
        <v>560</v>
      </c>
      <c r="B67" s="715"/>
    </row>
    <row r="68" spans="1:27" ht="39.75" customHeight="1">
      <c r="A68" s="475" t="s">
        <v>19</v>
      </c>
      <c r="B68" s="718" t="s">
        <v>20</v>
      </c>
      <c r="C68" s="744" t="s">
        <v>21</v>
      </c>
      <c r="D68" s="718" t="s">
        <v>22</v>
      </c>
      <c r="E68" s="718" t="s">
        <v>23</v>
      </c>
      <c r="F68" s="718" t="s">
        <v>24</v>
      </c>
      <c r="G68" s="718" t="s">
        <v>25</v>
      </c>
      <c r="H68" s="718" t="s">
        <v>26</v>
      </c>
      <c r="I68" s="718" t="s">
        <v>27</v>
      </c>
      <c r="J68" s="718" t="s">
        <v>28</v>
      </c>
      <c r="K68" s="718" t="s">
        <v>30</v>
      </c>
      <c r="L68" s="718" t="s">
        <v>31</v>
      </c>
      <c r="M68" s="745" t="s">
        <v>32</v>
      </c>
      <c r="N68" s="745" t="s">
        <v>422</v>
      </c>
      <c r="O68" s="718" t="s">
        <v>33</v>
      </c>
      <c r="P68" s="718" t="s">
        <v>34</v>
      </c>
      <c r="Q68" s="718" t="s">
        <v>35</v>
      </c>
      <c r="R68" s="718" t="s">
        <v>40</v>
      </c>
      <c r="S68" s="718" t="s">
        <v>41</v>
      </c>
      <c r="T68" s="718" t="s">
        <v>43</v>
      </c>
      <c r="U68" s="718" t="s">
        <v>44</v>
      </c>
      <c r="V68" s="718" t="s">
        <v>45</v>
      </c>
      <c r="W68" s="746" t="s">
        <v>46</v>
      </c>
      <c r="X68" s="718" t="s">
        <v>47</v>
      </c>
      <c r="Y68" s="718" t="s">
        <v>48</v>
      </c>
      <c r="Z68" s="528" t="s">
        <v>39</v>
      </c>
      <c r="AA68" s="770"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7">
        <v>111163</v>
      </c>
      <c r="N69" s="99"/>
      <c r="O69" s="52" t="s">
        <v>58</v>
      </c>
      <c r="P69" s="773"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8" t="s">
        <v>127</v>
      </c>
      <c r="E70" s="778">
        <v>45839</v>
      </c>
      <c r="F70" s="405" t="s">
        <v>138</v>
      </c>
      <c r="G70" s="405" t="s">
        <v>565</v>
      </c>
      <c r="H70" s="407">
        <v>77</v>
      </c>
      <c r="I70" s="407" t="s">
        <v>225</v>
      </c>
      <c r="J70" s="407" t="s">
        <v>64</v>
      </c>
      <c r="K70" s="406">
        <v>45840</v>
      </c>
      <c r="L70" s="407" t="s">
        <v>58</v>
      </c>
      <c r="M70" s="769">
        <v>10430.549999999999</v>
      </c>
      <c r="N70" s="99"/>
      <c r="O70" s="407" t="s">
        <v>58</v>
      </c>
      <c r="P70" s="773"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8" t="s">
        <v>127</v>
      </c>
      <c r="E71" s="778">
        <v>45839</v>
      </c>
      <c r="F71" s="405" t="s">
        <v>138</v>
      </c>
      <c r="G71" s="405" t="s">
        <v>567</v>
      </c>
      <c r="H71" s="407">
        <v>86</v>
      </c>
      <c r="I71" s="407" t="s">
        <v>225</v>
      </c>
      <c r="J71" s="407" t="s">
        <v>64</v>
      </c>
      <c r="K71" s="406">
        <v>45840</v>
      </c>
      <c r="L71" s="407" t="s">
        <v>58</v>
      </c>
      <c r="M71" s="769">
        <v>53605.2</v>
      </c>
      <c r="N71" s="99"/>
      <c r="O71" s="407" t="s">
        <v>58</v>
      </c>
      <c r="P71" s="774" t="s">
        <v>226</v>
      </c>
      <c r="Q71" s="537">
        <v>45840</v>
      </c>
      <c r="R71" s="538">
        <v>4009</v>
      </c>
      <c r="S71" s="583">
        <v>4039</v>
      </c>
      <c r="T71" s="806">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9">
        <v>75953</v>
      </c>
      <c r="N72" s="407"/>
      <c r="O72" s="407" t="s">
        <v>58</v>
      </c>
      <c r="P72" s="774" t="s">
        <v>226</v>
      </c>
      <c r="Q72" s="537">
        <v>45817</v>
      </c>
      <c r="R72" s="538">
        <v>6005</v>
      </c>
      <c r="S72" s="583">
        <v>6044</v>
      </c>
      <c r="T72" s="712">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5" t="s">
        <v>573</v>
      </c>
      <c r="H73" s="52">
        <v>60</v>
      </c>
      <c r="I73" s="52" t="s">
        <v>225</v>
      </c>
      <c r="J73" s="52" t="s">
        <v>64</v>
      </c>
      <c r="K73" s="51">
        <v>45716</v>
      </c>
      <c r="L73" s="52" t="s">
        <v>58</v>
      </c>
      <c r="M73" s="767">
        <v>64727</v>
      </c>
      <c r="N73" s="52"/>
      <c r="O73" s="52" t="s">
        <v>58</v>
      </c>
      <c r="P73" s="774" t="s">
        <v>226</v>
      </c>
      <c r="Q73" s="547">
        <v>45719</v>
      </c>
      <c r="R73" s="611">
        <v>5853</v>
      </c>
      <c r="S73" s="583">
        <v>5975</v>
      </c>
      <c r="T73" s="41">
        <v>0</v>
      </c>
      <c r="U73" s="539">
        <v>1.02</v>
      </c>
      <c r="V73" s="547">
        <v>45741</v>
      </c>
      <c r="W73" s="385">
        <v>1</v>
      </c>
      <c r="X73" s="385">
        <v>1</v>
      </c>
      <c r="Y73" s="385">
        <v>1</v>
      </c>
      <c r="Z73" s="537">
        <v>45868</v>
      </c>
      <c r="AA73" s="43"/>
    </row>
    <row r="74" spans="1:27" ht="39.75" customHeight="1">
      <c r="A74" s="776" t="s">
        <v>574</v>
      </c>
      <c r="B74" s="409" t="s">
        <v>51</v>
      </c>
      <c r="C74" s="51">
        <v>45772</v>
      </c>
      <c r="D74" s="51" t="s">
        <v>127</v>
      </c>
      <c r="E74" s="412">
        <v>45685</v>
      </c>
      <c r="F74" s="412" t="s">
        <v>90</v>
      </c>
      <c r="G74" s="739" t="s">
        <v>575</v>
      </c>
      <c r="H74" s="411">
        <v>76</v>
      </c>
      <c r="I74" s="408" t="s">
        <v>225</v>
      </c>
      <c r="J74" s="411" t="s">
        <v>64</v>
      </c>
      <c r="K74" s="412">
        <v>45692</v>
      </c>
      <c r="L74" s="411" t="s">
        <v>58</v>
      </c>
      <c r="M74" s="777">
        <v>90302</v>
      </c>
      <c r="N74" s="99"/>
      <c r="O74" s="411" t="s">
        <v>58</v>
      </c>
      <c r="P74" s="774" t="s">
        <v>226</v>
      </c>
      <c r="Q74" s="547">
        <v>45694</v>
      </c>
      <c r="R74" s="571">
        <v>8420</v>
      </c>
      <c r="S74" s="596">
        <v>8553</v>
      </c>
      <c r="T74" s="382">
        <v>0</v>
      </c>
      <c r="U74" s="539">
        <v>1.02</v>
      </c>
      <c r="V74" s="547">
        <v>45709</v>
      </c>
      <c r="W74" s="539">
        <v>1</v>
      </c>
      <c r="X74" s="539">
        <v>1</v>
      </c>
      <c r="Y74" s="539">
        <v>1</v>
      </c>
      <c r="Z74" s="547">
        <v>45867</v>
      </c>
      <c r="AA74" s="771" t="s">
        <v>358</v>
      </c>
    </row>
    <row r="75" spans="1:27" ht="39.75" customHeight="1">
      <c r="A75" s="783" t="s">
        <v>576</v>
      </c>
      <c r="B75" s="811" t="s">
        <v>51</v>
      </c>
      <c r="C75" s="816">
        <v>45688</v>
      </c>
      <c r="D75" s="816" t="s">
        <v>284</v>
      </c>
      <c r="E75" s="816">
        <v>45692</v>
      </c>
      <c r="F75" s="816" t="s">
        <v>78</v>
      </c>
      <c r="G75" s="817" t="s">
        <v>577</v>
      </c>
      <c r="H75" s="812">
        <v>86</v>
      </c>
      <c r="I75" s="813" t="s">
        <v>278</v>
      </c>
      <c r="J75" s="812" t="s">
        <v>64</v>
      </c>
      <c r="K75" s="818" t="s">
        <v>226</v>
      </c>
      <c r="L75" s="813" t="s">
        <v>58</v>
      </c>
      <c r="M75" s="814">
        <v>82480.5</v>
      </c>
      <c r="N75" s="815"/>
      <c r="O75" s="813" t="s">
        <v>58</v>
      </c>
      <c r="P75" s="774" t="s">
        <v>226</v>
      </c>
      <c r="Q75" s="547">
        <v>45675</v>
      </c>
      <c r="R75" s="41">
        <v>6390</v>
      </c>
      <c r="S75" s="583">
        <v>6114</v>
      </c>
      <c r="T75" s="382">
        <v>0</v>
      </c>
      <c r="U75" s="539">
        <v>0.96</v>
      </c>
      <c r="V75" s="547">
        <v>45687</v>
      </c>
      <c r="W75" s="539">
        <v>1</v>
      </c>
      <c r="X75" s="539">
        <v>1</v>
      </c>
      <c r="Y75" s="539">
        <v>1</v>
      </c>
      <c r="Z75" s="547">
        <v>45882</v>
      </c>
      <c r="AA75" s="772"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7">
        <v>1594</v>
      </c>
      <c r="N76" s="99"/>
      <c r="O76" s="411" t="s">
        <v>58</v>
      </c>
      <c r="P76" s="774" t="s">
        <v>226</v>
      </c>
      <c r="Q76" s="174">
        <v>45818</v>
      </c>
      <c r="R76" s="42">
        <v>65</v>
      </c>
      <c r="S76" s="807">
        <v>65</v>
      </c>
      <c r="T76" s="808">
        <v>0</v>
      </c>
      <c r="U76" s="150">
        <v>1</v>
      </c>
      <c r="V76" s="174">
        <v>45831</v>
      </c>
      <c r="W76" s="371">
        <v>1</v>
      </c>
      <c r="X76" s="371">
        <v>1</v>
      </c>
      <c r="Y76" s="371">
        <v>1</v>
      </c>
      <c r="Z76" s="174">
        <v>45859</v>
      </c>
      <c r="AA76" s="772"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7">
        <v>75396.5</v>
      </c>
      <c r="N77" s="99"/>
      <c r="O77" s="407" t="s">
        <v>58</v>
      </c>
      <c r="P77" s="810" t="s">
        <v>226</v>
      </c>
      <c r="Q77" s="206">
        <v>45749</v>
      </c>
      <c r="R77" s="31">
        <v>6061</v>
      </c>
      <c r="S77" s="809">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49"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346</v>
      </c>
      <c r="D5">
        <v>1426</v>
      </c>
      <c r="E5">
        <v>1190</v>
      </c>
      <c r="F5">
        <v>23</v>
      </c>
      <c r="G5">
        <v>2639</v>
      </c>
      <c r="J5" t="s">
        <v>338</v>
      </c>
      <c r="K5">
        <v>6147</v>
      </c>
      <c r="N5" t="s">
        <v>338</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356</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301</v>
      </c>
      <c r="K10">
        <v>933</v>
      </c>
      <c r="N10" t="s">
        <v>597</v>
      </c>
      <c r="O10">
        <v>3226</v>
      </c>
      <c r="P10">
        <v>17340</v>
      </c>
      <c r="Q10">
        <v>7593</v>
      </c>
      <c r="R10">
        <v>28159</v>
      </c>
    </row>
    <row r="11" spans="1:18">
      <c r="A11" t="s">
        <v>295</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350</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350</v>
      </c>
      <c r="K17">
        <v>6718</v>
      </c>
    </row>
    <row r="18" spans="1:11">
      <c r="A18" t="s">
        <v>346</v>
      </c>
      <c r="F18">
        <v>823</v>
      </c>
      <c r="G18">
        <v>823</v>
      </c>
      <c r="J18" t="s">
        <v>61</v>
      </c>
    </row>
    <row r="19" spans="1:11">
      <c r="A19" t="s">
        <v>274</v>
      </c>
      <c r="E19">
        <v>23</v>
      </c>
      <c r="F19">
        <v>24</v>
      </c>
      <c r="G19">
        <v>47</v>
      </c>
      <c r="J19" t="s">
        <v>588</v>
      </c>
      <c r="K19">
        <v>71118</v>
      </c>
    </row>
    <row r="20" spans="1:11">
      <c r="A20" t="s">
        <v>576</v>
      </c>
      <c r="D20">
        <v>1319</v>
      </c>
      <c r="G20">
        <v>1319</v>
      </c>
    </row>
    <row r="21" spans="1:11">
      <c r="A21" t="s">
        <v>356</v>
      </c>
      <c r="B21">
        <v>283</v>
      </c>
      <c r="D21">
        <v>732</v>
      </c>
      <c r="E21">
        <v>309</v>
      </c>
      <c r="G21">
        <v>1324</v>
      </c>
    </row>
    <row r="22" spans="1:11">
      <c r="A22" t="s">
        <v>283</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343</v>
      </c>
      <c r="E30">
        <v>1806</v>
      </c>
      <c r="F30">
        <v>345</v>
      </c>
      <c r="G30">
        <v>2151</v>
      </c>
    </row>
    <row r="31" spans="1:11">
      <c r="A31" t="s">
        <v>432</v>
      </c>
      <c r="E31">
        <v>47</v>
      </c>
      <c r="F31">
        <v>1494</v>
      </c>
      <c r="G31">
        <v>1541</v>
      </c>
    </row>
    <row r="32" spans="1:11" hidden="1">
      <c r="A32" t="s">
        <v>287</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346</v>
      </c>
      <c r="E41">
        <v>1422</v>
      </c>
      <c r="F41">
        <v>946</v>
      </c>
      <c r="G41">
        <v>2368</v>
      </c>
    </row>
    <row r="42" spans="1:7">
      <c r="A42" t="s">
        <v>274</v>
      </c>
      <c r="F42">
        <v>9</v>
      </c>
      <c r="G42">
        <v>9</v>
      </c>
    </row>
    <row r="43" spans="1:7" hidden="1">
      <c r="A43" t="s">
        <v>576</v>
      </c>
      <c r="F43">
        <v>0</v>
      </c>
      <c r="G43">
        <v>0</v>
      </c>
    </row>
    <row r="44" spans="1:7">
      <c r="A44" t="s">
        <v>356</v>
      </c>
      <c r="B44">
        <v>73</v>
      </c>
      <c r="D44">
        <v>25</v>
      </c>
      <c r="G44">
        <v>98</v>
      </c>
    </row>
    <row r="45" spans="1:7">
      <c r="A45" t="s">
        <v>283</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295</v>
      </c>
      <c r="C52">
        <v>74</v>
      </c>
      <c r="D52">
        <v>671</v>
      </c>
      <c r="F52">
        <v>0</v>
      </c>
      <c r="G52">
        <v>745</v>
      </c>
    </row>
    <row r="53" spans="1:7">
      <c r="A53" t="s">
        <v>492</v>
      </c>
      <c r="F53">
        <v>886</v>
      </c>
      <c r="G53">
        <v>886</v>
      </c>
    </row>
    <row r="54" spans="1:7">
      <c r="A54" t="s">
        <v>343</v>
      </c>
      <c r="D54">
        <v>400</v>
      </c>
      <c r="F54">
        <v>384</v>
      </c>
      <c r="G54">
        <v>784</v>
      </c>
    </row>
    <row r="55" spans="1:7">
      <c r="A55" t="s">
        <v>432</v>
      </c>
      <c r="B55">
        <v>2087</v>
      </c>
      <c r="F55">
        <v>0</v>
      </c>
      <c r="G55">
        <v>2087</v>
      </c>
    </row>
    <row r="56" spans="1:7" hidden="1">
      <c r="A56" t="s">
        <v>287</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349</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346</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356</v>
      </c>
      <c r="B80">
        <v>0</v>
      </c>
      <c r="C80">
        <v>414</v>
      </c>
      <c r="D80">
        <v>367</v>
      </c>
      <c r="E80">
        <v>245</v>
      </c>
      <c r="F80">
        <v>0</v>
      </c>
      <c r="G80">
        <v>1026</v>
      </c>
    </row>
    <row r="81" spans="1:7">
      <c r="A81" t="s">
        <v>283</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295</v>
      </c>
      <c r="B88">
        <v>363</v>
      </c>
      <c r="C88">
        <v>171</v>
      </c>
      <c r="D88">
        <v>0</v>
      </c>
      <c r="E88">
        <v>397</v>
      </c>
      <c r="F88">
        <v>88</v>
      </c>
      <c r="G88">
        <v>1019</v>
      </c>
    </row>
    <row r="89" spans="1:7">
      <c r="A89" t="s">
        <v>492</v>
      </c>
      <c r="B89">
        <v>134</v>
      </c>
      <c r="C89">
        <v>408</v>
      </c>
      <c r="D89">
        <v>452</v>
      </c>
      <c r="E89">
        <v>0</v>
      </c>
      <c r="F89">
        <v>875</v>
      </c>
      <c r="G89">
        <v>1869</v>
      </c>
    </row>
    <row r="90" spans="1:7">
      <c r="A90" t="s">
        <v>343</v>
      </c>
      <c r="C90">
        <v>840</v>
      </c>
      <c r="D90">
        <v>0</v>
      </c>
      <c r="E90">
        <v>0</v>
      </c>
      <c r="F90">
        <v>0</v>
      </c>
      <c r="G90">
        <v>840</v>
      </c>
    </row>
    <row r="91" spans="1:7">
      <c r="A91" t="s">
        <v>432</v>
      </c>
      <c r="B91">
        <v>0</v>
      </c>
      <c r="D91">
        <v>0</v>
      </c>
      <c r="E91">
        <v>0</v>
      </c>
      <c r="F91">
        <v>0</v>
      </c>
      <c r="G91">
        <v>0</v>
      </c>
    </row>
    <row r="92" spans="1:7">
      <c r="A92" t="s">
        <v>287</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349</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326</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346</v>
      </c>
      <c r="B124">
        <v>0</v>
      </c>
      <c r="C124">
        <v>0</v>
      </c>
      <c r="D124">
        <v>0</v>
      </c>
      <c r="G124">
        <v>0</v>
      </c>
    </row>
    <row r="125" spans="1:7">
      <c r="A125" t="s">
        <v>274</v>
      </c>
      <c r="B125">
        <v>0</v>
      </c>
      <c r="C125">
        <v>3</v>
      </c>
      <c r="G125">
        <v>3</v>
      </c>
    </row>
    <row r="126" spans="1:7">
      <c r="A126" t="s">
        <v>576</v>
      </c>
      <c r="B126">
        <v>0</v>
      </c>
      <c r="C126">
        <v>0</v>
      </c>
      <c r="G126">
        <v>0</v>
      </c>
    </row>
    <row r="127" spans="1:7">
      <c r="A127" t="s">
        <v>356</v>
      </c>
      <c r="B127">
        <v>0</v>
      </c>
      <c r="C127">
        <v>0</v>
      </c>
      <c r="G127">
        <v>0</v>
      </c>
    </row>
    <row r="128" spans="1:7">
      <c r="A128" t="s">
        <v>283</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295</v>
      </c>
      <c r="B135">
        <v>0</v>
      </c>
      <c r="C135">
        <v>0</v>
      </c>
      <c r="D135">
        <v>0</v>
      </c>
      <c r="G135">
        <v>0</v>
      </c>
    </row>
    <row r="136" spans="1:7">
      <c r="A136" t="s">
        <v>492</v>
      </c>
      <c r="B136">
        <v>0</v>
      </c>
      <c r="C136">
        <v>199</v>
      </c>
      <c r="D136">
        <v>0</v>
      </c>
      <c r="E136">
        <v>0</v>
      </c>
      <c r="G136">
        <v>199</v>
      </c>
    </row>
    <row r="137" spans="1:7">
      <c r="A137" t="s">
        <v>343</v>
      </c>
      <c r="B137">
        <v>0</v>
      </c>
      <c r="C137">
        <v>0</v>
      </c>
      <c r="D137">
        <v>0</v>
      </c>
      <c r="E137">
        <v>0</v>
      </c>
      <c r="G137">
        <v>0</v>
      </c>
    </row>
    <row r="138" spans="1:7">
      <c r="A138" t="s">
        <v>432</v>
      </c>
      <c r="B138">
        <v>0</v>
      </c>
      <c r="C138">
        <v>0</v>
      </c>
      <c r="D138">
        <v>0</v>
      </c>
      <c r="E138">
        <v>0</v>
      </c>
      <c r="G138">
        <v>0</v>
      </c>
    </row>
    <row r="139" spans="1:7">
      <c r="A139" t="s">
        <v>287</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349</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326</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300</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row>
    <row r="180" spans="1:7">
      <c r="A180" t="s">
        <v>274</v>
      </c>
    </row>
    <row r="181" spans="1:7">
      <c r="A181" t="s">
        <v>356</v>
      </c>
    </row>
    <row r="182" spans="1:7">
      <c r="A182" t="s">
        <v>283</v>
      </c>
    </row>
    <row r="183" spans="1:7">
      <c r="A183" t="s">
        <v>533</v>
      </c>
    </row>
    <row r="184" spans="1:7">
      <c r="A184" t="s">
        <v>537</v>
      </c>
    </row>
    <row r="185" spans="1:7">
      <c r="A185" t="s">
        <v>295</v>
      </c>
    </row>
    <row r="186" spans="1:7">
      <c r="A186" t="s">
        <v>492</v>
      </c>
    </row>
    <row r="187" spans="1:7">
      <c r="A187" t="s">
        <v>432</v>
      </c>
    </row>
    <row r="188" spans="1:7">
      <c r="A188" t="s">
        <v>287</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326</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300</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337</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356</v>
      </c>
    </row>
    <row r="228" spans="1:7">
      <c r="A228" t="s">
        <v>537</v>
      </c>
    </row>
    <row r="229" spans="1:7">
      <c r="A229" t="s">
        <v>295</v>
      </c>
      <c r="B229">
        <v>762</v>
      </c>
      <c r="C229">
        <v>0</v>
      </c>
      <c r="D229">
        <v>0</v>
      </c>
      <c r="E229">
        <v>76</v>
      </c>
      <c r="G229">
        <v>838</v>
      </c>
    </row>
    <row r="230" spans="1:7">
      <c r="A230" t="s">
        <v>492</v>
      </c>
    </row>
    <row r="231" spans="1:7">
      <c r="A231" t="s">
        <v>343</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300</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334</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290</v>
      </c>
      <c r="C246">
        <v>575</v>
      </c>
      <c r="G246">
        <v>575</v>
      </c>
    </row>
    <row r="247" spans="1:7">
      <c r="A247" t="s">
        <v>341</v>
      </c>
      <c r="C247">
        <v>1065</v>
      </c>
      <c r="D247">
        <v>825</v>
      </c>
      <c r="E247">
        <v>705</v>
      </c>
      <c r="G247">
        <v>2595</v>
      </c>
    </row>
    <row r="248" spans="1:7">
      <c r="A248" t="s">
        <v>292</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306</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v>644</v>
      </c>
      <c r="G263">
        <v>644</v>
      </c>
    </row>
    <row r="264" spans="1:7">
      <c r="A264" t="s">
        <v>343</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337</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353</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v>550</v>
      </c>
      <c r="E298">
        <v>426</v>
      </c>
      <c r="G298">
        <v>976</v>
      </c>
    </row>
    <row r="299" spans="1:7">
      <c r="A299" t="s">
        <v>424</v>
      </c>
      <c r="C299">
        <v>45</v>
      </c>
      <c r="G299">
        <v>45</v>
      </c>
    </row>
    <row r="300" spans="1:7">
      <c r="A300" t="s">
        <v>326</v>
      </c>
      <c r="C300">
        <v>150</v>
      </c>
      <c r="D300">
        <v>295</v>
      </c>
      <c r="E300">
        <v>504</v>
      </c>
      <c r="G300">
        <v>949</v>
      </c>
    </row>
    <row r="301" spans="1:7">
      <c r="A301" t="s">
        <v>552</v>
      </c>
    </row>
    <row r="302" spans="1:7">
      <c r="A302" t="s">
        <v>300</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353</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359</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295</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359</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332</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292</v>
      </c>
    </row>
    <row r="363" spans="1:7">
      <c r="A363" t="s">
        <v>359</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332</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row>
    <row r="434" spans="1:7">
      <c r="A434" t="s">
        <v>617</v>
      </c>
    </row>
    <row r="435" spans="1:7">
      <c r="A435" t="s">
        <v>268</v>
      </c>
      <c r="C435">
        <v>55</v>
      </c>
      <c r="G435">
        <v>55</v>
      </c>
    </row>
    <row r="436" spans="1:7">
      <c r="A436" t="s">
        <v>326</v>
      </c>
      <c r="D436">
        <v>1190</v>
      </c>
      <c r="G436">
        <v>1190</v>
      </c>
    </row>
    <row r="437" spans="1:7">
      <c r="A437" t="s">
        <v>608</v>
      </c>
      <c r="C437">
        <v>30</v>
      </c>
      <c r="G437">
        <v>30</v>
      </c>
    </row>
    <row r="438" spans="1:7">
      <c r="A438" t="s">
        <v>341</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314</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326</v>
      </c>
      <c r="D460">
        <v>678</v>
      </c>
      <c r="G460">
        <v>678</v>
      </c>
    </row>
    <row r="461" spans="1:7">
      <c r="A461" t="s">
        <v>341</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314</v>
      </c>
      <c r="B469">
        <v>270</v>
      </c>
      <c r="E469">
        <v>948</v>
      </c>
      <c r="G469">
        <v>1218</v>
      </c>
    </row>
    <row r="470" spans="1:7">
      <c r="A470" t="s">
        <v>255</v>
      </c>
      <c r="B470">
        <v>644</v>
      </c>
      <c r="C470">
        <v>1430</v>
      </c>
      <c r="D470">
        <v>970</v>
      </c>
      <c r="G470">
        <v>3044</v>
      </c>
    </row>
    <row r="471" spans="1:7">
      <c r="A471" t="s">
        <v>309</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v>100</v>
      </c>
      <c r="F479">
        <v>100</v>
      </c>
    </row>
    <row r="480" spans="1:7">
      <c r="A480" t="s">
        <v>341</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314</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row>
    <row r="517" spans="1:7">
      <c r="A517" t="s">
        <v>227</v>
      </c>
      <c r="B517">
        <v>730</v>
      </c>
      <c r="C517">
        <v>583</v>
      </c>
      <c r="G517">
        <v>1313</v>
      </c>
    </row>
    <row r="518" spans="1:7">
      <c r="A518" t="s">
        <v>332</v>
      </c>
      <c r="B518">
        <v>115</v>
      </c>
      <c r="G518">
        <v>115</v>
      </c>
    </row>
    <row r="519" spans="1:7">
      <c r="A519" t="s">
        <v>314</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314</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311</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311</v>
      </c>
      <c r="B553">
        <v>1269</v>
      </c>
      <c r="C553">
        <v>1141</v>
      </c>
      <c r="D553">
        <v>1308</v>
      </c>
      <c r="E553">
        <v>1296</v>
      </c>
      <c r="G553">
        <v>5014</v>
      </c>
    </row>
    <row r="554" spans="1:7">
      <c r="A554" t="s">
        <v>579</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320</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329</v>
      </c>
      <c r="D596">
        <v>90</v>
      </c>
      <c r="G596">
        <v>90</v>
      </c>
    </row>
    <row r="597" spans="1:7">
      <c r="A597" t="s">
        <v>242</v>
      </c>
      <c r="D597">
        <v>426</v>
      </c>
      <c r="E597">
        <v>583</v>
      </c>
      <c r="G597">
        <v>1009</v>
      </c>
    </row>
    <row r="598" spans="1:7">
      <c r="A598" t="s">
        <v>303</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320</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343</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F1473"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6"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87" t="s">
        <v>295</v>
      </c>
      <c r="B1115" s="320" t="s">
        <v>597</v>
      </c>
      <c r="C1115" s="56">
        <v>45790</v>
      </c>
      <c r="F1115" s="43" t="s">
        <v>978</v>
      </c>
      <c r="G1115" t="str">
        <f t="shared" si="20"/>
        <v>May</v>
      </c>
    </row>
    <row r="1116" spans="1:7">
      <c r="A1116" s="987"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8" t="s">
        <v>201</v>
      </c>
      <c r="B1331" s="163" t="s">
        <v>192</v>
      </c>
      <c r="C1331" s="56">
        <v>45849</v>
      </c>
      <c r="D1331" s="43">
        <v>198</v>
      </c>
      <c r="G1331" t="s">
        <v>1050</v>
      </c>
    </row>
    <row r="1332" spans="1:7">
      <c r="A1332" s="263" t="s">
        <v>264</v>
      </c>
      <c r="B1332" s="437" t="s">
        <v>597</v>
      </c>
      <c r="C1332" s="56">
        <v>45852</v>
      </c>
      <c r="F1332" s="43" t="s">
        <v>714</v>
      </c>
      <c r="G1332" t="s">
        <v>1050</v>
      </c>
    </row>
    <row r="1333" spans="1:7">
      <c r="A1333" s="988"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9"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89"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9"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9" t="s">
        <v>615</v>
      </c>
      <c r="B1416" s="327" t="s">
        <v>597</v>
      </c>
      <c r="C1416" s="56">
        <v>45875</v>
      </c>
      <c r="F1416" s="43" t="s">
        <v>697</v>
      </c>
      <c r="G1416" t="s">
        <v>1089</v>
      </c>
    </row>
    <row r="1417" spans="1:7">
      <c r="A1417" s="327" t="s">
        <v>236</v>
      </c>
      <c r="B1417" s="327" t="s">
        <v>127</v>
      </c>
      <c r="C1417" s="56">
        <v>45875</v>
      </c>
      <c r="D1417" s="161">
        <v>1964</v>
      </c>
      <c r="G1417" t="s">
        <v>1089</v>
      </c>
    </row>
    <row r="1418" spans="1:7">
      <c r="A1418" s="690" t="s">
        <v>213</v>
      </c>
      <c r="B1418" s="327" t="s">
        <v>192</v>
      </c>
      <c r="C1418" s="56">
        <v>45875</v>
      </c>
      <c r="D1418" s="43">
        <v>840</v>
      </c>
      <c r="G1418" t="s">
        <v>1089</v>
      </c>
    </row>
    <row r="1419" spans="1:7">
      <c r="A1419" s="147" t="s">
        <v>191</v>
      </c>
      <c r="B1419" s="691"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0" t="s">
        <v>127</v>
      </c>
      <c r="C1422" s="56">
        <v>45876</v>
      </c>
      <c r="D1422" s="43">
        <v>674</v>
      </c>
      <c r="G1422" t="s">
        <v>1089</v>
      </c>
    </row>
    <row r="1423" spans="1:7">
      <c r="A1423" s="650" t="s">
        <v>213</v>
      </c>
      <c r="B1423" s="650"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2" t="s">
        <v>213</v>
      </c>
      <c r="B1426" s="327" t="s">
        <v>192</v>
      </c>
      <c r="C1426" s="56">
        <v>45877</v>
      </c>
      <c r="D1426" s="43">
        <v>718</v>
      </c>
      <c r="G1426" t="s">
        <v>1089</v>
      </c>
    </row>
    <row r="1427" spans="1:7">
      <c r="A1427" s="649"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2"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2"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2" t="s">
        <v>213</v>
      </c>
      <c r="B1447" s="327" t="s">
        <v>192</v>
      </c>
      <c r="C1447" s="56">
        <v>45883</v>
      </c>
      <c r="D1447" s="43">
        <v>554</v>
      </c>
      <c r="G1447" t="s">
        <v>1089</v>
      </c>
    </row>
    <row r="1448" spans="1:7">
      <c r="A1448" s="43" t="s">
        <v>217</v>
      </c>
      <c r="B1448" s="437" t="s">
        <v>597</v>
      </c>
      <c r="C1448" s="56">
        <v>45883</v>
      </c>
      <c r="F1448" s="43" t="s">
        <v>847</v>
      </c>
      <c r="G1448" t="s">
        <v>1089</v>
      </c>
    </row>
    <row r="1449" spans="1:7">
      <c r="A1449" s="649"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2" t="s">
        <v>213</v>
      </c>
      <c r="B1453" s="327" t="s">
        <v>192</v>
      </c>
      <c r="C1453" s="56">
        <v>45884</v>
      </c>
      <c r="D1453" s="43">
        <v>89</v>
      </c>
      <c r="G1453" t="s">
        <v>1089</v>
      </c>
    </row>
    <row r="1454" spans="1:7">
      <c r="A1454" s="320" t="s">
        <v>217</v>
      </c>
      <c r="B1454" s="320" t="s">
        <v>597</v>
      </c>
      <c r="C1454" s="56">
        <v>45884</v>
      </c>
      <c r="D1454" s="43">
        <v>391</v>
      </c>
      <c r="G1454" t="s">
        <v>1089</v>
      </c>
    </row>
    <row r="1455" spans="1:7">
      <c r="A1455" s="649"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4" t="s">
        <v>253</v>
      </c>
      <c r="B1459" s="340" t="s">
        <v>127</v>
      </c>
      <c r="C1459" s="56">
        <v>45887</v>
      </c>
      <c r="D1459" s="161">
        <v>1109</v>
      </c>
      <c r="F1459" s="43" t="s">
        <v>1102</v>
      </c>
      <c r="G1459" t="s">
        <v>1089</v>
      </c>
    </row>
    <row r="1460" spans="1:7">
      <c r="A1460" s="692"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0" t="s">
        <v>126</v>
      </c>
      <c r="B1465" s="327" t="s">
        <v>127</v>
      </c>
      <c r="C1465" s="56">
        <v>45888</v>
      </c>
      <c r="D1465" s="161">
        <v>1460</v>
      </c>
      <c r="F1465" s="43" t="s">
        <v>1103</v>
      </c>
      <c r="G1465" t="s">
        <v>1089</v>
      </c>
    </row>
    <row r="1466" spans="1:7">
      <c r="A1466" s="692" t="s">
        <v>213</v>
      </c>
      <c r="B1466" s="327" t="s">
        <v>192</v>
      </c>
      <c r="C1466" s="56">
        <v>45888</v>
      </c>
      <c r="D1466" s="43">
        <v>408</v>
      </c>
      <c r="F1466" s="120"/>
      <c r="G1466" t="s">
        <v>1089</v>
      </c>
    </row>
    <row r="1467" spans="1:7">
      <c r="A1467" s="762"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8"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4" t="s">
        <v>126</v>
      </c>
      <c r="B1473" s="340" t="s">
        <v>127</v>
      </c>
      <c r="C1473" s="56">
        <v>45889</v>
      </c>
      <c r="D1473" s="161">
        <v>1428</v>
      </c>
      <c r="F1473" s="43" t="s">
        <v>1010</v>
      </c>
      <c r="G1473" t="s">
        <v>1089</v>
      </c>
    </row>
    <row r="1474" spans="1:7">
      <c r="A1474" s="692" t="s">
        <v>213</v>
      </c>
      <c r="B1474" s="327" t="s">
        <v>192</v>
      </c>
      <c r="C1474" s="56">
        <v>45889</v>
      </c>
      <c r="D1474" s="43">
        <v>607</v>
      </c>
      <c r="F1474" s="43" t="s">
        <v>1105</v>
      </c>
      <c r="G1474" t="s">
        <v>1089</v>
      </c>
    </row>
    <row r="1475" spans="1:7">
      <c r="A1475" s="762"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4" t="s">
        <v>126</v>
      </c>
      <c r="B1480" s="340" t="s">
        <v>127</v>
      </c>
      <c r="C1480" s="56">
        <v>45890</v>
      </c>
      <c r="D1480" s="161">
        <v>1654</v>
      </c>
      <c r="G1480" t="s">
        <v>1089</v>
      </c>
    </row>
    <row r="1481" spans="1:7">
      <c r="A1481" s="69" t="s">
        <v>253</v>
      </c>
      <c r="B1481" s="244" t="s">
        <v>1094</v>
      </c>
      <c r="C1481" s="56">
        <v>45890</v>
      </c>
      <c r="G1481" t="s">
        <v>1089</v>
      </c>
    </row>
    <row r="1482" spans="1:7">
      <c r="A1482" s="1009" t="s">
        <v>213</v>
      </c>
      <c r="B1482" s="1010" t="s">
        <v>192</v>
      </c>
      <c r="C1482" s="56">
        <v>45890</v>
      </c>
      <c r="D1482" s="161">
        <v>1022</v>
      </c>
      <c r="G1482" t="s">
        <v>1089</v>
      </c>
    </row>
    <row r="1483" spans="1:7">
      <c r="A1483" s="1011" t="s">
        <v>204</v>
      </c>
      <c r="B1483" s="1012"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09" t="s">
        <v>213</v>
      </c>
      <c r="B1488" s="1010" t="s">
        <v>192</v>
      </c>
      <c r="C1488" s="56">
        <v>45891</v>
      </c>
      <c r="G1488" t="s">
        <v>1089</v>
      </c>
    </row>
    <row r="1489" spans="1:7" ht="15">
      <c r="A1489" s="1011" t="s">
        <v>204</v>
      </c>
      <c r="B1489" s="1012"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56"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7" t="s">
        <v>190</v>
      </c>
      <c r="C3" s="639">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7"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3"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65"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48" t="s">
        <v>226</v>
      </c>
      <c r="Q8" s="69" t="s">
        <v>226</v>
      </c>
      <c r="R8" s="69" t="s">
        <v>226</v>
      </c>
      <c r="S8" s="69" t="s">
        <v>57</v>
      </c>
      <c r="T8" s="69" t="s">
        <v>226</v>
      </c>
      <c r="U8" s="69" t="s">
        <v>226</v>
      </c>
      <c r="V8" s="69" t="s">
        <v>135</v>
      </c>
      <c r="W8" s="54">
        <v>45826</v>
      </c>
      <c r="X8" s="69" t="s">
        <v>135</v>
      </c>
    </row>
    <row r="9" spans="1:25" ht="14.45">
      <c r="A9" s="186" t="s">
        <v>223</v>
      </c>
      <c r="B9" s="191" t="s">
        <v>190</v>
      </c>
      <c r="C9" s="187">
        <v>45742</v>
      </c>
      <c r="D9" s="664"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2"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3"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68"/>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2">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1"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3"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0"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2">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7"/>
      <c r="F69" s="667"/>
      <c r="G69" s="667"/>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58">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4" t="s">
        <v>51</v>
      </c>
      <c r="C80" s="439">
        <v>45991</v>
      </c>
      <c r="D80" s="101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2"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0"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1"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8" t="s">
        <v>206</v>
      </c>
      <c r="E93" s="645"/>
      <c r="F93" s="646"/>
      <c r="G93" s="646"/>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2"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0"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7">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0"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19"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6"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9">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9"/>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0"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0"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25"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18"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0" t="s">
        <v>387</v>
      </c>
      <c r="E130" s="390"/>
      <c r="F130" s="390"/>
      <c r="G130" s="390"/>
      <c r="H130" s="392">
        <v>0</v>
      </c>
      <c r="I130" s="391"/>
      <c r="J130" s="670" t="s">
        <v>58</v>
      </c>
      <c r="K130" s="670"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6"/>
      <c r="F131" s="390"/>
      <c r="G131" s="390"/>
      <c r="H131" s="392">
        <v>0</v>
      </c>
      <c r="I131" s="391"/>
      <c r="J131" s="670" t="s">
        <v>58</v>
      </c>
      <c r="K131" s="670"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4" t="s">
        <v>599</v>
      </c>
      <c r="B132" s="446" t="s">
        <v>51</v>
      </c>
      <c r="C132" s="661">
        <v>45688</v>
      </c>
      <c r="D132" s="1013"/>
      <c r="E132" s="391"/>
      <c r="F132" s="391"/>
      <c r="G132" s="391"/>
      <c r="H132" s="392">
        <v>0</v>
      </c>
      <c r="I132" s="391"/>
      <c r="J132" s="391"/>
      <c r="K132" s="391"/>
      <c r="L132" s="670"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4" t="s">
        <v>579</v>
      </c>
      <c r="B133" s="446" t="s">
        <v>51</v>
      </c>
      <c r="C133" s="658">
        <v>45838</v>
      </c>
      <c r="D133" s="1024" t="s">
        <v>580</v>
      </c>
      <c r="E133" s="440"/>
      <c r="F133" s="391"/>
      <c r="G133" s="391"/>
      <c r="H133" s="392">
        <v>0</v>
      </c>
      <c r="I133" s="391"/>
      <c r="J133" s="670" t="s">
        <v>58</v>
      </c>
      <c r="K133" s="670" t="s">
        <v>58</v>
      </c>
      <c r="L133" s="670"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5" t="s">
        <v>295</v>
      </c>
      <c r="B134" s="446" t="s">
        <v>51</v>
      </c>
      <c r="C134" s="658">
        <v>45716</v>
      </c>
      <c r="D134" s="663" t="s">
        <v>298</v>
      </c>
      <c r="E134" s="1027"/>
      <c r="F134" s="663"/>
      <c r="G134" s="663"/>
      <c r="H134" s="670">
        <v>0</v>
      </c>
      <c r="I134" s="391"/>
      <c r="J134" s="670" t="s">
        <v>58</v>
      </c>
      <c r="K134" s="670" t="s">
        <v>58</v>
      </c>
      <c r="L134" s="670"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23" t="s">
        <v>302</v>
      </c>
      <c r="E135" s="644"/>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4"/>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6"/>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9">
        <v>45772</v>
      </c>
      <c r="D140" s="101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1" t="s">
        <v>562</v>
      </c>
      <c r="B141" s="752" t="s">
        <v>190</v>
      </c>
      <c r="C141" s="659">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3" t="s">
        <v>479</v>
      </c>
      <c r="B144" s="1015" t="s">
        <v>124</v>
      </c>
      <c r="C144" s="763">
        <v>45688</v>
      </c>
      <c r="D144" s="398" t="s">
        <v>481</v>
      </c>
      <c r="E144" s="1026"/>
      <c r="F144" s="1029"/>
      <c r="G144" s="1029"/>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1" t="s">
        <v>124</v>
      </c>
      <c r="C146" s="439">
        <v>45868</v>
      </c>
      <c r="D146" s="753"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2"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8"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58">
        <v>45716</v>
      </c>
      <c r="D150" s="764" t="s">
        <v>327</v>
      </c>
      <c r="E150" s="661"/>
      <c r="F150" s="661"/>
      <c r="G150" s="661"/>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8" t="s">
        <v>124</v>
      </c>
      <c r="C151" s="439">
        <v>45899</v>
      </c>
      <c r="D151" s="696" t="s">
        <v>251</v>
      </c>
      <c r="E151" s="651"/>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8" t="s">
        <v>124</v>
      </c>
      <c r="C152" s="439">
        <v>45899</v>
      </c>
      <c r="D152" s="441"/>
      <c r="E152" s="440"/>
      <c r="F152" s="391"/>
      <c r="G152" s="391"/>
      <c r="H152" s="392">
        <v>0</v>
      </c>
      <c r="I152" s="391"/>
      <c r="J152" s="392" t="s">
        <v>58</v>
      </c>
      <c r="K152" s="695"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8">
        <v>45838</v>
      </c>
      <c r="D153" s="991" t="s">
        <v>256</v>
      </c>
      <c r="E153" s="1028"/>
      <c r="F153" s="661"/>
      <c r="G153" s="661"/>
      <c r="H153" s="400">
        <v>0</v>
      </c>
      <c r="I153" s="391"/>
      <c r="J153" s="400" t="s">
        <v>58</v>
      </c>
      <c r="K153" s="694"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8" t="s">
        <v>124</v>
      </c>
      <c r="C154" s="439">
        <v>45899</v>
      </c>
      <c r="D154" s="696" t="s">
        <v>259</v>
      </c>
      <c r="E154" s="651"/>
      <c r="F154" s="441"/>
      <c r="G154" s="441"/>
      <c r="H154" s="469">
        <v>0</v>
      </c>
      <c r="I154" s="391"/>
      <c r="J154" s="392" t="s">
        <v>58</v>
      </c>
      <c r="K154" s="695"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3" t="s">
        <v>262</v>
      </c>
      <c r="E155" s="391"/>
      <c r="F155" s="391"/>
      <c r="G155" s="391"/>
      <c r="H155" s="392">
        <v>0</v>
      </c>
      <c r="I155" s="440"/>
      <c r="J155" s="392" t="s">
        <v>58</v>
      </c>
      <c r="K155" s="695"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4"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5"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3">
        <v>45792</v>
      </c>
      <c r="D158" s="398" t="s">
        <v>483</v>
      </c>
      <c r="E158" s="1026"/>
      <c r="F158" s="1029"/>
      <c r="G158" s="1029"/>
      <c r="H158" s="458">
        <v>0</v>
      </c>
      <c r="I158" s="391"/>
      <c r="J158" s="400" t="s">
        <v>58</v>
      </c>
      <c r="K158" s="694" t="s">
        <v>58</v>
      </c>
      <c r="L158" s="400" t="s">
        <v>64</v>
      </c>
      <c r="M158" s="765" t="s">
        <v>226</v>
      </c>
      <c r="N158" s="89" t="s">
        <v>226</v>
      </c>
      <c r="O158" s="648"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0">
        <v>45787</v>
      </c>
      <c r="D159" s="1021" t="s">
        <v>333</v>
      </c>
      <c r="E159" s="391"/>
      <c r="F159" s="391"/>
      <c r="G159" s="391"/>
      <c r="H159" s="392">
        <v>0</v>
      </c>
      <c r="I159" s="391"/>
      <c r="J159" s="392" t="s">
        <v>58</v>
      </c>
      <c r="K159" s="695"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7" t="s">
        <v>1121</v>
      </c>
      <c r="B160" s="638" t="s">
        <v>124</v>
      </c>
      <c r="C160" s="448">
        <v>45688</v>
      </c>
      <c r="D160" s="991" t="s">
        <v>485</v>
      </c>
      <c r="E160" s="453"/>
      <c r="F160" s="400"/>
      <c r="G160" s="400"/>
      <c r="H160" s="400">
        <v>48</v>
      </c>
      <c r="I160" s="391"/>
      <c r="J160" s="400" t="s">
        <v>58</v>
      </c>
      <c r="K160" s="694"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38" t="s">
        <v>124</v>
      </c>
      <c r="C161" s="750">
        <v>45899</v>
      </c>
      <c r="D161" s="391"/>
      <c r="E161" s="440"/>
      <c r="F161" s="391"/>
      <c r="G161" s="391"/>
      <c r="H161" s="392">
        <v>208</v>
      </c>
      <c r="I161" s="391"/>
      <c r="J161" s="400" t="s">
        <v>58</v>
      </c>
      <c r="K161" s="694" t="s">
        <v>58</v>
      </c>
      <c r="L161" s="400" t="s">
        <v>57</v>
      </c>
      <c r="M161" s="761">
        <v>45874</v>
      </c>
      <c r="N161" s="30" t="s">
        <v>65</v>
      </c>
      <c r="O161" s="761">
        <v>45874</v>
      </c>
      <c r="P161" s="30" t="s">
        <v>65</v>
      </c>
      <c r="Q161" s="69" t="s">
        <v>65</v>
      </c>
      <c r="R161" s="69" t="s">
        <v>65</v>
      </c>
      <c r="S161" s="43" t="s">
        <v>57</v>
      </c>
      <c r="T161" s="69" t="s">
        <v>65</v>
      </c>
      <c r="U161" s="69" t="s">
        <v>135</v>
      </c>
      <c r="V161" s="69" t="s">
        <v>135</v>
      </c>
      <c r="W161" s="30"/>
    </row>
    <row r="162" spans="1:23" ht="15" customHeight="1">
      <c r="A162" s="389"/>
      <c r="B162" s="389"/>
      <c r="C162" s="392"/>
      <c r="D162" s="652"/>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3"/>
      <c r="B1" s="1033"/>
      <c r="C1" s="1033"/>
      <c r="D1" s="1033"/>
      <c r="E1" s="1033"/>
      <c r="F1" s="1033"/>
      <c r="G1" s="1033"/>
      <c r="H1" s="1033"/>
      <c r="I1" s="1033"/>
      <c r="J1" s="1"/>
      <c r="K1" s="1"/>
      <c r="L1" s="1"/>
      <c r="M1" s="1"/>
      <c r="N1" s="1"/>
      <c r="O1" s="1"/>
      <c r="P1" s="1034" t="s">
        <v>34</v>
      </c>
      <c r="Q1" s="1034"/>
      <c r="R1" s="1034"/>
      <c r="S1" s="1034"/>
      <c r="T1" s="1034"/>
      <c r="U1" s="1034"/>
      <c r="V1" s="1034"/>
      <c r="W1" s="1034"/>
      <c r="X1" s="1034"/>
      <c r="Y1" s="1034"/>
      <c r="Z1" s="1034"/>
      <c r="AA1" s="1034"/>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8" t="s">
        <v>77</v>
      </c>
      <c r="E7" s="406"/>
      <c r="F7" s="778"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992" t="s">
        <v>1143</v>
      </c>
      <c r="H8" s="13">
        <v>0</v>
      </c>
      <c r="I8" s="99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5" t="s">
        <v>1173</v>
      </c>
      <c r="B1" s="1035"/>
      <c r="C1" s="1035"/>
      <c r="E1" s="1035" t="s">
        <v>1174</v>
      </c>
      <c r="F1" s="1035"/>
      <c r="G1" s="1035"/>
      <c r="I1" s="1035" t="s">
        <v>1175</v>
      </c>
      <c r="J1" s="1035"/>
      <c r="K1" s="1035"/>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v>131016</v>
      </c>
      <c r="I4" s="44" t="s">
        <v>1176</v>
      </c>
      <c r="AB4" t="s">
        <v>1180</v>
      </c>
      <c r="AC4">
        <v>22</v>
      </c>
    </row>
    <row r="5" spans="1:30">
      <c r="A5" s="44" t="s">
        <v>27</v>
      </c>
      <c r="B5" s="44" t="s">
        <v>19</v>
      </c>
      <c r="C5" t="s">
        <v>591</v>
      </c>
      <c r="E5" t="s">
        <v>301</v>
      </c>
      <c r="G5">
        <v>16942</v>
      </c>
      <c r="I5" s="44" t="s">
        <v>19</v>
      </c>
      <c r="J5" t="s">
        <v>591</v>
      </c>
      <c r="P5" s="44" t="s">
        <v>1181</v>
      </c>
      <c r="U5" s="44" t="s">
        <v>1181</v>
      </c>
      <c r="AB5" t="s">
        <v>1182</v>
      </c>
      <c r="AC5">
        <v>13</v>
      </c>
    </row>
    <row r="6" spans="1:30">
      <c r="A6" t="s">
        <v>588</v>
      </c>
      <c r="E6" t="s">
        <v>275</v>
      </c>
      <c r="G6">
        <v>6526</v>
      </c>
      <c r="I6" t="s">
        <v>388</v>
      </c>
      <c r="J6">
        <v>153</v>
      </c>
      <c r="P6" s="44" t="s">
        <v>27</v>
      </c>
      <c r="Q6" s="44" t="s">
        <v>1183</v>
      </c>
      <c r="R6" t="s">
        <v>591</v>
      </c>
      <c r="U6" s="44" t="s">
        <v>1184</v>
      </c>
      <c r="V6" s="44" t="s">
        <v>1183</v>
      </c>
      <c r="W6" t="s">
        <v>591</v>
      </c>
    </row>
    <row r="7" spans="1:30">
      <c r="E7" t="s">
        <v>77</v>
      </c>
      <c r="G7">
        <v>56907</v>
      </c>
      <c r="I7" t="s">
        <v>268</v>
      </c>
      <c r="J7">
        <v>7980</v>
      </c>
      <c r="P7" t="s">
        <v>1177</v>
      </c>
      <c r="Q7" t="s">
        <v>424</v>
      </c>
      <c r="R7">
        <v>1</v>
      </c>
      <c r="U7" t="s">
        <v>1185</v>
      </c>
      <c r="W7">
        <v>1</v>
      </c>
      <c r="AC7" t="s">
        <v>1186</v>
      </c>
      <c r="AD7" t="s">
        <v>1187</v>
      </c>
    </row>
    <row r="8" spans="1:30">
      <c r="E8" t="s">
        <v>71</v>
      </c>
      <c r="G8">
        <v>24747</v>
      </c>
      <c r="I8" t="s">
        <v>271</v>
      </c>
      <c r="J8">
        <v>7562</v>
      </c>
      <c r="Q8" t="s">
        <v>426</v>
      </c>
      <c r="R8">
        <v>1</v>
      </c>
      <c r="U8" t="s">
        <v>1188</v>
      </c>
      <c r="W8">
        <v>1</v>
      </c>
      <c r="AA8" t="s">
        <v>1189</v>
      </c>
      <c r="AB8" s="273">
        <v>203521</v>
      </c>
      <c r="AC8" s="329">
        <f>AC5/AC4</f>
        <v>0.59090909090909094</v>
      </c>
      <c r="AD8" s="329">
        <f>AB9/AB8</f>
        <v>0.31446386367991508</v>
      </c>
    </row>
    <row r="9" spans="1:30">
      <c r="E9" t="s">
        <v>296</v>
      </c>
      <c r="G9">
        <v>22725</v>
      </c>
      <c r="I9" t="s">
        <v>343</v>
      </c>
      <c r="J9">
        <v>5005</v>
      </c>
      <c r="Q9" t="s">
        <v>1190</v>
      </c>
      <c r="R9">
        <v>1</v>
      </c>
      <c r="U9" t="s">
        <v>1191</v>
      </c>
      <c r="V9" t="s">
        <v>1190</v>
      </c>
      <c r="W9">
        <v>1</v>
      </c>
      <c r="AA9" t="s">
        <v>1192</v>
      </c>
      <c r="AB9">
        <v>64000</v>
      </c>
    </row>
    <row r="10" spans="1:30">
      <c r="E10" t="s">
        <v>67</v>
      </c>
      <c r="G10">
        <v>24514</v>
      </c>
      <c r="I10" t="s">
        <v>346</v>
      </c>
      <c r="J10">
        <v>6205</v>
      </c>
      <c r="Q10" t="s">
        <v>279</v>
      </c>
      <c r="R10">
        <v>1</v>
      </c>
      <c r="V10" t="s">
        <v>499</v>
      </c>
      <c r="W10">
        <v>1</v>
      </c>
    </row>
    <row r="11" spans="1:30">
      <c r="E11" t="s">
        <v>61</v>
      </c>
      <c r="G11">
        <v>15789</v>
      </c>
      <c r="I11" t="s">
        <v>274</v>
      </c>
      <c r="J11">
        <v>6526</v>
      </c>
      <c r="Q11" t="s">
        <v>499</v>
      </c>
      <c r="R11">
        <v>1</v>
      </c>
      <c r="V11" t="s">
        <v>359</v>
      </c>
      <c r="W11">
        <v>1</v>
      </c>
    </row>
    <row r="12" spans="1:30">
      <c r="E12" t="s">
        <v>284</v>
      </c>
      <c r="G12">
        <v>9589</v>
      </c>
      <c r="I12" t="s">
        <v>353</v>
      </c>
      <c r="J12">
        <v>2931</v>
      </c>
      <c r="Q12" t="s">
        <v>359</v>
      </c>
      <c r="R12">
        <v>1</v>
      </c>
      <c r="V12" t="s">
        <v>1193</v>
      </c>
      <c r="W12">
        <v>1</v>
      </c>
    </row>
    <row r="13" spans="1:30">
      <c r="E13" t="s">
        <v>220</v>
      </c>
      <c r="G13">
        <v>152</v>
      </c>
      <c r="I13" t="s">
        <v>356</v>
      </c>
      <c r="J13">
        <v>5661</v>
      </c>
      <c r="Q13" t="s">
        <v>1194</v>
      </c>
      <c r="R13">
        <v>1</v>
      </c>
      <c r="V13" t="s">
        <v>366</v>
      </c>
      <c r="W13">
        <v>1</v>
      </c>
    </row>
    <row r="14" spans="1:30">
      <c r="E14" t="s">
        <v>338</v>
      </c>
      <c r="G14">
        <v>26689</v>
      </c>
      <c r="I14" t="s">
        <v>283</v>
      </c>
      <c r="J14">
        <v>4614</v>
      </c>
      <c r="Q14" t="s">
        <v>510</v>
      </c>
      <c r="R14">
        <v>1</v>
      </c>
      <c r="U14" t="s">
        <v>1195</v>
      </c>
      <c r="W14">
        <v>5</v>
      </c>
    </row>
    <row r="15" spans="1:30">
      <c r="E15" t="s">
        <v>588</v>
      </c>
      <c r="G15">
        <v>335596</v>
      </c>
      <c r="I15" t="s">
        <v>369</v>
      </c>
      <c r="J15">
        <v>6041</v>
      </c>
      <c r="Q15" t="s">
        <v>1193</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287</v>
      </c>
      <c r="J20">
        <v>4975</v>
      </c>
      <c r="Q20" t="s">
        <v>361</v>
      </c>
      <c r="R20">
        <v>1</v>
      </c>
    </row>
    <row r="21" spans="9:18">
      <c r="I21" t="s">
        <v>380</v>
      </c>
      <c r="J21">
        <v>5410</v>
      </c>
      <c r="Q21" t="s">
        <v>1196</v>
      </c>
      <c r="R21">
        <v>1</v>
      </c>
    </row>
    <row r="22" spans="9:18">
      <c r="I22" t="s">
        <v>383</v>
      </c>
      <c r="J22">
        <v>6133</v>
      </c>
      <c r="Q22" t="s">
        <v>366</v>
      </c>
      <c r="R22">
        <v>1</v>
      </c>
    </row>
    <row r="23" spans="9:18">
      <c r="I23" t="s">
        <v>290</v>
      </c>
      <c r="J23">
        <v>826</v>
      </c>
      <c r="Q23" t="s">
        <v>543</v>
      </c>
      <c r="R23">
        <v>1</v>
      </c>
    </row>
    <row r="24" spans="9:18">
      <c r="I24" t="s">
        <v>386</v>
      </c>
      <c r="J24">
        <v>1235</v>
      </c>
      <c r="Q24" t="s">
        <v>295</v>
      </c>
      <c r="R24">
        <v>1</v>
      </c>
    </row>
    <row r="25" spans="9:18">
      <c r="I25" t="s">
        <v>292</v>
      </c>
      <c r="J25">
        <v>1735</v>
      </c>
      <c r="Q25" t="s">
        <v>1197</v>
      </c>
      <c r="R25">
        <v>1</v>
      </c>
    </row>
    <row r="26" spans="9:18">
      <c r="I26" t="s">
        <v>295</v>
      </c>
      <c r="J26">
        <v>22725</v>
      </c>
      <c r="P26" t="s">
        <v>1198</v>
      </c>
      <c r="R26">
        <v>19</v>
      </c>
    </row>
    <row r="27" spans="9:18">
      <c r="I27" t="s">
        <v>300</v>
      </c>
      <c r="J27">
        <v>7497</v>
      </c>
      <c r="P27" t="s">
        <v>1199</v>
      </c>
      <c r="Q27" t="s">
        <v>504</v>
      </c>
      <c r="R27">
        <v>1</v>
      </c>
    </row>
    <row r="28" spans="9:18">
      <c r="I28" t="s">
        <v>326</v>
      </c>
      <c r="J28">
        <v>7207</v>
      </c>
      <c r="Q28" t="s">
        <v>506</v>
      </c>
      <c r="R28">
        <v>1</v>
      </c>
    </row>
    <row r="29" spans="9:18">
      <c r="I29" t="s">
        <v>309</v>
      </c>
      <c r="J29">
        <v>285</v>
      </c>
      <c r="Q29" t="s">
        <v>508</v>
      </c>
      <c r="R29">
        <v>1</v>
      </c>
    </row>
    <row r="30" spans="9:18">
      <c r="I30" t="s">
        <v>223</v>
      </c>
      <c r="J30">
        <v>5151</v>
      </c>
      <c r="Q30" t="s">
        <v>523</v>
      </c>
      <c r="R30">
        <v>1</v>
      </c>
    </row>
    <row r="31" spans="9:18">
      <c r="I31" t="s">
        <v>337</v>
      </c>
      <c r="J31">
        <v>3642</v>
      </c>
      <c r="Q31" t="s">
        <v>363</v>
      </c>
      <c r="R31">
        <v>1</v>
      </c>
    </row>
    <row r="32" spans="9:18">
      <c r="I32" t="s">
        <v>66</v>
      </c>
      <c r="J32">
        <v>6041</v>
      </c>
      <c r="Q32" t="s">
        <v>1200</v>
      </c>
      <c r="R32">
        <v>1</v>
      </c>
    </row>
    <row r="33" spans="9:18">
      <c r="I33" t="s">
        <v>103</v>
      </c>
      <c r="J33">
        <v>1831</v>
      </c>
      <c r="Q33" t="s">
        <v>525</v>
      </c>
      <c r="R33">
        <v>1</v>
      </c>
    </row>
    <row r="34" spans="9:18">
      <c r="I34" t="s">
        <v>118</v>
      </c>
      <c r="J34">
        <v>2003</v>
      </c>
      <c r="Q34" t="s">
        <v>546</v>
      </c>
      <c r="R34">
        <v>1</v>
      </c>
    </row>
    <row r="35" spans="9:18">
      <c r="I35" t="s">
        <v>334</v>
      </c>
      <c r="J35">
        <v>6524</v>
      </c>
      <c r="Q35" t="s">
        <v>458</v>
      </c>
      <c r="R35">
        <v>1</v>
      </c>
    </row>
    <row r="36" spans="9:18">
      <c r="I36" t="s">
        <v>341</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1201</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219</v>
      </c>
      <c r="J48">
        <v>152</v>
      </c>
    </row>
    <row r="49" spans="9:10">
      <c r="I49" t="s">
        <v>361</v>
      </c>
      <c r="J49">
        <v>6334</v>
      </c>
    </row>
    <row r="50" spans="9:10">
      <c r="I50" t="s">
        <v>303</v>
      </c>
      <c r="J50">
        <v>47</v>
      </c>
    </row>
    <row r="51" spans="9:10">
      <c r="I51" t="s">
        <v>255</v>
      </c>
      <c r="J51">
        <v>4390</v>
      </c>
    </row>
    <row r="52" spans="9:10">
      <c r="I52" t="s">
        <v>317</v>
      </c>
      <c r="J52">
        <v>3309</v>
      </c>
    </row>
    <row r="53" spans="9:10">
      <c r="I53" t="s">
        <v>239</v>
      </c>
      <c r="J53">
        <v>8305</v>
      </c>
    </row>
    <row r="54" spans="9:10">
      <c r="I54" t="s">
        <v>230</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323</v>
      </c>
      <c r="J62">
        <v>1769</v>
      </c>
    </row>
    <row r="63" spans="9:10">
      <c r="I63" t="s">
        <v>244</v>
      </c>
      <c r="J63">
        <v>1667</v>
      </c>
    </row>
    <row r="64" spans="9:10">
      <c r="I64" t="s">
        <v>320</v>
      </c>
      <c r="J64">
        <v>2067</v>
      </c>
    </row>
    <row r="65" spans="9:10">
      <c r="I65" t="s">
        <v>250</v>
      </c>
      <c r="J65">
        <v>884</v>
      </c>
    </row>
    <row r="66" spans="9:10">
      <c r="I66" t="s">
        <v>329</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6"/>
      <c r="B1" s="1036"/>
      <c r="C1" s="1036"/>
      <c r="D1" s="1036"/>
      <c r="E1" s="1036"/>
      <c r="F1" s="1036"/>
      <c r="G1" s="1036"/>
      <c r="H1" s="1037" t="s">
        <v>1211</v>
      </c>
      <c r="I1" s="1037"/>
      <c r="J1" s="1037"/>
      <c r="K1" s="1037"/>
      <c r="L1" s="1037"/>
      <c r="M1" s="1037"/>
      <c r="N1" s="1037"/>
      <c r="O1" s="1037"/>
      <c r="P1" s="276"/>
      <c r="Q1" s="1038" t="s">
        <v>34</v>
      </c>
      <c r="R1" s="1038"/>
      <c r="S1" s="1034"/>
      <c r="T1" s="1038"/>
      <c r="U1" s="1038"/>
      <c r="V1" s="1038"/>
      <c r="W1" s="1038"/>
      <c r="X1" s="1038"/>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994"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994"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995"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D805201-D6C6-4828-96D6-6865A2EC4C8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2025-08-22T17:29:48Z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