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27" documentId="8_{941262AC-BC69-4A39-A0F5-E6C0C5A7C19A}" xr6:coauthVersionLast="47" xr6:coauthVersionMax="47" xr10:uidLastSave="{EA153DAA-7A61-48AF-A8A8-82FDB73F89BA}"/>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5316" r:id="rId12"/>
    <pivotCache cacheId="5320" r:id="rId13"/>
    <pivotCache cacheId="5327" r:id="rId14"/>
    <pivotCache cacheId="5332" r:id="rId15"/>
    <pivotCache cacheId="53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<sst xmlns="http://schemas.openxmlformats.org/spreadsheetml/2006/main" count="19165" uniqueCount="2420">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</sst>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11158564816"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11159027778"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1115902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11159143517"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11159143517"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m/>
    <m/>
    <m/>
  </r>
  <r>
    <x v="383"/>
    <x v="29"/>
    <x v="296"/>
    <n v="1208"/>
    <m/>
    <m/>
  </r>
  <r>
    <x v="396"/>
    <x v="29"/>
    <x v="296"/>
    <m/>
    <m/>
    <m/>
  </r>
  <r>
    <x v="125"/>
    <x v="15"/>
    <x v="2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On Track"/>
    <s v="Received"/>
    <m/>
    <m/>
    <s v="Yes"/>
    <n v="26639.1"/>
    <s v="Yes"/>
    <s v="In Process"/>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m/>
    <m/>
    <m/>
    <x v="2"/>
  </r>
  <r>
    <s v="BHCD-FSF-05-E"/>
    <x v="29"/>
    <d v="2026-04-01T00:00:00"/>
    <n v="1208"/>
    <m/>
    <m/>
    <x v="2"/>
  </r>
  <r>
    <s v="FB-HSF381"/>
    <x v="29"/>
    <d v="2026-04-0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On Track"/>
    <s v="Received"/>
    <m/>
    <m/>
    <s v="Yes"/>
    <n v="26639.1"/>
    <s v="Yes"/>
    <s v="In Process"/>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5:04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119</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673248</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45735</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627513</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6.7931876515043496E-2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7439770</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16</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56400</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800974.35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37</v>
      </c>
      <c r="M17" s="1085">
        <f>IFERROR(L17/SUM(L17:L19),0)</f>
        <v>0.31092436974789917</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0.6470588235294118</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4.2016806722689079E-2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0</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0</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0</v>
      </c>
      <c r="J20" s="1074"/>
      <c r="K20" s="1087" t="s">
        <v>39</v>
      </c>
      <c r="L20" s="1088">
        <f>SUM(L17:L19)</f>
        <v>119</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8</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16507</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0.73029623795965348</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119</v>
      </c>
      <c r="C25" s="1088">
        <f>SUM(C17:C24)</f>
        <v>673248</v>
      </c>
      <c r="D25" s="1089">
        <f>IFERROR(H10/D10,0)</f>
        <v>6.7931876515043496E-2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opLeftCell="A6" zoomScale="90" zoomScaleNormal="90" workbookViewId="0">
      <pane xSplit="1" topLeftCell="U31" activePane="topRight" state="frozen"/>
      <selection pane="topRight" activeCell="X35" sqref="X3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1137" t="s">
        <v>659</v>
      </c>
      <c r="B52" s="1143" t="s">
        <v>40</v>
      </c>
      <c r="C52" s="360">
        <v>46111</v>
      </c>
      <c r="D52" s="713" t="s">
        <v>52</v>
      </c>
      <c r="E52" s="367">
        <v>46106</v>
      </c>
      <c r="F52" s="713" t="s">
        <v>51</v>
      </c>
      <c r="G52" s="713" t="s">
        <v>660</v>
      </c>
      <c r="H52" s="1058">
        <v>0</v>
      </c>
      <c r="I52" s="304" t="s">
        <v>540</v>
      </c>
      <c r="J52" s="767" t="s">
        <v>30</v>
      </c>
      <c r="K52" s="1059"/>
      <c r="L52" s="367"/>
      <c r="M52" s="767" t="s">
        <v>110</v>
      </c>
      <c r="N52" s="843">
        <v>26639.1</v>
      </c>
      <c r="O52" s="767" t="s">
        <v>110</v>
      </c>
      <c r="P52" s="758" t="s">
        <v>29</v>
      </c>
      <c r="Q52" s="1055">
        <v>46087</v>
      </c>
      <c r="R52" s="1055"/>
      <c r="S52" s="1055"/>
      <c r="T52" s="1055"/>
      <c r="U52" s="1056">
        <v>2136</v>
      </c>
      <c r="V52" s="1050">
        <v>551</v>
      </c>
      <c r="W52" s="1050">
        <f t="shared" si="7"/>
        <v>1585</v>
      </c>
      <c r="X52" s="365">
        <f t="shared" si="8"/>
        <v>0.25795880149812733</v>
      </c>
      <c r="Y52" s="1062"/>
      <c r="Z52" s="841">
        <v>0</v>
      </c>
      <c r="AA52" s="846">
        <v>0</v>
      </c>
      <c r="AB52" s="755">
        <v>0</v>
      </c>
      <c r="AC52" s="710" t="s">
        <v>661</v>
      </c>
      <c r="AD52" s="747"/>
    </row>
    <row r="53" spans="1:31" ht="24.75" customHeight="1">
      <c r="A53" s="1137" t="s">
        <v>662</v>
      </c>
      <c r="B53" s="1143" t="s">
        <v>40</v>
      </c>
      <c r="C53" s="360">
        <v>46111</v>
      </c>
      <c r="D53" s="713" t="s">
        <v>52</v>
      </c>
      <c r="E53" s="367">
        <v>46106</v>
      </c>
      <c r="F53" s="713" t="s">
        <v>51</v>
      </c>
      <c r="G53" s="713" t="s">
        <v>663</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661</v>
      </c>
      <c r="AD53" s="747"/>
    </row>
    <row r="54" spans="1:31" ht="24.75" customHeight="1">
      <c r="A54" s="1137" t="s">
        <v>664</v>
      </c>
      <c r="B54" s="1143" t="s">
        <v>40</v>
      </c>
      <c r="C54" s="360">
        <v>46111</v>
      </c>
      <c r="D54" s="366" t="s">
        <v>52</v>
      </c>
      <c r="E54" s="367">
        <v>46106</v>
      </c>
      <c r="F54" s="713" t="s">
        <v>51</v>
      </c>
      <c r="G54" s="713" t="s">
        <v>665</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661</v>
      </c>
      <c r="AD54" s="747"/>
    </row>
    <row r="55" spans="1:31" ht="24.75" customHeight="1">
      <c r="A55" s="1137" t="s">
        <v>666</v>
      </c>
      <c r="B55" s="1143" t="s">
        <v>40</v>
      </c>
      <c r="C55" s="360">
        <v>46111</v>
      </c>
      <c r="D55" s="366" t="s">
        <v>50</v>
      </c>
      <c r="E55" s="367">
        <v>46087</v>
      </c>
      <c r="F55" s="713" t="s">
        <v>51</v>
      </c>
      <c r="G55" s="713" t="s">
        <v>667</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668</v>
      </c>
      <c r="B56" s="1143" t="s">
        <v>40</v>
      </c>
      <c r="C56" s="360">
        <v>46111</v>
      </c>
      <c r="D56" s="366" t="s">
        <v>50</v>
      </c>
      <c r="E56" s="367">
        <v>46097</v>
      </c>
      <c r="F56" s="713" t="s">
        <v>51</v>
      </c>
      <c r="G56" s="713" t="s">
        <v>669</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050">
        <v>195</v>
      </c>
      <c r="W56" s="1050">
        <f t="shared" si="7"/>
        <v>1134</v>
      </c>
      <c r="X56" s="365">
        <f t="shared" si="8"/>
        <v>0.14672686230248308</v>
      </c>
      <c r="Y56" s="1062">
        <v>46111</v>
      </c>
      <c r="Z56" s="841">
        <v>0</v>
      </c>
      <c r="AA56" s="846">
        <v>0</v>
      </c>
      <c r="AB56" s="755">
        <v>0</v>
      </c>
      <c r="AC56" s="710" t="s">
        <v>670</v>
      </c>
      <c r="AD56" s="747"/>
    </row>
    <row r="57" spans="1:31" ht="24.75" customHeight="1">
      <c r="A57" s="1141" t="s">
        <v>671</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672</v>
      </c>
      <c r="AD57" s="747"/>
    </row>
    <row r="58" spans="1:31" ht="24.75" customHeight="1">
      <c r="A58" s="1141" t="s">
        <v>673</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672</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674</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675</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676</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677</v>
      </c>
      <c r="AD66" s="744"/>
    </row>
    <row r="67" spans="1:30" ht="24.75" customHeight="1">
      <c r="A67" s="298" t="s">
        <v>678</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677</v>
      </c>
      <c r="AD67" s="744"/>
    </row>
    <row r="68" spans="1:30" ht="24.75" customHeight="1">
      <c r="A68" s="298" t="s">
        <v>679</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677</v>
      </c>
      <c r="AD68" s="744"/>
    </row>
    <row r="69" spans="1:30" ht="24.75" customHeight="1">
      <c r="A69" s="298" t="s">
        <v>680</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677</v>
      </c>
      <c r="AD69" s="744"/>
    </row>
    <row r="70" spans="1:30" ht="24.75" customHeight="1">
      <c r="A70" s="298" t="s">
        <v>681</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677</v>
      </c>
      <c r="AD70" s="744"/>
    </row>
    <row r="71" spans="1:30" ht="24.75" customHeight="1">
      <c r="A71" s="298" t="s">
        <v>682</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677</v>
      </c>
      <c r="AD71" s="744"/>
    </row>
    <row r="72" spans="1:30" ht="24.75" customHeight="1">
      <c r="A72" s="298" t="s">
        <v>683</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677</v>
      </c>
      <c r="AD72" s="744"/>
    </row>
    <row r="73" spans="1:30" ht="24.75" customHeight="1">
      <c r="A73" s="298" t="s">
        <v>684</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677</v>
      </c>
      <c r="AD73" s="744"/>
    </row>
    <row r="74" spans="1:30" ht="24.75" customHeight="1">
      <c r="A74" s="298" t="s">
        <v>685</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677</v>
      </c>
      <c r="AD74" s="744"/>
    </row>
    <row r="75" spans="1:30" ht="24.75" customHeight="1">
      <c r="A75" s="298" t="s">
        <v>686</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677</v>
      </c>
      <c r="AD75" s="744"/>
    </row>
    <row r="76" spans="1:30" ht="24.75" customHeight="1">
      <c r="A76" s="298" t="s">
        <v>687</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677</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677</v>
      </c>
      <c r="AD77" s="744"/>
    </row>
    <row r="78" spans="1:30" ht="24.75" customHeight="1">
      <c r="A78" s="298" t="s">
        <v>689</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677</v>
      </c>
      <c r="AD78" s="744"/>
    </row>
    <row r="79" spans="1:30" ht="24.75" customHeight="1">
      <c r="A79" s="298" t="s">
        <v>690</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677</v>
      </c>
      <c r="AD79" s="744"/>
    </row>
    <row r="80" spans="1:30" ht="24.75" customHeight="1">
      <c r="A80" s="298" t="s">
        <v>691</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677</v>
      </c>
      <c r="AD80" s="744"/>
    </row>
    <row r="81" spans="1:30" ht="24.75" customHeight="1">
      <c r="A81" s="298" t="s">
        <v>692</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677</v>
      </c>
      <c r="AD81" s="744"/>
    </row>
    <row r="82" spans="1:30" ht="24.75" customHeight="1">
      <c r="A82" s="298" t="s">
        <v>693</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677</v>
      </c>
      <c r="AD82" s="744"/>
    </row>
    <row r="83" spans="1:30" ht="24.75" customHeight="1">
      <c r="A83" s="298" t="s">
        <v>694</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677</v>
      </c>
      <c r="AD83" s="744"/>
    </row>
    <row r="84" spans="1:30" ht="24.75" customHeight="1">
      <c r="A84" s="298" t="s">
        <v>695</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677</v>
      </c>
      <c r="AD84" s="744"/>
    </row>
    <row r="85" spans="1:30" ht="24.75" customHeight="1">
      <c r="A85" s="298" t="s">
        <v>696</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677</v>
      </c>
      <c r="AD85" s="744"/>
    </row>
    <row r="86" spans="1:30" ht="24.75" customHeight="1">
      <c r="A86" s="298" t="s">
        <v>697</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677</v>
      </c>
      <c r="AD86" s="744"/>
    </row>
    <row r="87" spans="1:30" ht="24.75" customHeight="1">
      <c r="A87" s="298" t="s">
        <v>698</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677</v>
      </c>
      <c r="AD87" s="744"/>
    </row>
    <row r="88" spans="1:30" ht="24.75" customHeight="1">
      <c r="A88" s="298" t="s">
        <v>699</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677</v>
      </c>
      <c r="AD88" s="744"/>
    </row>
    <row r="89" spans="1:30" ht="24.75" customHeight="1">
      <c r="A89" s="298" t="s">
        <v>700</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677</v>
      </c>
      <c r="AD89" s="744"/>
    </row>
    <row r="90" spans="1:30" ht="24.75" customHeight="1">
      <c r="A90" s="298" t="s">
        <v>701</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677</v>
      </c>
      <c r="AD90" s="744"/>
    </row>
    <row r="91" spans="1:30" ht="24.75" customHeight="1">
      <c r="A91" s="298" t="s">
        <v>702</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677</v>
      </c>
      <c r="AD91" s="744"/>
    </row>
    <row r="92" spans="1:30" ht="24.75" customHeight="1">
      <c r="A92" s="298" t="s">
        <v>703</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677</v>
      </c>
      <c r="AD92" s="744"/>
    </row>
    <row r="93" spans="1:30" ht="24.75" customHeight="1">
      <c r="A93" s="298" t="s">
        <v>704</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677</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677</v>
      </c>
      <c r="AD94" s="744"/>
    </row>
    <row r="95" spans="1:30" ht="24.75" customHeight="1">
      <c r="A95" s="298" t="s">
        <v>706</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677</v>
      </c>
      <c r="AD95" s="744"/>
    </row>
    <row r="96" spans="1:30" ht="24.75" customHeight="1">
      <c r="A96" s="298" t="s">
        <v>707</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677</v>
      </c>
      <c r="AD96" s="744"/>
    </row>
    <row r="97" spans="1:30" ht="24.75" customHeight="1">
      <c r="A97" s="298" t="s">
        <v>708</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677</v>
      </c>
      <c r="AD97" s="744"/>
    </row>
    <row r="98" spans="1:30" ht="24.75" customHeight="1">
      <c r="A98" s="298" t="s">
        <v>709</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677</v>
      </c>
      <c r="AD98" s="744"/>
    </row>
    <row r="99" spans="1:30" ht="24.75" customHeight="1">
      <c r="A99" s="298" t="s">
        <v>710</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677</v>
      </c>
      <c r="AD99" s="744"/>
    </row>
    <row r="100" spans="1:30" ht="24.75" customHeight="1">
      <c r="A100" s="298" t="s">
        <v>711</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677</v>
      </c>
      <c r="AD100" s="744"/>
    </row>
    <row r="101" spans="1:30" ht="24.75" customHeight="1">
      <c r="A101" s="298" t="s">
        <v>712</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677</v>
      </c>
      <c r="AD101" s="744"/>
    </row>
    <row r="102" spans="1:30" ht="24.75" customHeight="1">
      <c r="A102" s="298" t="s">
        <v>713</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677</v>
      </c>
      <c r="AD102" s="744"/>
    </row>
    <row r="103" spans="1:30" ht="24.75" customHeight="1">
      <c r="A103" s="298" t="s">
        <v>714</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677</v>
      </c>
      <c r="AD103" s="744"/>
    </row>
    <row r="104" spans="1:30" ht="24.75" customHeight="1">
      <c r="A104" s="298" t="s">
        <v>715</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677</v>
      </c>
      <c r="AD104" s="744"/>
    </row>
    <row r="105" spans="1:30" ht="24.75" customHeight="1">
      <c r="A105" s="298" t="s">
        <v>716</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677</v>
      </c>
      <c r="AD105" s="744"/>
    </row>
    <row r="106" spans="1:30" ht="24.75" customHeight="1">
      <c r="A106" s="298" t="s">
        <v>717</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677</v>
      </c>
      <c r="AD106" s="744"/>
    </row>
    <row r="107" spans="1:30" ht="24.75" customHeight="1">
      <c r="A107" s="298" t="s">
        <v>718</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677</v>
      </c>
      <c r="AD107" s="744"/>
    </row>
    <row r="108" spans="1:30" ht="24.75" customHeight="1">
      <c r="A108" s="298" t="s">
        <v>719</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677</v>
      </c>
      <c r="AD108" s="744"/>
    </row>
    <row r="109" spans="1:30" ht="24.75" customHeight="1">
      <c r="A109" s="298" t="s">
        <v>720</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677</v>
      </c>
      <c r="AD109" s="744"/>
    </row>
    <row r="110" spans="1:30" ht="24.75" customHeight="1">
      <c r="A110" s="298" t="s">
        <v>721</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677</v>
      </c>
      <c r="AD110" s="744"/>
    </row>
    <row r="111" spans="1:30" ht="24.75" customHeight="1">
      <c r="A111" s="298" t="s">
        <v>722</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677</v>
      </c>
      <c r="AD111" s="744"/>
    </row>
    <row r="112" spans="1:30" ht="24.75" customHeight="1">
      <c r="A112" s="298" t="s">
        <v>723</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677</v>
      </c>
      <c r="AD112" s="744"/>
    </row>
    <row r="113" spans="1:30" ht="24.75" customHeight="1">
      <c r="A113" s="298" t="s">
        <v>724</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677</v>
      </c>
      <c r="AD113" s="744"/>
    </row>
    <row r="114" spans="1:30" ht="24.75" customHeight="1">
      <c r="A114" s="298" t="s">
        <v>725</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677</v>
      </c>
      <c r="AD114" s="744"/>
    </row>
    <row r="115" spans="1:30" ht="24.75" customHeight="1">
      <c r="A115" s="298" t="s">
        <v>726</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727</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727</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727</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727</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727</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727</v>
      </c>
      <c r="AD120" s="744"/>
    </row>
    <row r="121" spans="1:30" ht="24.75" customHeight="1">
      <c r="A121" s="298" t="s">
        <v>733</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727</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734</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735</v>
      </c>
      <c r="B125" s="355" t="s">
        <v>43</v>
      </c>
      <c r="C125" s="761">
        <v>46171</v>
      </c>
      <c r="D125" s="457" t="s">
        <v>60</v>
      </c>
      <c r="E125" s="761">
        <v>46029</v>
      </c>
      <c r="F125" s="762" t="s">
        <v>736</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737</v>
      </c>
      <c r="AD125" s="744"/>
    </row>
    <row r="126" spans="1:30" ht="24.75" customHeight="1">
      <c r="A126" s="762" t="s">
        <v>738</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739</v>
      </c>
      <c r="AD126" s="744"/>
    </row>
    <row r="127" spans="1:30" ht="24.75" customHeight="1">
      <c r="A127" s="762" t="s">
        <v>740</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739</v>
      </c>
      <c r="AD127" s="744"/>
    </row>
    <row r="128" spans="1:30" ht="24.75" customHeight="1">
      <c r="A128" s="762" t="s">
        <v>741</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739</v>
      </c>
      <c r="AD128" s="744"/>
    </row>
    <row r="129" spans="1:31" ht="24.75" customHeight="1">
      <c r="A129" s="1286" t="s">
        <v>742</v>
      </c>
      <c r="B129" s="355" t="s">
        <v>43</v>
      </c>
      <c r="C129" s="761">
        <v>46520</v>
      </c>
      <c r="D129" s="457" t="s">
        <v>60</v>
      </c>
      <c r="E129" s="761">
        <v>46029</v>
      </c>
      <c r="F129" s="762" t="s">
        <v>736</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737</v>
      </c>
      <c r="AD129" s="744"/>
    </row>
    <row r="130" spans="1:31" ht="24.75" customHeight="1">
      <c r="A130" s="762" t="s">
        <v>743</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737</v>
      </c>
      <c r="AD130" s="744"/>
    </row>
    <row r="131" spans="1:31" ht="24.75" customHeight="1">
      <c r="A131" s="762" t="s">
        <v>744</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745</v>
      </c>
      <c r="AD131" s="744"/>
    </row>
    <row r="132" spans="1:31" ht="24.75" customHeight="1">
      <c r="A132" s="762" t="s">
        <v>746</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745</v>
      </c>
      <c r="AD132" s="744"/>
    </row>
    <row r="133" spans="1:31" ht="24.75" customHeight="1">
      <c r="A133" s="762" t="s">
        <v>747</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739</v>
      </c>
      <c r="AD133" s="744"/>
    </row>
    <row r="134" spans="1:31" ht="24.75" customHeight="1">
      <c r="A134" s="298" t="s">
        <v>748</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739</v>
      </c>
      <c r="AD134" s="744"/>
    </row>
    <row r="135" spans="1:31" ht="24.75" customHeight="1">
      <c r="A135" s="298" t="s">
        <v>749</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739</v>
      </c>
      <c r="AD135" s="744"/>
    </row>
    <row r="136" spans="1:31" ht="24.75" customHeight="1">
      <c r="A136" s="1357" t="s">
        <v>750</v>
      </c>
      <c r="B136" s="355" t="s">
        <v>43</v>
      </c>
      <c r="C136" s="761">
        <v>46356</v>
      </c>
      <c r="D136" s="457" t="s">
        <v>60</v>
      </c>
      <c r="E136" s="761">
        <v>46029</v>
      </c>
      <c r="F136" s="298" t="s">
        <v>736</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751</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752</v>
      </c>
      <c r="B2" s="377" t="s">
        <v>34</v>
      </c>
      <c r="C2" s="360">
        <v>45960</v>
      </c>
      <c r="D2" s="360" t="s">
        <v>50</v>
      </c>
      <c r="E2" s="360">
        <v>45905</v>
      </c>
      <c r="F2" s="360" t="s">
        <v>55</v>
      </c>
      <c r="G2" s="361"/>
      <c r="H2" s="362">
        <v>0</v>
      </c>
      <c r="I2" s="1134" t="s">
        <v>753</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753</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753</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753</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753</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753</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753</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753</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753</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753</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753</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753</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753</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753</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753</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753</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753</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753</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753</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753</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753</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753</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753</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670</v>
      </c>
    </row>
    <row r="26" spans="1:29" ht="39.75" customHeight="1">
      <c r="A26" s="1390" t="s">
        <v>822</v>
      </c>
      <c r="B26" s="1143" t="s">
        <v>40</v>
      </c>
      <c r="C26" s="360">
        <v>46111</v>
      </c>
      <c r="D26" s="1347" t="s">
        <v>52</v>
      </c>
      <c r="E26" s="367">
        <v>46106</v>
      </c>
      <c r="F26" s="713" t="s">
        <v>51</v>
      </c>
      <c r="G26" s="713" t="s">
        <v>823</v>
      </c>
      <c r="H26" s="1058">
        <v>0</v>
      </c>
      <c r="I26" s="304" t="s">
        <v>753</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661</v>
      </c>
    </row>
    <row r="27" spans="1:29" ht="39.75" customHeight="1">
      <c r="A27" s="626" t="s">
        <v>824</v>
      </c>
      <c r="B27" s="1143" t="s">
        <v>40</v>
      </c>
      <c r="C27" s="360">
        <v>46111</v>
      </c>
      <c r="D27" s="366" t="s">
        <v>50</v>
      </c>
      <c r="E27" s="367">
        <v>46097</v>
      </c>
      <c r="F27" s="713" t="s">
        <v>51</v>
      </c>
      <c r="G27" s="713" t="s">
        <v>821</v>
      </c>
      <c r="H27" s="1058">
        <v>0</v>
      </c>
      <c r="I27" s="304" t="s">
        <v>753</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670</v>
      </c>
    </row>
    <row r="28" spans="1:29" ht="39.75" customHeight="1">
      <c r="A28" s="749" t="s">
        <v>431</v>
      </c>
      <c r="B28" s="359" t="s">
        <v>28</v>
      </c>
      <c r="C28" s="701">
        <v>46080</v>
      </c>
      <c r="D28" s="713" t="s">
        <v>464</v>
      </c>
      <c r="E28" s="712">
        <v>45748</v>
      </c>
      <c r="F28" s="366" t="s">
        <v>59</v>
      </c>
      <c r="G28" s="713" t="s">
        <v>432</v>
      </c>
      <c r="H28" s="714">
        <v>0</v>
      </c>
      <c r="I28" s="714" t="s">
        <v>753</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753</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753</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753</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753</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753</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753</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753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753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753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753</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753</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753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753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753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753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753</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753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753</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753</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753</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753</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753</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753</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753</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753</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753</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753</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753</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753</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753</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753</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753</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753</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753</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753</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753</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753</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753</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753</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753</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753</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753</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753</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753</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753</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753</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753</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753</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753</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753</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753</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753</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753</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753</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753</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753</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753</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753</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753</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753</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753</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753</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753</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753</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753</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753</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753</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753</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753</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753</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753</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753</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753</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753</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753</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753</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753</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753</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753</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753</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753</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753</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753</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753</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753</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753</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753</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753</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753</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753</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753</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753</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753</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753</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753</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753</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753</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753</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753</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753</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753</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753</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753</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753</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753</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753</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753</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753</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753</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753</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753</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753</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753</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753</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753</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753</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753</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753</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753</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753</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753</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753</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753</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753</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753</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753</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753</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753</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753</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753</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753</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753</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753</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753</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753</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753</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753</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753</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753</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753</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753</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753</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753</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753</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753</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753</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753</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753</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753</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753</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753</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753</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753</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753</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753</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753</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753</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753</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753</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753</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753</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753</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753</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753</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753</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753</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753</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753</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753</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753</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753</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753</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753</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753</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753</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753</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753</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753</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753</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753</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753</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753</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753</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753</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753</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753</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753</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753</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753</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753</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753</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753</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753</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753</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753</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753</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753</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753</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753</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753</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753</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753</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753</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753</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753</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753</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753</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753</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753</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753</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753</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753</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753</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753</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753</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753</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753</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753</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753</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753</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753</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753</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753</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753</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753</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753</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753</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753</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753</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753</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753</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753</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753</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753</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753</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753</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753</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753</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753</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753</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753</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753</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753</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753</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753</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753</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753</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753</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753</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753</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753</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753</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753</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753</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753</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753</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753</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753</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753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753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753</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753</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8220</v>
      </c>
      <c r="R9" s="1438">
        <v>39303</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113546</v>
      </c>
      <c r="R13" s="1438">
        <v>317564</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752</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752</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668</v>
      </c>
      <c r="B1440" s="1438">
        <v>195</v>
      </c>
      <c r="C1440" s="1438"/>
      <c r="D1440" s="1438"/>
      <c r="E1440" s="1438">
        <v>195</v>
      </c>
    </row>
    <row r="1441" spans="1:5">
      <c r="A1441" t="s">
        <v>1434</v>
      </c>
      <c r="B1441" s="1438"/>
      <c r="C1441" s="1438">
        <v>55</v>
      </c>
      <c r="D1441" s="1438"/>
      <c r="E1441" s="1438">
        <v>55</v>
      </c>
    </row>
    <row r="1442" spans="1:5">
      <c r="A1442" t="s">
        <v>659</v>
      </c>
      <c r="B1442" s="1438"/>
      <c r="C1442" s="1438">
        <v>551</v>
      </c>
      <c r="D1442" s="1438"/>
      <c r="E1442" s="1438">
        <v>551</v>
      </c>
    </row>
    <row r="1443" spans="1:5">
      <c r="A1443" t="s">
        <v>469</v>
      </c>
      <c r="B1443" s="1438">
        <v>2883</v>
      </c>
      <c r="C1443" s="1438">
        <v>4700</v>
      </c>
      <c r="D1443" s="1438">
        <v>2315</v>
      </c>
      <c r="E1443" s="1438">
        <v>9898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tabSelected="1" workbookViewId="0">
      <pane ySplit="1" topLeftCell="A2854" activePane="bottomLeft" state="frozen"/>
      <selection pane="bottomLeft" activeCell="E2871" sqref="E287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752</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752</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752</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668</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668</v>
      </c>
      <c r="B2861" s="1318" t="s">
        <v>1366</v>
      </c>
      <c r="C2861" s="23">
        <v>46113</v>
      </c>
      <c r="G2861" t="s">
        <v>1364</v>
      </c>
    </row>
    <row r="2862" spans="1:7">
      <c r="A2862" s="1318" t="s">
        <v>656</v>
      </c>
      <c r="B2862" s="1318" t="s">
        <v>52</v>
      </c>
      <c r="C2862" s="23">
        <v>46113</v>
      </c>
      <c r="D2862" s="89">
        <v>1208</v>
      </c>
      <c r="G2862" t="s">
        <v>1364</v>
      </c>
    </row>
    <row r="2863" spans="1:7">
      <c r="A2863" s="1318" t="s">
        <v>659</v>
      </c>
      <c r="B2863" s="1318" t="s">
        <v>52</v>
      </c>
      <c r="C2863" s="23">
        <v>46113</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551</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195</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142D1C5-5668-40DB-8957-2EBBF1CB55C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2026-04-01T21:04:24Z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