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0" documentId="8_{E14B221E-02E2-46A3-8CEC-C736815F2DD5}" xr6:coauthVersionLast="47" xr6:coauthVersionMax="47" xr10:uidLastSave="{AD417082-FDBB-4E81-9ECA-C9C2BB3DC219}"/>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62" r:id="rId12"/>
    <pivotCache cacheId="10667" r:id="rId13"/>
    <pivotCache cacheId="10674" r:id="rId14"/>
    <pivotCache cacheId="106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<sst xmlns="http://schemas.openxmlformats.org/spreadsheetml/2006/main" count="11050" uniqueCount="1281">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</sst>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42129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1" activePane="topRight" state="frozen"/>
      <selection pane="topRight" activeCell="C21" sqref="C2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890">
        <v>558</v>
      </c>
      <c r="X34" s="538">
        <f t="shared" si="1"/>
        <v>3513</v>
      </c>
      <c r="Y34" s="548">
        <v>0</v>
      </c>
      <c r="Z34" s="539">
        <v>0.13</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4" t="s">
        <v>213</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231</v>
      </c>
      <c r="B74" s="569" t="s">
        <v>193</v>
      </c>
      <c r="C74" s="532">
        <v>45991</v>
      </c>
      <c r="D74" s="541" t="s">
        <v>232</v>
      </c>
      <c r="E74" s="542">
        <v>45735</v>
      </c>
      <c r="F74" s="541" t="s">
        <v>197</v>
      </c>
      <c r="G74" s="543" t="s">
        <v>233</v>
      </c>
      <c r="H74" s="544">
        <v>0</v>
      </c>
      <c r="I74" s="544" t="s">
        <v>230</v>
      </c>
      <c r="J74" s="544" t="s">
        <v>64</v>
      </c>
      <c r="K74" s="565"/>
      <c r="L74" s="605">
        <v>45718</v>
      </c>
      <c r="M74" s="1027" t="s">
        <v>58</v>
      </c>
      <c r="N74" s="673">
        <v>200394.1</v>
      </c>
      <c r="O74" s="544" t="s">
        <v>58</v>
      </c>
      <c r="P74" s="1024" t="s">
        <v>213</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3"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4" t="s">
        <v>213</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8" t="s">
        <v>213</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8"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8" t="s">
        <v>213</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9" t="s">
        <v>213</v>
      </c>
      <c r="Q79" s="537">
        <v>45793</v>
      </c>
      <c r="R79" s="537" t="s">
        <v>247</v>
      </c>
      <c r="S79" s="537"/>
      <c r="T79" s="537"/>
      <c r="U79" s="537"/>
      <c r="V79" s="538">
        <v>8305</v>
      </c>
      <c r="W79" s="1025">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8" t="s">
        <v>213</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8"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9"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3"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9"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8" t="s">
        <v>213</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9"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8"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3" t="s">
        <v>269</v>
      </c>
      <c r="B87" s="530" t="s">
        <v>124</v>
      </c>
      <c r="C87" s="542">
        <v>45899</v>
      </c>
      <c r="D87" s="532" t="s">
        <v>77</v>
      </c>
      <c r="E87" s="542">
        <v>45806</v>
      </c>
      <c r="F87" s="530" t="s">
        <v>139</v>
      </c>
      <c r="G87" s="891" t="s">
        <v>270</v>
      </c>
      <c r="H87" s="534">
        <v>0</v>
      </c>
      <c r="I87" s="535" t="s">
        <v>230</v>
      </c>
      <c r="J87" s="534" t="s">
        <v>64</v>
      </c>
      <c r="K87" s="534"/>
      <c r="L87" s="532" t="s">
        <v>271</v>
      </c>
      <c r="M87" s="534" t="s">
        <v>58</v>
      </c>
      <c r="N87" s="672">
        <v>21888.65</v>
      </c>
      <c r="O87" s="534" t="s">
        <v>58</v>
      </c>
      <c r="P87" s="1024" t="s">
        <v>213</v>
      </c>
      <c r="Q87" s="537">
        <v>45824</v>
      </c>
      <c r="R87" s="537" t="s">
        <v>247</v>
      </c>
      <c r="S87" s="537"/>
      <c r="T87" s="537"/>
      <c r="U87" s="537"/>
      <c r="V87" s="538">
        <v>1669</v>
      </c>
      <c r="W87" s="1025">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9"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9"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9"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9" t="s">
        <v>213</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4" t="s">
        <v>213</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4"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30">
        <v>22755.7</v>
      </c>
      <c r="O94" s="592" t="s">
        <v>58</v>
      </c>
      <c r="P94" s="1024" t="s">
        <v>213</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293</v>
      </c>
      <c r="AF94" s="420"/>
    </row>
    <row r="95" spans="1:33" ht="24.75" customHeight="1">
      <c r="A95" s="1031"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4"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7" t="s">
        <v>58</v>
      </c>
      <c r="N96" s="673">
        <v>93462.85</v>
      </c>
      <c r="O96" s="544" t="s">
        <v>58</v>
      </c>
      <c r="P96" s="1024"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302</v>
      </c>
      <c r="B97" s="813" t="s">
        <v>51</v>
      </c>
      <c r="C97" s="617">
        <v>45862</v>
      </c>
      <c r="D97" s="894" t="s">
        <v>127</v>
      </c>
      <c r="E97" s="617">
        <v>45772</v>
      </c>
      <c r="F97" s="525" t="s">
        <v>90</v>
      </c>
      <c r="G97" s="525" t="s">
        <v>303</v>
      </c>
      <c r="H97" s="134">
        <v>0</v>
      </c>
      <c r="I97" s="134" t="s">
        <v>230</v>
      </c>
      <c r="J97" s="134" t="s">
        <v>64</v>
      </c>
      <c r="K97" s="525"/>
      <c r="L97" s="339" t="s">
        <v>53</v>
      </c>
      <c r="M97" s="134" t="s">
        <v>58</v>
      </c>
      <c r="N97" s="1032">
        <v>4397.6499999999996</v>
      </c>
      <c r="O97" s="134" t="s">
        <v>58</v>
      </c>
      <c r="P97" s="1062" t="s">
        <v>213</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5" t="s">
        <v>193</v>
      </c>
      <c r="C102" s="817">
        <v>45807</v>
      </c>
      <c r="D102" s="817" t="s">
        <v>306</v>
      </c>
      <c r="E102" s="817">
        <v>45706</v>
      </c>
      <c r="F102" s="781" t="s">
        <v>197</v>
      </c>
      <c r="G102" s="896" t="s">
        <v>307</v>
      </c>
      <c r="H102" s="818">
        <v>56</v>
      </c>
      <c r="I102" s="897" t="s">
        <v>230</v>
      </c>
      <c r="J102" s="818" t="s">
        <v>64</v>
      </c>
      <c r="K102" s="818"/>
      <c r="L102" s="819">
        <v>45701</v>
      </c>
      <c r="M102" s="898" t="s">
        <v>58</v>
      </c>
      <c r="N102" s="820">
        <v>55089</v>
      </c>
      <c r="O102" s="897" t="s">
        <v>58</v>
      </c>
      <c r="P102" s="821" t="s">
        <v>213</v>
      </c>
      <c r="Q102" s="822">
        <v>45709</v>
      </c>
      <c r="R102" s="822"/>
      <c r="S102" s="822"/>
      <c r="T102" s="822"/>
      <c r="U102" s="89" t="s">
        <v>308</v>
      </c>
      <c r="V102" s="823">
        <v>4836</v>
      </c>
      <c r="W102" s="824">
        <v>5095</v>
      </c>
      <c r="X102" s="110">
        <f t="shared" ref="X102:X107" si="3">SUM(V102-W102)</f>
        <v>-259</v>
      </c>
      <c r="Y102" s="899">
        <v>0</v>
      </c>
      <c r="Z102" s="900">
        <v>1.05</v>
      </c>
      <c r="AA102" s="825">
        <v>45741</v>
      </c>
      <c r="AB102" s="826">
        <v>1</v>
      </c>
      <c r="AC102" s="826">
        <v>1</v>
      </c>
      <c r="AD102" s="826">
        <v>1</v>
      </c>
      <c r="AE102" s="901" t="s">
        <v>207</v>
      </c>
    </row>
    <row r="103" spans="1:37" ht="24.75" customHeight="1">
      <c r="A103" s="827" t="s">
        <v>309</v>
      </c>
      <c r="B103" s="902" t="s">
        <v>193</v>
      </c>
      <c r="C103" s="828">
        <v>45807</v>
      </c>
      <c r="D103" s="829" t="s">
        <v>61</v>
      </c>
      <c r="E103" s="830" t="s">
        <v>53</v>
      </c>
      <c r="F103" s="829" t="s">
        <v>282</v>
      </c>
      <c r="G103" s="903" t="s">
        <v>310</v>
      </c>
      <c r="H103" s="831">
        <v>84</v>
      </c>
      <c r="I103" s="904"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311</v>
      </c>
      <c r="B104" s="840" t="s">
        <v>124</v>
      </c>
      <c r="C104" s="841">
        <v>45868</v>
      </c>
      <c r="D104" s="907" t="s">
        <v>127</v>
      </c>
      <c r="E104" s="841">
        <v>45813</v>
      </c>
      <c r="F104" s="907" t="s">
        <v>125</v>
      </c>
      <c r="G104" s="842" t="s">
        <v>312</v>
      </c>
      <c r="H104" s="843">
        <v>0</v>
      </c>
      <c r="I104" s="908"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9">
        <v>0</v>
      </c>
      <c r="Z104" s="905">
        <v>1</v>
      </c>
      <c r="AA104" s="822">
        <v>45825</v>
      </c>
      <c r="AB104" s="847">
        <v>1</v>
      </c>
      <c r="AC104" s="847">
        <v>1</v>
      </c>
      <c r="AD104" s="847">
        <v>1</v>
      </c>
      <c r="AE104" s="848" t="s">
        <v>313</v>
      </c>
    </row>
    <row r="105" spans="1:37" ht="24.75" customHeight="1">
      <c r="A105" s="849" t="s">
        <v>314</v>
      </c>
      <c r="B105" s="850" t="s">
        <v>124</v>
      </c>
      <c r="C105" s="834">
        <v>45807</v>
      </c>
      <c r="D105" s="910" t="s">
        <v>127</v>
      </c>
      <c r="E105" s="834">
        <v>45778</v>
      </c>
      <c r="F105" s="850" t="s">
        <v>139</v>
      </c>
      <c r="G105" s="911"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900">
        <v>0.98</v>
      </c>
      <c r="AA105" s="822">
        <v>45792</v>
      </c>
      <c r="AB105" s="847">
        <v>1</v>
      </c>
      <c r="AC105" s="847">
        <v>1</v>
      </c>
      <c r="AD105" s="847">
        <v>1</v>
      </c>
      <c r="AE105" s="906"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10" t="s">
        <v>127</v>
      </c>
      <c r="E107" s="910">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9">
        <v>0</v>
      </c>
      <c r="Z107" s="905">
        <v>1.44</v>
      </c>
      <c r="AA107" s="825">
        <v>45840</v>
      </c>
      <c r="AB107" s="847">
        <v>1</v>
      </c>
      <c r="AC107" s="847">
        <v>1</v>
      </c>
      <c r="AD107" s="847">
        <v>1</v>
      </c>
      <c r="AE107" s="857" t="s">
        <v>322</v>
      </c>
    </row>
    <row r="108" spans="1:37" ht="24.75" customHeight="1">
      <c r="A108" s="849" t="s">
        <v>323</v>
      </c>
      <c r="B108" s="850" t="s">
        <v>124</v>
      </c>
      <c r="C108" s="834">
        <v>45838</v>
      </c>
      <c r="D108" s="910" t="s">
        <v>127</v>
      </c>
      <c r="E108" s="834">
        <v>45817</v>
      </c>
      <c r="F108" s="910" t="s">
        <v>139</v>
      </c>
      <c r="G108" s="912" t="s">
        <v>324</v>
      </c>
      <c r="H108" s="851">
        <v>0</v>
      </c>
      <c r="I108" s="913" t="s">
        <v>230</v>
      </c>
      <c r="J108" s="851" t="s">
        <v>64</v>
      </c>
      <c r="K108" s="851"/>
      <c r="L108" s="914">
        <v>45821</v>
      </c>
      <c r="M108" s="913" t="s">
        <v>58</v>
      </c>
      <c r="N108" s="853">
        <v>23436.55</v>
      </c>
      <c r="O108" s="913" t="s">
        <v>58</v>
      </c>
      <c r="P108" s="855" t="s">
        <v>213</v>
      </c>
      <c r="Q108" s="822">
        <v>45817</v>
      </c>
      <c r="R108" s="822" t="s">
        <v>247</v>
      </c>
      <c r="S108" s="822"/>
      <c r="T108" s="822"/>
      <c r="U108" s="89" t="s">
        <v>308</v>
      </c>
      <c r="V108" s="846">
        <v>1769</v>
      </c>
      <c r="W108" s="824">
        <v>1044</v>
      </c>
      <c r="X108" s="110">
        <v>725</v>
      </c>
      <c r="Y108" s="899">
        <v>0</v>
      </c>
      <c r="Z108" s="905">
        <v>0.6</v>
      </c>
      <c r="AA108" s="825">
        <v>45831</v>
      </c>
      <c r="AB108" s="847">
        <v>1</v>
      </c>
      <c r="AC108" s="847">
        <v>1</v>
      </c>
      <c r="AD108" s="847">
        <v>1</v>
      </c>
      <c r="AE108" s="848" t="s">
        <v>325</v>
      </c>
    </row>
    <row r="109" spans="1:37" ht="24.75" customHeight="1">
      <c r="A109" s="849" t="s">
        <v>326</v>
      </c>
      <c r="B109" s="850" t="s">
        <v>124</v>
      </c>
      <c r="C109" s="910">
        <v>45805</v>
      </c>
      <c r="D109" s="910" t="s">
        <v>127</v>
      </c>
      <c r="E109" s="910">
        <v>45695</v>
      </c>
      <c r="F109" s="910" t="s">
        <v>125</v>
      </c>
      <c r="G109" s="915" t="s">
        <v>327</v>
      </c>
      <c r="H109" s="851">
        <v>0</v>
      </c>
      <c r="I109" s="913"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9">
        <v>0</v>
      </c>
      <c r="Z109" s="900">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8">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10" t="s">
        <v>139</v>
      </c>
      <c r="G111" s="911"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6">
        <v>90</v>
      </c>
      <c r="W111" s="917">
        <v>90</v>
      </c>
      <c r="X111" s="110">
        <f t="shared" si="4"/>
        <v>0</v>
      </c>
      <c r="Y111" s="839">
        <v>0</v>
      </c>
      <c r="Z111" s="905">
        <v>1</v>
      </c>
      <c r="AA111" s="825">
        <v>45854</v>
      </c>
      <c r="AB111" s="847">
        <v>1</v>
      </c>
      <c r="AC111" s="847">
        <v>1</v>
      </c>
      <c r="AD111" s="847">
        <v>1</v>
      </c>
      <c r="AE111" s="918" t="s">
        <v>334</v>
      </c>
    </row>
    <row r="112" spans="1:37" ht="24.75" customHeight="1">
      <c r="A112" s="849" t="s">
        <v>335</v>
      </c>
      <c r="B112" s="850" t="s">
        <v>124</v>
      </c>
      <c r="C112" s="834">
        <v>45787</v>
      </c>
      <c r="D112" s="910" t="s">
        <v>127</v>
      </c>
      <c r="E112" s="819">
        <v>45763</v>
      </c>
      <c r="F112" s="910" t="s">
        <v>125</v>
      </c>
      <c r="G112" s="878" t="s">
        <v>336</v>
      </c>
      <c r="H112" s="851">
        <v>0</v>
      </c>
      <c r="I112" s="913"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9">
        <v>0</v>
      </c>
      <c r="Z112" s="905">
        <v>1</v>
      </c>
      <c r="AA112" s="825">
        <v>45768</v>
      </c>
      <c r="AB112" s="847">
        <v>0</v>
      </c>
      <c r="AC112" s="847">
        <v>0</v>
      </c>
      <c r="AD112" s="847">
        <v>1</v>
      </c>
      <c r="AE112" s="848" t="s">
        <v>328</v>
      </c>
    </row>
    <row r="113" spans="1:32" ht="24.75" customHeight="1">
      <c r="A113" s="849" t="s">
        <v>337</v>
      </c>
      <c r="B113" s="919" t="s">
        <v>51</v>
      </c>
      <c r="C113" s="819">
        <v>45807</v>
      </c>
      <c r="D113" s="858" t="s">
        <v>127</v>
      </c>
      <c r="E113" s="819">
        <v>45727</v>
      </c>
      <c r="F113" s="858" t="s">
        <v>90</v>
      </c>
      <c r="G113" s="920"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5">
        <v>1</v>
      </c>
      <c r="AA113" s="825">
        <v>45740</v>
      </c>
      <c r="AB113" s="905">
        <v>1</v>
      </c>
      <c r="AC113" s="905">
        <v>1</v>
      </c>
      <c r="AD113" s="905">
        <v>1</v>
      </c>
      <c r="AE113" s="921" t="s">
        <v>339</v>
      </c>
    </row>
    <row r="114" spans="1:32" ht="24.75" customHeight="1">
      <c r="A114" s="849" t="s">
        <v>340</v>
      </c>
      <c r="B114" s="919" t="s">
        <v>51</v>
      </c>
      <c r="C114" s="819">
        <v>45772</v>
      </c>
      <c r="D114" s="858" t="s">
        <v>341</v>
      </c>
      <c r="E114" s="819">
        <v>45716</v>
      </c>
      <c r="F114" s="858" t="s">
        <v>342</v>
      </c>
      <c r="G114" s="920"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344</v>
      </c>
      <c r="B115" s="919" t="s">
        <v>51</v>
      </c>
      <c r="C115" s="910">
        <v>45838</v>
      </c>
      <c r="D115" s="858" t="s">
        <v>341</v>
      </c>
      <c r="E115" s="819">
        <v>45727</v>
      </c>
      <c r="F115" s="858" t="s">
        <v>342</v>
      </c>
      <c r="G115" s="920" t="s">
        <v>345</v>
      </c>
      <c r="H115" s="835">
        <v>71</v>
      </c>
      <c r="I115" s="922" t="s">
        <v>230</v>
      </c>
      <c r="J115" s="835" t="s">
        <v>64</v>
      </c>
      <c r="K115" s="859"/>
      <c r="L115" s="819">
        <v>45728</v>
      </c>
      <c r="M115" s="835" t="s">
        <v>58</v>
      </c>
      <c r="N115" s="860">
        <v>60843.5</v>
      </c>
      <c r="O115" s="835" t="s">
        <v>58</v>
      </c>
      <c r="P115" s="855" t="s">
        <v>213</v>
      </c>
      <c r="Q115" s="825">
        <v>45722</v>
      </c>
      <c r="R115" s="825"/>
      <c r="S115" s="825"/>
      <c r="T115" s="825"/>
      <c r="U115" s="89" t="s">
        <v>308</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346</v>
      </c>
      <c r="B116" s="925" t="s">
        <v>51</v>
      </c>
      <c r="C116" s="817">
        <v>45772</v>
      </c>
      <c r="D116" s="817" t="s">
        <v>341</v>
      </c>
      <c r="E116" s="926">
        <v>45686</v>
      </c>
      <c r="F116" s="781" t="s">
        <v>342</v>
      </c>
      <c r="G116" s="927" t="s">
        <v>347</v>
      </c>
      <c r="H116" s="897">
        <v>77</v>
      </c>
      <c r="I116" s="908" t="s">
        <v>230</v>
      </c>
      <c r="J116" s="897" t="s">
        <v>64</v>
      </c>
      <c r="K116" s="897"/>
      <c r="L116" s="928">
        <v>45686</v>
      </c>
      <c r="M116" s="897" t="s">
        <v>58</v>
      </c>
      <c r="N116" s="929">
        <v>61924</v>
      </c>
      <c r="O116" s="897" t="s">
        <v>58</v>
      </c>
      <c r="P116" s="821" t="s">
        <v>213</v>
      </c>
      <c r="Q116" s="825">
        <v>45692</v>
      </c>
      <c r="R116" s="825">
        <v>45847</v>
      </c>
      <c r="S116" s="825">
        <v>45852</v>
      </c>
      <c r="T116" s="825"/>
      <c r="U116" s="89" t="s">
        <v>348</v>
      </c>
      <c r="V116" s="930">
        <v>5005</v>
      </c>
      <c r="W116" s="917">
        <v>4996</v>
      </c>
      <c r="X116" s="110">
        <f t="shared" si="4"/>
        <v>9</v>
      </c>
      <c r="Y116" s="899">
        <v>0</v>
      </c>
      <c r="Z116" s="905">
        <v>1</v>
      </c>
      <c r="AA116" s="825">
        <v>45708</v>
      </c>
      <c r="AB116" s="905">
        <v>1</v>
      </c>
      <c r="AC116" s="905">
        <v>1</v>
      </c>
      <c r="AD116" s="905">
        <v>1</v>
      </c>
      <c r="AE116" s="862" t="s">
        <v>349</v>
      </c>
    </row>
    <row r="117" spans="1:32" ht="24.75" customHeight="1">
      <c r="A117" s="931" t="s">
        <v>350</v>
      </c>
      <c r="B117" s="919" t="s">
        <v>51</v>
      </c>
      <c r="C117" s="819">
        <v>45772</v>
      </c>
      <c r="D117" s="819" t="s">
        <v>127</v>
      </c>
      <c r="E117" s="932">
        <v>45685</v>
      </c>
      <c r="F117" s="858" t="s">
        <v>90</v>
      </c>
      <c r="G117" s="933" t="s">
        <v>351</v>
      </c>
      <c r="H117" s="922">
        <v>81</v>
      </c>
      <c r="I117" s="913" t="s">
        <v>230</v>
      </c>
      <c r="J117" s="922" t="s">
        <v>64</v>
      </c>
      <c r="K117" s="922"/>
      <c r="L117" s="932">
        <v>45699</v>
      </c>
      <c r="M117" s="922" t="s">
        <v>58</v>
      </c>
      <c r="N117" s="934">
        <v>73583.5</v>
      </c>
      <c r="O117" s="922" t="s">
        <v>58</v>
      </c>
      <c r="P117" s="855" t="s">
        <v>213</v>
      </c>
      <c r="Q117" s="825">
        <v>45691</v>
      </c>
      <c r="R117" s="825">
        <v>45825</v>
      </c>
      <c r="S117" s="825">
        <v>45840</v>
      </c>
      <c r="T117" s="825"/>
      <c r="U117" s="89" t="s">
        <v>308</v>
      </c>
      <c r="V117" s="930">
        <v>6205</v>
      </c>
      <c r="W117" s="917">
        <v>6190</v>
      </c>
      <c r="X117" s="110">
        <f t="shared" si="4"/>
        <v>15</v>
      </c>
      <c r="Y117" s="899">
        <v>0</v>
      </c>
      <c r="Z117" s="905">
        <v>1</v>
      </c>
      <c r="AA117" s="825">
        <v>45699</v>
      </c>
      <c r="AB117" s="905">
        <v>1</v>
      </c>
      <c r="AC117" s="905">
        <v>1</v>
      </c>
      <c r="AD117" s="905">
        <v>1</v>
      </c>
      <c r="AE117" s="906" t="s">
        <v>352</v>
      </c>
    </row>
    <row r="118" spans="1:32" ht="24.75" customHeight="1">
      <c r="A118" s="931" t="s">
        <v>353</v>
      </c>
      <c r="B118" s="919" t="s">
        <v>51</v>
      </c>
      <c r="C118" s="819">
        <v>45772</v>
      </c>
      <c r="D118" s="932" t="s">
        <v>354</v>
      </c>
      <c r="E118" s="932">
        <v>45694</v>
      </c>
      <c r="F118" s="932" t="s">
        <v>342</v>
      </c>
      <c r="G118" s="933" t="s">
        <v>355</v>
      </c>
      <c r="H118" s="922">
        <v>84</v>
      </c>
      <c r="I118" s="913" t="s">
        <v>230</v>
      </c>
      <c r="J118" s="922" t="s">
        <v>64</v>
      </c>
      <c r="K118" s="922"/>
      <c r="L118" s="932">
        <v>45698</v>
      </c>
      <c r="M118" s="922" t="s">
        <v>58</v>
      </c>
      <c r="N118" s="934">
        <v>63402.5</v>
      </c>
      <c r="O118" s="922" t="s">
        <v>58</v>
      </c>
      <c r="P118" s="855" t="s">
        <v>213</v>
      </c>
      <c r="Q118" s="825">
        <v>45695</v>
      </c>
      <c r="R118" s="825">
        <v>45847</v>
      </c>
      <c r="S118" s="825">
        <v>45852</v>
      </c>
      <c r="T118" s="825"/>
      <c r="U118" s="89" t="s">
        <v>308</v>
      </c>
      <c r="V118" s="923">
        <v>4979</v>
      </c>
      <c r="W118" s="917">
        <v>4984</v>
      </c>
      <c r="X118" s="110">
        <f t="shared" si="4"/>
        <v>-5</v>
      </c>
      <c r="Y118" s="899">
        <v>0</v>
      </c>
      <c r="Z118" s="905">
        <v>1</v>
      </c>
      <c r="AA118" s="825">
        <v>45714</v>
      </c>
      <c r="AB118" s="905">
        <v>1</v>
      </c>
      <c r="AC118" s="905">
        <v>1</v>
      </c>
      <c r="AD118" s="905">
        <v>1</v>
      </c>
      <c r="AE118" s="862" t="s">
        <v>356</v>
      </c>
    </row>
    <row r="119" spans="1:32" ht="24.75" customHeight="1">
      <c r="A119" s="586" t="s">
        <v>357</v>
      </c>
      <c r="B119" s="1034" t="s">
        <v>51</v>
      </c>
      <c r="C119" s="1035">
        <v>45688</v>
      </c>
      <c r="D119" s="1035" t="s">
        <v>67</v>
      </c>
      <c r="E119" s="1035">
        <v>45695</v>
      </c>
      <c r="F119" s="590" t="s">
        <v>62</v>
      </c>
      <c r="G119" s="1036" t="s">
        <v>358</v>
      </c>
      <c r="H119" s="589">
        <v>88</v>
      </c>
      <c r="I119" s="1037" t="s">
        <v>284</v>
      </c>
      <c r="J119" s="589" t="s">
        <v>64</v>
      </c>
      <c r="K119" s="922"/>
      <c r="L119" s="567" t="s">
        <v>213</v>
      </c>
      <c r="M119" s="1037" t="s">
        <v>58</v>
      </c>
      <c r="N119" s="678">
        <v>43130</v>
      </c>
      <c r="O119" s="1037" t="s">
        <v>58</v>
      </c>
      <c r="P119" s="603" t="s">
        <v>213</v>
      </c>
      <c r="Q119" s="537">
        <v>45691</v>
      </c>
      <c r="R119" s="537">
        <v>45870</v>
      </c>
      <c r="S119" s="537">
        <v>45908</v>
      </c>
      <c r="T119" s="537"/>
      <c r="U119" s="89" t="s">
        <v>308</v>
      </c>
      <c r="V119" s="538">
        <v>2931</v>
      </c>
      <c r="W119" s="583">
        <v>2931</v>
      </c>
      <c r="X119" s="538">
        <f>SUM(V119-W119)</f>
        <v>0</v>
      </c>
      <c r="Y119" s="1038">
        <v>0</v>
      </c>
      <c r="Z119" s="1033">
        <v>1</v>
      </c>
      <c r="AA119" s="537">
        <v>45750</v>
      </c>
      <c r="AB119" s="1039">
        <v>1</v>
      </c>
      <c r="AC119" s="1039">
        <v>1</v>
      </c>
      <c r="AD119" s="1039">
        <v>1</v>
      </c>
      <c r="AE119" s="1040" t="s">
        <v>359</v>
      </c>
    </row>
    <row r="120" spans="1:32" ht="24.75" customHeight="1">
      <c r="A120" s="849" t="s">
        <v>360</v>
      </c>
      <c r="B120" s="919" t="s">
        <v>51</v>
      </c>
      <c r="C120" s="932">
        <v>45688</v>
      </c>
      <c r="D120" s="819" t="s">
        <v>77</v>
      </c>
      <c r="E120" s="932">
        <v>45686</v>
      </c>
      <c r="F120" s="932" t="s">
        <v>90</v>
      </c>
      <c r="G120" s="933" t="s">
        <v>361</v>
      </c>
      <c r="H120" s="835">
        <v>88</v>
      </c>
      <c r="I120" s="922" t="s">
        <v>284</v>
      </c>
      <c r="J120" s="835" t="s">
        <v>64</v>
      </c>
      <c r="K120" s="835"/>
      <c r="L120" s="935">
        <v>45706</v>
      </c>
      <c r="M120" s="922" t="s">
        <v>58</v>
      </c>
      <c r="N120" s="860">
        <v>69212.5</v>
      </c>
      <c r="O120" s="922" t="s">
        <v>58</v>
      </c>
      <c r="P120" s="855" t="s">
        <v>213</v>
      </c>
      <c r="Q120" s="825">
        <v>45679</v>
      </c>
      <c r="R120" s="825"/>
      <c r="S120" s="825"/>
      <c r="T120" s="825"/>
      <c r="U120" s="89" t="s">
        <v>308</v>
      </c>
      <c r="V120" s="823">
        <v>5661</v>
      </c>
      <c r="W120" s="824">
        <v>5813</v>
      </c>
      <c r="X120" s="110">
        <f t="shared" si="4"/>
        <v>-152</v>
      </c>
      <c r="Y120" s="899">
        <v>0</v>
      </c>
      <c r="Z120" s="905">
        <v>1.03</v>
      </c>
      <c r="AA120" s="825">
        <v>45681</v>
      </c>
      <c r="AB120" s="905">
        <v>1</v>
      </c>
      <c r="AC120" s="905">
        <v>1</v>
      </c>
      <c r="AD120" s="905">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9" t="s">
        <v>51</v>
      </c>
      <c r="C122" s="819">
        <v>45772</v>
      </c>
      <c r="D122" s="858" t="s">
        <v>354</v>
      </c>
      <c r="E122" s="819">
        <v>45743</v>
      </c>
      <c r="F122" s="858" t="s">
        <v>342</v>
      </c>
      <c r="G122" s="936" t="s">
        <v>367</v>
      </c>
      <c r="H122" s="835">
        <v>57</v>
      </c>
      <c r="I122" s="898"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9"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7"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9">
        <v>0</v>
      </c>
      <c r="Z124" s="905">
        <v>0.98</v>
      </c>
      <c r="AA124" s="825">
        <v>45769</v>
      </c>
      <c r="AB124" s="847">
        <v>0</v>
      </c>
      <c r="AC124" s="847">
        <v>0</v>
      </c>
      <c r="AD124" s="847">
        <v>0</v>
      </c>
      <c r="AE124" s="857" t="s">
        <v>207</v>
      </c>
    </row>
    <row r="125" spans="1:32" ht="24.75" customHeight="1">
      <c r="A125" s="849" t="s">
        <v>373</v>
      </c>
      <c r="B125" s="919" t="s">
        <v>51</v>
      </c>
      <c r="C125" s="819">
        <v>45772</v>
      </c>
      <c r="D125" s="858" t="s">
        <v>354</v>
      </c>
      <c r="E125" s="819">
        <v>45743</v>
      </c>
      <c r="F125" s="858" t="s">
        <v>342</v>
      </c>
      <c r="G125" s="936" t="s">
        <v>374</v>
      </c>
      <c r="H125" s="835">
        <v>63</v>
      </c>
      <c r="I125" s="922"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9">
        <v>0</v>
      </c>
      <c r="Z125" s="905">
        <v>1</v>
      </c>
      <c r="AA125" s="825">
        <v>45761</v>
      </c>
      <c r="AB125" s="905">
        <v>1</v>
      </c>
      <c r="AC125" s="905">
        <v>1</v>
      </c>
      <c r="AD125" s="905">
        <v>1</v>
      </c>
      <c r="AE125" s="864" t="s">
        <v>375</v>
      </c>
    </row>
    <row r="126" spans="1:32" ht="24.75" customHeight="1">
      <c r="A126" s="816" t="s">
        <v>376</v>
      </c>
      <c r="B126" s="925" t="s">
        <v>51</v>
      </c>
      <c r="C126" s="817">
        <v>45772</v>
      </c>
      <c r="D126" s="817" t="s">
        <v>341</v>
      </c>
      <c r="E126" s="926">
        <v>45686</v>
      </c>
      <c r="F126" s="781" t="s">
        <v>342</v>
      </c>
      <c r="G126" s="938" t="s">
        <v>377</v>
      </c>
      <c r="H126" s="818">
        <v>85</v>
      </c>
      <c r="I126" s="908" t="s">
        <v>230</v>
      </c>
      <c r="J126" s="818" t="s">
        <v>64</v>
      </c>
      <c r="K126" s="818"/>
      <c r="L126" s="817">
        <v>45698</v>
      </c>
      <c r="M126" s="897" t="s">
        <v>58</v>
      </c>
      <c r="N126" s="820">
        <v>67892.5</v>
      </c>
      <c r="O126" s="897"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9">
        <v>1</v>
      </c>
      <c r="AC126" s="905">
        <v>1</v>
      </c>
      <c r="AD126" s="905">
        <v>1</v>
      </c>
      <c r="AE126" s="862" t="s">
        <v>378</v>
      </c>
    </row>
    <row r="127" spans="1:32" ht="24.75" customHeight="1" thickBot="1">
      <c r="A127" s="849" t="s">
        <v>379</v>
      </c>
      <c r="B127" s="919" t="s">
        <v>51</v>
      </c>
      <c r="C127" s="834">
        <v>45862</v>
      </c>
      <c r="D127" s="819" t="s">
        <v>300</v>
      </c>
      <c r="E127" s="819">
        <v>45694</v>
      </c>
      <c r="F127" s="858" t="s">
        <v>78</v>
      </c>
      <c r="G127" s="940" t="s">
        <v>380</v>
      </c>
      <c r="H127" s="835">
        <v>90</v>
      </c>
      <c r="I127" s="913" t="s">
        <v>230</v>
      </c>
      <c r="J127" s="835" t="s">
        <v>64</v>
      </c>
      <c r="K127" s="835"/>
      <c r="L127" s="819">
        <v>45698</v>
      </c>
      <c r="M127" s="922" t="s">
        <v>58</v>
      </c>
      <c r="N127" s="860">
        <v>68216.5</v>
      </c>
      <c r="O127" s="922" t="s">
        <v>58</v>
      </c>
      <c r="P127" s="855" t="s">
        <v>213</v>
      </c>
      <c r="Q127" s="825">
        <v>45698</v>
      </c>
      <c r="R127" s="825">
        <v>45870</v>
      </c>
      <c r="S127" s="825">
        <v>45883</v>
      </c>
      <c r="T127" s="825"/>
      <c r="U127" s="89" t="s">
        <v>308</v>
      </c>
      <c r="V127" s="823">
        <v>5410</v>
      </c>
      <c r="W127" s="824">
        <v>5337</v>
      </c>
      <c r="X127" s="110">
        <f t="shared" si="4"/>
        <v>73</v>
      </c>
      <c r="Y127" s="899">
        <v>0</v>
      </c>
      <c r="Z127" s="905">
        <v>0.99</v>
      </c>
      <c r="AA127" s="825">
        <v>45719</v>
      </c>
      <c r="AB127" s="847">
        <v>1</v>
      </c>
      <c r="AC127" s="847">
        <v>1</v>
      </c>
      <c r="AD127" s="847">
        <v>1</v>
      </c>
      <c r="AE127" s="802" t="s">
        <v>381</v>
      </c>
    </row>
    <row r="128" spans="1:32" ht="24.75" customHeight="1" thickBot="1">
      <c r="A128" s="990" t="s">
        <v>382</v>
      </c>
      <c r="B128" s="991" t="s">
        <v>51</v>
      </c>
      <c r="C128" s="542">
        <v>45747</v>
      </c>
      <c r="D128" s="542" t="s">
        <v>127</v>
      </c>
      <c r="E128" s="992">
        <v>45698</v>
      </c>
      <c r="F128" s="992" t="s">
        <v>90</v>
      </c>
      <c r="G128" s="993" t="s">
        <v>383</v>
      </c>
      <c r="H128" s="544">
        <v>87</v>
      </c>
      <c r="I128" s="994" t="s">
        <v>213</v>
      </c>
      <c r="J128" s="544" t="s">
        <v>64</v>
      </c>
      <c r="K128" s="121"/>
      <c r="L128" s="582">
        <v>45699</v>
      </c>
      <c r="M128" s="995" t="s">
        <v>58</v>
      </c>
      <c r="N128" s="673">
        <v>72566</v>
      </c>
      <c r="O128" s="994" t="s">
        <v>58</v>
      </c>
      <c r="P128" s="989" t="s">
        <v>213</v>
      </c>
      <c r="Q128" s="996">
        <v>45699</v>
      </c>
      <c r="R128" s="996">
        <v>45887</v>
      </c>
      <c r="S128" s="996">
        <v>45904</v>
      </c>
      <c r="T128" s="547"/>
      <c r="U128" s="89" t="s">
        <v>308</v>
      </c>
      <c r="V128" s="777">
        <v>6133</v>
      </c>
      <c r="W128" s="583">
        <v>6133</v>
      </c>
      <c r="X128" s="580">
        <f>SUM(V128-W128)</f>
        <v>0</v>
      </c>
      <c r="Y128" s="997">
        <v>0</v>
      </c>
      <c r="Z128" s="998">
        <v>1</v>
      </c>
      <c r="AA128" s="54">
        <v>45721</v>
      </c>
      <c r="AB128" s="988">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1" t="s">
        <v>193</v>
      </c>
      <c r="C135" s="819">
        <v>45807</v>
      </c>
      <c r="D135" s="850" t="s">
        <v>52</v>
      </c>
      <c r="E135" s="858" t="s">
        <v>53</v>
      </c>
      <c r="F135" s="850" t="s">
        <v>282</v>
      </c>
      <c r="G135" s="911" t="s">
        <v>212</v>
      </c>
      <c r="H135" s="851">
        <v>60</v>
      </c>
      <c r="I135" s="898"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391</v>
      </c>
      <c r="B136" s="941" t="s">
        <v>193</v>
      </c>
      <c r="C136" s="819">
        <v>45807</v>
      </c>
      <c r="D136" s="858" t="s">
        <v>52</v>
      </c>
      <c r="E136" s="858" t="s">
        <v>53</v>
      </c>
      <c r="F136" s="858" t="s">
        <v>282</v>
      </c>
      <c r="G136" s="936" t="s">
        <v>392</v>
      </c>
      <c r="H136" s="835">
        <v>79</v>
      </c>
      <c r="I136" s="922"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393</v>
      </c>
      <c r="B137" s="902" t="s">
        <v>193</v>
      </c>
      <c r="C137" s="828">
        <v>45807</v>
      </c>
      <c r="D137" s="830" t="s">
        <v>52</v>
      </c>
      <c r="E137" s="830" t="s">
        <v>53</v>
      </c>
      <c r="F137" s="830" t="s">
        <v>282</v>
      </c>
      <c r="G137" s="903" t="s">
        <v>394</v>
      </c>
      <c r="H137" s="832">
        <v>83</v>
      </c>
      <c r="I137" s="904"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395</v>
      </c>
      <c r="B138" s="919" t="s">
        <v>51</v>
      </c>
      <c r="C138" s="819">
        <v>45807</v>
      </c>
      <c r="D138" s="858" t="s">
        <v>52</v>
      </c>
      <c r="E138" s="858" t="s">
        <v>53</v>
      </c>
      <c r="F138" s="858" t="s">
        <v>54</v>
      </c>
      <c r="G138" s="936" t="s">
        <v>396</v>
      </c>
      <c r="H138" s="835">
        <v>68</v>
      </c>
      <c r="I138" s="835" t="s">
        <v>213</v>
      </c>
      <c r="J138" s="835" t="s">
        <v>57</v>
      </c>
      <c r="K138" s="835"/>
      <c r="L138" s="935">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397</v>
      </c>
      <c r="B139" s="919" t="s">
        <v>51</v>
      </c>
      <c r="C139" s="819">
        <v>45772</v>
      </c>
      <c r="D139" s="858" t="s">
        <v>52</v>
      </c>
      <c r="E139" s="858" t="s">
        <v>53</v>
      </c>
      <c r="F139" s="858" t="s">
        <v>54</v>
      </c>
      <c r="G139" s="920"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399</v>
      </c>
      <c r="B140" s="919" t="s">
        <v>51</v>
      </c>
      <c r="C140" s="819">
        <v>45705</v>
      </c>
      <c r="D140" s="858" t="s">
        <v>52</v>
      </c>
      <c r="E140" s="858" t="s">
        <v>53</v>
      </c>
      <c r="F140" s="858" t="s">
        <v>54</v>
      </c>
      <c r="G140" s="936"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401</v>
      </c>
      <c r="B141" s="919" t="s">
        <v>51</v>
      </c>
      <c r="C141" s="819">
        <v>45705</v>
      </c>
      <c r="D141" s="858" t="s">
        <v>52</v>
      </c>
      <c r="E141" s="858" t="s">
        <v>53</v>
      </c>
      <c r="F141" s="858" t="s">
        <v>54</v>
      </c>
      <c r="G141" s="936"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403</v>
      </c>
      <c r="B142" s="919" t="s">
        <v>51</v>
      </c>
      <c r="C142" s="819">
        <v>45705</v>
      </c>
      <c r="D142" s="858" t="s">
        <v>52</v>
      </c>
      <c r="E142" s="858" t="s">
        <v>53</v>
      </c>
      <c r="F142" s="858" t="s">
        <v>54</v>
      </c>
      <c r="G142" s="936"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405</v>
      </c>
      <c r="B143" s="919" t="s">
        <v>51</v>
      </c>
      <c r="C143" s="819">
        <v>45772</v>
      </c>
      <c r="D143" s="932" t="s">
        <v>67</v>
      </c>
      <c r="E143" s="932">
        <v>45698</v>
      </c>
      <c r="F143" s="819" t="s">
        <v>62</v>
      </c>
      <c r="G143" s="943" t="s">
        <v>406</v>
      </c>
      <c r="H143" s="835">
        <v>82</v>
      </c>
      <c r="I143" s="835" t="s">
        <v>230</v>
      </c>
      <c r="J143" s="835" t="s">
        <v>64</v>
      </c>
      <c r="K143" s="835"/>
      <c r="L143" s="935">
        <v>45716</v>
      </c>
      <c r="M143" s="922" t="s">
        <v>58</v>
      </c>
      <c r="N143" s="860">
        <v>2025.6</v>
      </c>
      <c r="O143" s="922" t="s">
        <v>58</v>
      </c>
      <c r="P143" s="855" t="s">
        <v>213</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407</v>
      </c>
    </row>
    <row r="144" spans="1:32" ht="24.75" customHeight="1">
      <c r="A144" s="849" t="s">
        <v>408</v>
      </c>
      <c r="B144" s="919" t="s">
        <v>51</v>
      </c>
      <c r="C144" s="819">
        <v>45742</v>
      </c>
      <c r="D144" s="858" t="s">
        <v>52</v>
      </c>
      <c r="E144" s="819">
        <v>45715</v>
      </c>
      <c r="F144" s="858" t="s">
        <v>54</v>
      </c>
      <c r="G144" s="936"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410</v>
      </c>
      <c r="B145" s="925" t="s">
        <v>51</v>
      </c>
      <c r="C145" s="817">
        <v>45742</v>
      </c>
      <c r="D145" s="781" t="s">
        <v>52</v>
      </c>
      <c r="E145" s="781" t="s">
        <v>53</v>
      </c>
      <c r="F145" s="781" t="s">
        <v>54</v>
      </c>
      <c r="G145" s="945" t="s">
        <v>411</v>
      </c>
      <c r="H145" s="818">
        <v>87</v>
      </c>
      <c r="I145" s="818" t="s">
        <v>213</v>
      </c>
      <c r="J145" s="818" t="s">
        <v>57</v>
      </c>
      <c r="K145" s="818"/>
      <c r="L145" s="946">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412</v>
      </c>
      <c r="B146" s="925" t="s">
        <v>51</v>
      </c>
      <c r="C146" s="817">
        <v>45705</v>
      </c>
      <c r="D146" s="781" t="s">
        <v>52</v>
      </c>
      <c r="E146" s="781" t="s">
        <v>53</v>
      </c>
      <c r="F146" s="781" t="s">
        <v>54</v>
      </c>
      <c r="G146" s="945"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414</v>
      </c>
      <c r="B147" s="937" t="s">
        <v>51</v>
      </c>
      <c r="C147" s="828">
        <v>45742</v>
      </c>
      <c r="D147" s="830" t="s">
        <v>52</v>
      </c>
      <c r="E147" s="830" t="s">
        <v>53</v>
      </c>
      <c r="F147" s="830" t="s">
        <v>54</v>
      </c>
      <c r="G147" s="903" t="s">
        <v>415</v>
      </c>
      <c r="H147" s="832">
        <v>87</v>
      </c>
      <c r="I147" s="832" t="s">
        <v>213</v>
      </c>
      <c r="J147" s="832" t="s">
        <v>57</v>
      </c>
      <c r="K147" s="832"/>
      <c r="L147" s="946">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7">
        <v>1</v>
      </c>
      <c r="X4" s="947">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7">
        <v>1</v>
      </c>
      <c r="X5" s="947">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8" t="s">
        <v>127</v>
      </c>
      <c r="E20" s="713">
        <v>45735</v>
      </c>
      <c r="F20" s="948" t="s">
        <v>125</v>
      </c>
      <c r="G20" s="785" t="s">
        <v>464</v>
      </c>
      <c r="H20" s="112">
        <v>59</v>
      </c>
      <c r="I20" s="949" t="s">
        <v>230</v>
      </c>
      <c r="J20" s="112" t="s">
        <v>64</v>
      </c>
      <c r="K20" s="713">
        <v>45736</v>
      </c>
      <c r="L20" s="112" t="s">
        <v>58</v>
      </c>
      <c r="M20" s="789">
        <v>59562.5</v>
      </c>
      <c r="N20" s="794">
        <v>52525.5</v>
      </c>
      <c r="O20" s="112" t="s">
        <v>58</v>
      </c>
      <c r="P20" s="796" t="s">
        <v>213</v>
      </c>
      <c r="Q20" s="387">
        <v>45735</v>
      </c>
      <c r="R20" s="32">
        <v>4123</v>
      </c>
      <c r="S20" s="32">
        <v>4094</v>
      </c>
      <c r="T20" s="95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1">
        <v>45711</v>
      </c>
      <c r="D22" s="951" t="s">
        <v>127</v>
      </c>
      <c r="E22" s="951">
        <v>45695</v>
      </c>
      <c r="F22" s="951"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2" t="s">
        <v>127</v>
      </c>
      <c r="E23" s="719">
        <v>45758</v>
      </c>
      <c r="F23" s="952"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1" t="s">
        <v>127</v>
      </c>
      <c r="E24" s="78">
        <v>45758</v>
      </c>
      <c r="F24" s="951"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3">
        <v>1.02</v>
      </c>
      <c r="V24" s="478">
        <v>45776</v>
      </c>
      <c r="W24" s="954">
        <v>1</v>
      </c>
      <c r="X24" s="954">
        <v>1</v>
      </c>
      <c r="Y24" s="955">
        <v>1</v>
      </c>
      <c r="Z24" s="387">
        <v>45818</v>
      </c>
      <c r="AA24" s="43"/>
    </row>
    <row r="25" spans="1:27" ht="39.75" customHeight="1">
      <c r="A25" s="369" t="s">
        <v>473</v>
      </c>
      <c r="B25" s="77" t="s">
        <v>124</v>
      </c>
      <c r="C25" s="78">
        <v>45862</v>
      </c>
      <c r="D25" s="951" t="s">
        <v>127</v>
      </c>
      <c r="E25" s="78">
        <v>45758</v>
      </c>
      <c r="F25" s="951"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6" t="s">
        <v>127</v>
      </c>
      <c r="E26" s="78">
        <v>45786</v>
      </c>
      <c r="F26" s="956" t="s">
        <v>139</v>
      </c>
      <c r="G26" s="957"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1"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1" t="s">
        <v>127</v>
      </c>
      <c r="E28" s="951">
        <v>45695</v>
      </c>
      <c r="F28" s="951"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8"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9">
        <v>6149</v>
      </c>
      <c r="S31" s="735">
        <v>6362</v>
      </c>
      <c r="T31" s="30">
        <v>0</v>
      </c>
      <c r="U31" s="22">
        <v>1.04</v>
      </c>
      <c r="V31" s="54">
        <v>45733</v>
      </c>
      <c r="W31" s="22">
        <v>1</v>
      </c>
      <c r="X31" s="22">
        <v>1</v>
      </c>
      <c r="Y31" s="22">
        <v>1</v>
      </c>
      <c r="Z31" s="960">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1" t="s">
        <v>491</v>
      </c>
      <c r="B33" s="105" t="s">
        <v>51</v>
      </c>
      <c r="C33" s="78">
        <v>45772</v>
      </c>
      <c r="D33" s="78" t="s">
        <v>341</v>
      </c>
      <c r="E33" s="962">
        <v>45695</v>
      </c>
      <c r="F33" s="77" t="s">
        <v>342</v>
      </c>
      <c r="G33" s="222" t="s">
        <v>278</v>
      </c>
      <c r="H33" s="106">
        <v>86</v>
      </c>
      <c r="I33" s="106" t="s">
        <v>230</v>
      </c>
      <c r="J33" s="106" t="s">
        <v>64</v>
      </c>
      <c r="K33" s="951">
        <v>45698</v>
      </c>
      <c r="L33" s="106" t="s">
        <v>58</v>
      </c>
      <c r="M33" s="963">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1" t="s">
        <v>492</v>
      </c>
      <c r="B34" s="105" t="s">
        <v>51</v>
      </c>
      <c r="C34" s="78">
        <v>45772</v>
      </c>
      <c r="D34" s="951" t="s">
        <v>71</v>
      </c>
      <c r="E34" s="951">
        <v>45686</v>
      </c>
      <c r="F34" s="951" t="s">
        <v>72</v>
      </c>
      <c r="G34" s="222" t="s">
        <v>493</v>
      </c>
      <c r="H34" s="106">
        <v>81</v>
      </c>
      <c r="I34" s="964" t="s">
        <v>230</v>
      </c>
      <c r="J34" s="106" t="s">
        <v>64</v>
      </c>
      <c r="K34" s="951">
        <v>45700</v>
      </c>
      <c r="L34" s="106" t="s">
        <v>58</v>
      </c>
      <c r="M34" s="963">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1">
        <v>45688</v>
      </c>
      <c r="D35" s="951" t="s">
        <v>67</v>
      </c>
      <c r="E35" s="951">
        <v>45692</v>
      </c>
      <c r="F35" s="78" t="s">
        <v>62</v>
      </c>
      <c r="G35" s="222" t="s">
        <v>496</v>
      </c>
      <c r="H35" s="106">
        <v>90</v>
      </c>
      <c r="I35" s="106" t="s">
        <v>284</v>
      </c>
      <c r="J35" s="106" t="s">
        <v>64</v>
      </c>
      <c r="K35" s="77" t="s">
        <v>213</v>
      </c>
      <c r="L35" s="106" t="s">
        <v>58</v>
      </c>
      <c r="M35" s="963">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1">
        <v>45711</v>
      </c>
      <c r="D37" s="951" t="s">
        <v>499</v>
      </c>
      <c r="E37" s="951">
        <v>45707</v>
      </c>
      <c r="F37" s="951"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6"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7">
        <v>1</v>
      </c>
      <c r="X47" s="967">
        <v>1</v>
      </c>
      <c r="Y47" s="967">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8"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1">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9"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9"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7">
        <v>1</v>
      </c>
      <c r="V57" s="700">
        <v>45716</v>
      </c>
      <c r="W57" s="34">
        <v>1</v>
      </c>
      <c r="X57" s="34">
        <v>1</v>
      </c>
      <c r="Y57" s="34">
        <v>1</v>
      </c>
      <c r="Z57" s="387">
        <v>45791</v>
      </c>
      <c r="AA57" s="802"/>
    </row>
    <row r="58" spans="1:27" ht="39.75" customHeight="1">
      <c r="A58" s="369" t="s">
        <v>550</v>
      </c>
      <c r="B58" s="105" t="s">
        <v>51</v>
      </c>
      <c r="C58" s="78">
        <v>45742</v>
      </c>
      <c r="D58" s="78" t="s">
        <v>499</v>
      </c>
      <c r="E58" s="78">
        <v>45694</v>
      </c>
      <c r="F58" s="951"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1" t="s">
        <v>67</v>
      </c>
      <c r="E59" s="78">
        <v>45700</v>
      </c>
      <c r="F59" s="78" t="s">
        <v>62</v>
      </c>
      <c r="G59" s="182" t="s">
        <v>553</v>
      </c>
      <c r="H59" s="76">
        <v>60</v>
      </c>
      <c r="I59" s="970" t="s">
        <v>213</v>
      </c>
      <c r="J59" s="76" t="s">
        <v>64</v>
      </c>
      <c r="K59" s="78">
        <v>45698</v>
      </c>
      <c r="L59" s="106" t="s">
        <v>58</v>
      </c>
      <c r="M59" s="477">
        <v>54861</v>
      </c>
      <c r="N59" s="695">
        <v>55197</v>
      </c>
      <c r="O59" s="106" t="s">
        <v>58</v>
      </c>
      <c r="P59" s="40" t="s">
        <v>213</v>
      </c>
      <c r="Q59" s="971">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2"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2" t="s">
        <v>557</v>
      </c>
      <c r="H61" s="431">
        <v>0</v>
      </c>
      <c r="I61" s="52" t="s">
        <v>284</v>
      </c>
      <c r="J61" s="52" t="s">
        <v>64</v>
      </c>
      <c r="K61" s="973">
        <v>45716</v>
      </c>
      <c r="L61" s="52" t="s">
        <v>58</v>
      </c>
      <c r="M61" s="476">
        <v>21944.6</v>
      </c>
      <c r="N61" s="695">
        <v>26564</v>
      </c>
      <c r="O61" s="52" t="s">
        <v>58</v>
      </c>
      <c r="P61" s="384" t="s">
        <v>213</v>
      </c>
      <c r="Q61" s="139">
        <v>45716</v>
      </c>
      <c r="R61" s="959">
        <v>1695</v>
      </c>
      <c r="S61" s="974">
        <v>1634</v>
      </c>
      <c r="T61" s="84">
        <v>0</v>
      </c>
      <c r="U61" s="22">
        <v>0.96</v>
      </c>
      <c r="V61" s="54">
        <v>45734</v>
      </c>
      <c r="W61" s="22">
        <v>1</v>
      </c>
      <c r="X61" s="22">
        <v>1</v>
      </c>
      <c r="Y61" s="22">
        <v>1</v>
      </c>
      <c r="Z61" s="387">
        <v>45849</v>
      </c>
      <c r="AA61" s="163" t="s">
        <v>558</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559</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60"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7" t="s">
        <v>578</v>
      </c>
      <c r="H75" s="807">
        <v>82</v>
      </c>
      <c r="I75" s="808" t="s">
        <v>230</v>
      </c>
      <c r="J75" s="807" t="s">
        <v>64</v>
      </c>
      <c r="K75" s="57">
        <v>45698</v>
      </c>
      <c r="L75" s="808" t="s">
        <v>58</v>
      </c>
      <c r="M75" s="809">
        <v>71979</v>
      </c>
      <c r="N75" s="810"/>
      <c r="O75" s="808" t="s">
        <v>58</v>
      </c>
      <c r="P75" s="771" t="s">
        <v>213</v>
      </c>
      <c r="Q75" s="129">
        <v>45694</v>
      </c>
      <c r="R75" s="31">
        <v>5628</v>
      </c>
      <c r="S75" s="1044">
        <v>3692</v>
      </c>
      <c r="T75" s="382">
        <v>0</v>
      </c>
      <c r="U75" s="539">
        <v>0.7</v>
      </c>
      <c r="V75" s="547">
        <v>45742</v>
      </c>
      <c r="W75" s="539">
        <v>1</v>
      </c>
      <c r="X75" s="539">
        <v>1</v>
      </c>
      <c r="Y75" s="539">
        <v>1</v>
      </c>
      <c r="Z75" s="610">
        <v>45894</v>
      </c>
      <c r="AA75" s="120"/>
    </row>
    <row r="76" spans="1:27" ht="39.75" customHeight="1">
      <c r="A76" s="849" t="s">
        <v>579</v>
      </c>
      <c r="B76" s="919" t="s">
        <v>51</v>
      </c>
      <c r="C76" s="819">
        <v>45772</v>
      </c>
      <c r="D76" s="819" t="s">
        <v>300</v>
      </c>
      <c r="E76" s="819">
        <v>45694</v>
      </c>
      <c r="F76" s="932" t="s">
        <v>78</v>
      </c>
      <c r="G76" s="943" t="s">
        <v>580</v>
      </c>
      <c r="H76" s="835">
        <v>64</v>
      </c>
      <c r="I76" s="922" t="s">
        <v>230</v>
      </c>
      <c r="J76" s="835" t="s">
        <v>64</v>
      </c>
      <c r="K76" s="819">
        <v>45701</v>
      </c>
      <c r="L76" s="922" t="s">
        <v>58</v>
      </c>
      <c r="M76" s="860">
        <v>48609</v>
      </c>
      <c r="N76" s="810"/>
      <c r="O76" s="922" t="s">
        <v>58</v>
      </c>
      <c r="P76" s="855" t="s">
        <v>213</v>
      </c>
      <c r="Q76" s="54">
        <v>45698</v>
      </c>
      <c r="R76" s="31">
        <v>4035</v>
      </c>
      <c r="S76" s="1045">
        <v>4045</v>
      </c>
      <c r="T76" s="382">
        <v>0</v>
      </c>
      <c r="U76" s="905">
        <v>1</v>
      </c>
      <c r="V76" s="825">
        <v>45709</v>
      </c>
      <c r="W76" s="905">
        <v>1</v>
      </c>
      <c r="X76" s="905">
        <v>1</v>
      </c>
      <c r="Y76" s="905">
        <v>1</v>
      </c>
      <c r="Z76" s="825">
        <v>45894</v>
      </c>
      <c r="AA76" s="802" t="s">
        <v>581</v>
      </c>
    </row>
    <row r="77" spans="1:27" ht="39.75" customHeight="1">
      <c r="A77" s="849" t="s">
        <v>582</v>
      </c>
      <c r="B77" s="919" t="s">
        <v>51</v>
      </c>
      <c r="C77" s="834">
        <v>45862</v>
      </c>
      <c r="D77" s="858" t="s">
        <v>71</v>
      </c>
      <c r="E77" s="819">
        <v>45743</v>
      </c>
      <c r="F77" s="858" t="s">
        <v>72</v>
      </c>
      <c r="G77" s="936" t="s">
        <v>583</v>
      </c>
      <c r="H77" s="835">
        <v>88</v>
      </c>
      <c r="I77" s="913" t="s">
        <v>230</v>
      </c>
      <c r="J77" s="851" t="s">
        <v>64</v>
      </c>
      <c r="K77" s="819">
        <v>45741</v>
      </c>
      <c r="L77" s="851" t="s">
        <v>58</v>
      </c>
      <c r="M77" s="860">
        <v>75396.5</v>
      </c>
      <c r="N77" s="810"/>
      <c r="O77" s="851" t="s">
        <v>58</v>
      </c>
      <c r="P77" s="855" t="s">
        <v>213</v>
      </c>
      <c r="Q77" s="54">
        <v>45749</v>
      </c>
      <c r="R77" s="31">
        <v>6061</v>
      </c>
      <c r="S77" s="1045">
        <v>6217</v>
      </c>
      <c r="T77" s="548">
        <v>0</v>
      </c>
      <c r="U77" s="905">
        <v>1.03</v>
      </c>
      <c r="V77" s="825">
        <v>45785</v>
      </c>
      <c r="W77" s="847">
        <v>0</v>
      </c>
      <c r="X77" s="847">
        <v>0</v>
      </c>
      <c r="Y77" s="847">
        <v>0</v>
      </c>
      <c r="Z77" s="825">
        <v>45887</v>
      </c>
      <c r="AA77" s="802"/>
    </row>
    <row r="78" spans="1:27" ht="39.75" customHeight="1">
      <c r="A78" s="867" t="s">
        <v>584</v>
      </c>
      <c r="B78" s="840" t="s">
        <v>124</v>
      </c>
      <c r="C78" s="817">
        <v>45868</v>
      </c>
      <c r="D78" s="907" t="s">
        <v>127</v>
      </c>
      <c r="E78" s="907">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7" t="s">
        <v>127</v>
      </c>
      <c r="E80" s="907">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5">
        <v>4039</v>
      </c>
      <c r="T80" s="548">
        <v>0</v>
      </c>
      <c r="U80" s="905">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6">
        <v>45818</v>
      </c>
      <c r="R81" s="1047">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8">
        <v>7969</v>
      </c>
      <c r="T82" s="84">
        <v>0</v>
      </c>
      <c r="U82" s="71">
        <v>1.02</v>
      </c>
      <c r="V82" s="54">
        <v>45740</v>
      </c>
      <c r="W82" s="1059">
        <v>1</v>
      </c>
      <c r="X82" s="34">
        <v>1</v>
      </c>
      <c r="Y82" s="34">
        <v>1</v>
      </c>
      <c r="Z82" s="54">
        <v>45854</v>
      </c>
      <c r="AA82" s="43"/>
    </row>
    <row r="83" spans="1:27" ht="39.75" customHeight="1">
      <c r="A83" s="1055" t="s">
        <v>597</v>
      </c>
      <c r="B83" s="686" t="s">
        <v>124</v>
      </c>
      <c r="C83" s="542">
        <v>45899</v>
      </c>
      <c r="D83" s="50" t="s">
        <v>512</v>
      </c>
      <c r="E83" s="532">
        <v>45876</v>
      </c>
      <c r="F83" s="951" t="s">
        <v>125</v>
      </c>
      <c r="G83" s="533"/>
      <c r="H83" s="534">
        <v>0</v>
      </c>
      <c r="I83" s="535" t="s">
        <v>598</v>
      </c>
      <c r="J83" s="534" t="s">
        <v>64</v>
      </c>
      <c r="K83" s="51" t="s">
        <v>53</v>
      </c>
      <c r="L83" s="407" t="s">
        <v>58</v>
      </c>
      <c r="M83" s="766">
        <v>1343</v>
      </c>
      <c r="O83" s="407" t="s">
        <v>58</v>
      </c>
      <c r="P83" s="771" t="s">
        <v>598</v>
      </c>
      <c r="Q83" s="537" t="s">
        <v>57</v>
      </c>
      <c r="R83" s="466">
        <v>74</v>
      </c>
      <c r="S83" s="1056">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abSelected="1"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t="s">
        <v>604</v>
      </c>
    </row>
    <row r="684" spans="1:7">
      <c r="A684" t="s">
        <v>205</v>
      </c>
      <c r="B684" s="1070"/>
      <c r="C684" s="1070"/>
      <c r="D684" s="1070"/>
    </row>
    <row r="685" spans="1:7">
      <c r="A685" t="s">
        <v>210</v>
      </c>
      <c r="B685" s="1070">
        <v>503</v>
      </c>
      <c r="C685" s="1070">
        <v>295</v>
      </c>
      <c r="D685" s="1070">
        <v>798</v>
      </c>
    </row>
    <row r="686" spans="1:7">
      <c r="A686" t="s">
        <v>81</v>
      </c>
      <c r="B686" s="1070"/>
      <c r="C686" s="1070"/>
      <c r="D686" s="1070"/>
    </row>
    <row r="687" spans="1:7">
      <c r="A687" t="s">
        <v>631</v>
      </c>
      <c r="B687" s="1070"/>
      <c r="C687" s="1070"/>
      <c r="D687" s="1070"/>
    </row>
    <row r="688" spans="1:7">
      <c r="A688" t="s">
        <v>234</v>
      </c>
      <c r="B688" s="1070">
        <v>639</v>
      </c>
      <c r="C688" s="1070"/>
      <c r="D688" s="1070">
        <v>639</v>
      </c>
    </row>
    <row r="689" spans="1:4">
      <c r="A689" t="s">
        <v>654</v>
      </c>
      <c r="B689" s="1070">
        <v>809</v>
      </c>
      <c r="C689" s="1070">
        <v>533</v>
      </c>
      <c r="D689" s="1070">
        <v>1342</v>
      </c>
    </row>
    <row r="690" spans="1:4">
      <c r="A690" t="s">
        <v>655</v>
      </c>
      <c r="B690" s="1070">
        <v>715</v>
      </c>
      <c r="C690" s="1070"/>
      <c r="D690" s="1070">
        <v>715</v>
      </c>
    </row>
    <row r="691" spans="1:4">
      <c r="A691" t="s">
        <v>130</v>
      </c>
      <c r="B691" s="1070">
        <v>735</v>
      </c>
      <c r="C691" s="1070"/>
      <c r="D691" s="1070">
        <v>735</v>
      </c>
    </row>
    <row r="692" spans="1:4">
      <c r="A692" t="s">
        <v>187</v>
      </c>
      <c r="B692" s="1070"/>
      <c r="C692" s="1070">
        <v>260</v>
      </c>
      <c r="D692" s="1070">
        <v>260</v>
      </c>
    </row>
    <row r="693" spans="1:4">
      <c r="A693" t="s">
        <v>656</v>
      </c>
      <c r="B693" s="1070"/>
      <c r="C693" s="1070">
        <v>390</v>
      </c>
      <c r="D693" s="1070">
        <v>390</v>
      </c>
    </row>
    <row r="694" spans="1:4">
      <c r="A694" t="s">
        <v>155</v>
      </c>
      <c r="B694" s="1070"/>
      <c r="C694" s="1070">
        <v>558</v>
      </c>
      <c r="D694" s="1070">
        <v>558</v>
      </c>
    </row>
    <row r="695" spans="1:4">
      <c r="A695" t="s">
        <v>151</v>
      </c>
      <c r="B695" s="1070"/>
      <c r="C695" s="1070">
        <v>1224</v>
      </c>
      <c r="D695" s="1070">
        <v>1224</v>
      </c>
    </row>
    <row r="696" spans="1:4">
      <c r="A696" t="s">
        <v>604</v>
      </c>
      <c r="B696" s="1070">
        <v>3401</v>
      </c>
      <c r="C696" s="1070">
        <v>3260</v>
      </c>
      <c r="D696"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5" activePane="bottomLeft" state="frozen"/>
      <selection pane="bottomLeft" activeCell="E1510" sqref="E151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7"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8" t="s">
        <v>294</v>
      </c>
      <c r="B1115" s="320" t="s">
        <v>613</v>
      </c>
      <c r="C1115" s="56">
        <v>45790</v>
      </c>
      <c r="F1115" s="43" t="s">
        <v>995</v>
      </c>
      <c r="G1115" t="str">
        <f t="shared" si="20"/>
        <v>May</v>
      </c>
    </row>
    <row r="1116" spans="1:7">
      <c r="A1116" s="978"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9" t="s">
        <v>205</v>
      </c>
      <c r="B1331" s="163" t="s">
        <v>196</v>
      </c>
      <c r="C1331" s="56">
        <v>45849</v>
      </c>
      <c r="D1331" s="43">
        <v>198</v>
      </c>
      <c r="G1331" t="s">
        <v>1067</v>
      </c>
    </row>
    <row r="1332" spans="1:7">
      <c r="A1332" s="263" t="s">
        <v>329</v>
      </c>
      <c r="B1332" s="437" t="s">
        <v>613</v>
      </c>
      <c r="C1332" s="56">
        <v>45852</v>
      </c>
      <c r="F1332" s="43" t="s">
        <v>731</v>
      </c>
      <c r="G1332" t="s">
        <v>1067</v>
      </c>
    </row>
    <row r="1333" spans="1:7">
      <c r="A1333" s="979"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80"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80" t="s">
        <v>239</v>
      </c>
      <c r="B1410" s="320" t="s">
        <v>1103</v>
      </c>
      <c r="C1410" s="56">
        <v>45870</v>
      </c>
      <c r="F1410" s="43" t="s">
        <v>1108</v>
      </c>
      <c r="G1410" t="s">
        <v>1106</v>
      </c>
    </row>
    <row r="1411" spans="1:7">
      <c r="A1411" s="140" t="s">
        <v>234</v>
      </c>
      <c r="B1411" s="163" t="s">
        <v>196</v>
      </c>
      <c r="C1411" s="56">
        <v>45870</v>
      </c>
      <c r="D1411" s="161">
        <v>1377</v>
      </c>
      <c r="G1411" t="s">
        <v>1106</v>
      </c>
    </row>
    <row r="1412" spans="1:7">
      <c r="A1412" s="980"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9"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1000" t="s">
        <v>234</v>
      </c>
      <c r="B1482" s="1001" t="s">
        <v>196</v>
      </c>
      <c r="C1482" s="56">
        <v>45890</v>
      </c>
      <c r="D1482" s="161">
        <v>1022</v>
      </c>
      <c r="G1482" t="s">
        <v>1106</v>
      </c>
    </row>
    <row r="1483" spans="1:7">
      <c r="A1483" s="1002" t="s">
        <v>210</v>
      </c>
      <c r="B1483" s="1003"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1000" t="s">
        <v>234</v>
      </c>
      <c r="B1488" s="1001" t="s">
        <v>196</v>
      </c>
      <c r="C1488" s="56">
        <v>45891</v>
      </c>
      <c r="E1488" s="338">
        <v>6090</v>
      </c>
      <c r="F1488" s="43" t="s">
        <v>1126</v>
      </c>
      <c r="G1488" t="s">
        <v>1106</v>
      </c>
    </row>
    <row r="1489" spans="1:7" ht="15">
      <c r="A1489" s="1002" t="s">
        <v>210</v>
      </c>
      <c r="B1489" s="1003" t="s">
        <v>613</v>
      </c>
      <c r="C1489" s="56">
        <v>45891</v>
      </c>
      <c r="D1489" s="43">
        <v>316</v>
      </c>
      <c r="E1489" s="338"/>
      <c r="G1489" t="s">
        <v>1106</v>
      </c>
    </row>
    <row r="1490" spans="1:7" ht="15">
      <c r="A1490" s="90" t="s">
        <v>631</v>
      </c>
      <c r="B1490" s="1003"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3"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8" t="s">
        <v>151</v>
      </c>
      <c r="B1503" s="43" t="s">
        <v>127</v>
      </c>
      <c r="C1503" s="56">
        <v>45895</v>
      </c>
      <c r="D1503" s="161">
        <v>1224</v>
      </c>
      <c r="G1503" t="s">
        <v>1106</v>
      </c>
    </row>
    <row r="1504" spans="1:7" ht="15">
      <c r="A1504" s="759" t="s">
        <v>210</v>
      </c>
      <c r="B1504" s="1049" t="s">
        <v>613</v>
      </c>
      <c r="C1504" s="56">
        <v>45895</v>
      </c>
      <c r="D1504" s="43">
        <v>295</v>
      </c>
      <c r="G1504" t="s">
        <v>1106</v>
      </c>
    </row>
    <row r="1505" spans="1:7" ht="15">
      <c r="A1505" s="1042" t="s">
        <v>205</v>
      </c>
      <c r="B1505" s="379" t="s">
        <v>196</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1"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9"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1"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1"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10"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1"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1"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6"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9"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4"/>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5"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8"/>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4"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6" t="s">
        <v>124</v>
      </c>
      <c r="C144" s="760">
        <v>45688</v>
      </c>
      <c r="D144" s="398" t="s">
        <v>480</v>
      </c>
      <c r="E144" s="1017"/>
      <c r="F144" s="1020"/>
      <c r="G144" s="1020"/>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3"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2" t="s">
        <v>261</v>
      </c>
      <c r="E153" s="1019"/>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7"/>
      <c r="F158" s="1020"/>
      <c r="G158" s="1020"/>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2"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2"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3" t="s">
        <v>1167</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5"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5"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6"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182CFC-C9F2-4689-AFCF-9EE3FF18D53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2025-08-27T13:27:01Z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