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713" documentId="8_{E14B221E-02E2-46A3-8CEC-C736815F2DD5}" xr6:coauthVersionLast="47" xr6:coauthVersionMax="47" xr10:uidLastSave="{C4FEF89E-4B14-4F7A-89C5-89140E2DECAF}"/>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4626" r:id="rId12"/>
    <pivotCache cacheId="4633" r:id="rId13"/>
    <pivotCache cacheId="4638" r:id="rId14"/>
    <pivotCache cacheId="464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<sst xmlns="http://schemas.openxmlformats.org/spreadsheetml/2006/main" count="12446" uniqueCount="1484">
  <si>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</si>
  <si>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</si>
  <si>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</si>
  <si>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</si>
  <si>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</si>
  <si>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</si>
  <si>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</si>
  <si>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</si>
  <si>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</si>
  <si>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</si>
  <si>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</si>
  <si>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</si>
  <si>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</si>
  <si>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</si>
  <si>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</si>
  <si>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</si>
  <si>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</si>
  <si>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</si>
  <si>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</si>
  <si>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</si>
  <si>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</si>
  <si>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</si>
  <si>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</si>
  <si>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</si>
  <si>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</si>
  <si>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</si>
  <si>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</si>
  <si>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</si>
  <si>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</si>
  <si>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</si>
  <si>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</si>
  <si>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</si>
  <si>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</si>
  <si>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</si>
  <si>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</si>
  <si>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</si>
  <si>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</si>
  <si>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</si>
  <si>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</si>
  <si>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</si>
  <si>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</si>
  <si>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</si>
  <si>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</si>
  <si>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</si>
  <si>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</si>
  <si>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</si>
  <si>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</si>
  <si>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</si>
  <si>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</si>
  <si>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</si>
  <si>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</si>
  <si>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</si>
  <si>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</si>
  <si>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</si>
  <si>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</si>
  <si>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</si>
  <si>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</si>
  <si>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</si>
  <si>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</si>
  <si>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</si>
  <si>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</si>
  <si>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</si>
  <si>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</si>
  <si>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</si>
  <si>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</si>
  <si>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</si>
  <si>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</si>
  <si>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</si>
  <si>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</si>
  <si>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</si>
  <si>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</si>
  <si>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</si>
  <si>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</si>
  <si>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</si>
  <si>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</si>
  <si>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</si>
  <si>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</si>
  <si>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</si>
  <si>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</si>
  <si>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</si>
  <si>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</si>
  <si>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</si>
  <si>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</si>
  <si>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</si>
  <si>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</si>
  <si>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</si>
  <si>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</si>
  <si>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</si>
  <si>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</si>
  <si>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</si>
  <si>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</si>
  <si>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</si>
  <si>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</si>
  <si>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</si>
  <si>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</si>
  <si>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</si>
  <si>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</si>
  <si>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</si>
  <si>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</si>
  <si>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</si>
  <si>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</si>
  <si>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</si>
  <si>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</si>
  <si>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</si>
  <si>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</si>
  <si>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</si>
  <si>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</si>
  <si>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</si>
  <si>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</si>
  <si>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</si>
  <si>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</si>
  <si>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</si>
  <si>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</si>
  <si>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</si>
  <si>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</si>
  <si>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</si>
  <si>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</si>
  <si>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</si>
  <si>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</si>
  <si>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</si>
  <si>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</si>
  <si>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</si>
  <si>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</si>
  <si>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</si>
  <si>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</si>
  <si>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</si>
  <si>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</si>
  <si>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</si>
  <si>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</si>
  <si>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</si>
  <si>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</si>
  <si>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</si>
  <si>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</si>
  <si>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</si>
  <si>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</si>
  <si>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</si>
  <si>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</si>
  <si>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</si>
  <si>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</si>
  <si>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</si>
  <si>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</si>
  <si>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</si>
  <si>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</si>
  <si>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</si>
  <si>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</si>
  <si>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</si>
  <si>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</si>
  <si>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</si>
  <si>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</si>
  <si>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</si>
  <si>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</si>
  <si>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</si>
  <si>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</si>
  <si>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</si>
  <si>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</si>
  <si>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</si>
  <si>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</si>
  <si>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</si>
  <si>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</si>
  <si>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</si>
  <si>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</si>
  <si>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</si>
  <si>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</si>
  <si>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</si>
  <si>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</si>
  <si>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</si>
  <si>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</si>
  <si>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</si>
  <si>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</si>
  <si>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</si>
  <si>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</si>
  <si>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</si>
  <si>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</si>
  <si>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</si>
  <si>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</si>
  <si>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</si>
  <si>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</si>
  <si>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</si>
  <si>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</si>
  <si>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</si>
  <si>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</si>
  <si>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</si>
  <si>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</si>
  <si>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</si>
  <si>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</si>
  <si>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</si>
  <si>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</si>
  <si>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</si>
  <si>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</si>
  <si>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</si>
  <si>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</si>
  <si>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</si>
  <si>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</si>
  <si>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</si>
  <si>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</si>
  <si>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</si>
  <si>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</si>
  <si>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</si>
  <si>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</si>
  <si>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</si>
  <si>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</si>
  <si>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</si>
  <si>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</si>
  <si>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</si>
  <si>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</si>
  <si>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</si>
  <si>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</si>
  <si>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</si>
  <si>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</si>
  <si>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</si>
  <si>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</si>
  <si>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</si>
  <si>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</si>
  <si>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</si>
  <si>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</si>
  <si>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</si>
  <si>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</si>
  <si>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</si>
  <si>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</si>
  <si>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</si>
  <si>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</si>
  <si>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</si>
  <si>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</si>
  <si>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</si>
  <si>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</si>
  <si>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</si>
  <si>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</si>
  <si>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</si>
  <si>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</si>
  <si>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</si>
  <si>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</si>
  <si>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</si>
  <si>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</si>
  <si>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</si>
  <si>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</si>
  <si>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</si>
  <si>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</si>
  <si>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</si>
  <si>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</si>
  <si>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</si>
  <si>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</si>
  <si>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</si>
  <si>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</si>
  <si>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</si>
  <si>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</si>
  <si>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</si>
  <si>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</si>
  <si>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</si>
  <si>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</si>
  <si>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</si>
  <si>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</si>
  <si>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</si>
  <si>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</si>
  <si>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</si>
  <si>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</si>
  <si>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</si>
  <si>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</si>
  <si>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</si>
  <si>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</si>
  <si>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</si>
  <si>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</si>
  <si>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</si>
  <si>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</si>
  <si>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</si>
  <si>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</si>
  <si>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</si>
  <si>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</si>
  <si>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</si>
  <si>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</si>
  <si>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</si>
  <si>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</si>
  <si>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</si>
  <si>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</si>
  <si>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</si>
  <si>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</si>
  <si>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</si>
  <si>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</si>
  <si>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</si>
  <si>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</si>
  <si>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</si>
  <si>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</si>
  <si>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</si>
  <si>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</si>
  <si>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</si>
  <si>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</si>
  <si>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</si>
  <si>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</si>
  <si>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</si>
  <si>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</si>
  <si>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</si>
  <si>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</si>
  <si>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</si>
  <si>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</si>
  <si>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</si>
  <si>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</si>
  <si>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</si>
  <si>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</si>
  <si>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</si>
  <si>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</si>
  <si>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</si>
  <si>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</si>
  <si>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</si>
  <si>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</si>
  <si>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</si>
  <si>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</si>
  <si>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</si>
  <si>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</si>
  <si>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</si>
  <si>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</si>
  <si>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</si>
  <si>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</si>
  <si>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</si>
  <si>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</si>
  <si>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</si>
  <si>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</si>
  <si>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</si>
  <si>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</si>
  <si>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</si>
  <si>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</si>
  <si>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</si>
  <si>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</si>
  <si>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</si>
  <si>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</si>
  <si>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</si>
  <si>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</si>
  <si>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</si>
  <si>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</si>
  <si>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</si>
  <si>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</si>
  <si>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</si>
  <si>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</si>
  <si>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</si>
  <si>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</si>
  <si>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</si>
  <si>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</si>
  <si>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</si>
  <si>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</si>
  <si>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</si>
  <si>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</si>
  <si>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</si>
  <si>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</si>
  <si>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</si>
  <si>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</si>
  <si>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</si>
  <si>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</si>
  <si>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</si>
  <si>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</si>
  <si>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</si>
  <si>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</si>
  <si>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</si>
  <si>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</si>
  <si>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</si>
  <si>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</si>
  <si>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</si>
  <si>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</si>
  <si>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</si>
  <si>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</si>
  <si>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</si>
  <si>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</si>
  <si>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</si>
  <si>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</si>
  <si>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</si>
  <si>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</si>
  <si>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</si>
  <si>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</si>
  <si>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</si>
  <si>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</si>
  <si>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</si>
  <si>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</si>
  <si>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</si>
  <si>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</si>
  <si>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</si>
  <si>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</si>
  <si>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</si>
  <si>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</si>
  <si>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</si>
  <si>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</si>
  <si>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</si>
  <si>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</si>
  <si>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</si>
  <si>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</si>
  <si>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</si>
  <si>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</si>
  <si>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</si>
  <si>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</si>
  <si>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</si>
  <si>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</si>
  <si>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</si>
  <si>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</si>
  <si>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</si>
  <si>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</si>
  <si>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</si>
  <si>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</si>
  <si>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</si>
  <si>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</si>
  <si>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</si>
  <si>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</si>
  <si>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</si>
  <si>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</si>
  <si>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</si>
  <si>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</si>
  <si>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</si>
  <si>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</si>
  <si>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</si>
  <si>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</si>
  <si>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</si>
  <si>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</si>
  <si>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</si>
  <si>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</si>
  <si>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</si>
  <si>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</si>
  <si>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</si>
  <si>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</si>
  <si>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</si>
  <si>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</si>
  <si>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</si>
  <si>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</si>
  <si>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</si>
  <si>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</si>
  <si>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</si>
  <si>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</si>
  <si>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</si>
  <si>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</si>
  <si>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</si>
  <si>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</si>
  <si>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</si>
  <si>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</si>
  <si>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</si>
  <si>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</si>
  <si>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</si>
  <si>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</si>
  <si>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</si>
  <si>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</si>
  <si>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</si>
  <si>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</si>
  <si>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</si>
  <si>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</si>
  <si>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</si>
  <si>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</si>
  <si>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</si>
  <si>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</si>
  <si>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</si>
  <si>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</si>
  <si>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</si>
  <si>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</si>
  <si>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</si>
  <si>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</si>
  <si>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</si>
  <si>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</si>
  <si>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</si>
  <si>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</si>
  <si>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</si>
  <si>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</si>
  <si>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</si>
  <si>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</si>
  <si>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</si>
  <si>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</si>
  <si>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</si>
  <si>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</si>
  <si>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</si>
  <si>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</si>
  <si>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</si>
  <si>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</si>
  <si>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</si>
  <si>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</si>
  <si>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</si>
  <si>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</si>
  <si>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</si>
  <si>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</si>
  <si>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</si>
  <si>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</si>
  <si>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</si>
  <si>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</si>
  <si>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</si>
  <si>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</si>
  <si>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</si>
  <si>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</si>
  <si>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</si>
  <si>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</si>
  <si>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</si>
  <si>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</si>
  <si>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</si>
  <si>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</si>
  <si>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</si>
  <si>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</si>
  <si>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</si>
  <si>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</si>
  <si>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</si>
  <si>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</si>
  <si>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</si>
  <si>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</si>
  <si>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</si>
  <si>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</si>
  <si>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</si>
  <si>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</si>
  <si>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</si>
  <si>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</si>
  <si>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</si>
  <si>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</si>
  <si>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</si>
  <si>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</si>
  <si>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</si>
  <si>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</si>
  <si>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</si>
  <si>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</si>
  <si>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</si>
  <si>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</si>
  <si>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</si>
  <si>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</si>
  <si>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</si>
  <si>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</si>
  <si>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</si>
  <si>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</si>
  <si>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</si>
  <si>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</si>
  <si>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</si>
  <si>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</si>
  <si>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</si>
  <si>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</si>
  <si>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</si>
  <si>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</si>
  <si>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</si>
  <si>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</si>
  <si>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</si>
  <si>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</si>
  <si>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</si>
  <si>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</si>
  <si>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</si>
  <si>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</si>
  <si>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</si>
  <si>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</si>
  <si>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</si>
  <si>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</si>
  <si>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</si>
  <si>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</si>
  <si>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</si>
  <si>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</si>
  <si>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</si>
  <si>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</si>
  <si>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</si>
  <si>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</si>
  <si>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</si>
  <si>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</si>
  <si>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</si>
  <si>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</si>
  <si>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</si>
  <si>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</si>
  <si>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</si>
  <si>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</si>
  <si>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</si>
  <si>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</si>
  <si>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</si>
  <si>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</si>
  <si>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</si>
  <si>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</si>
  <si>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</si>
  <si>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</si>
  <si>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</si>
  <si>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</si>
  <si>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</si>
  <si>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</si>
  <si>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</si>
  <si>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</si>
  <si>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</si>
  <si>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</si>
  <si>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</si>
  <si>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</si>
  <si>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</si>
  <si>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</si>
  <si>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</si>
  <si>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</si>
  <si>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</si>
  <si>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</si>
  <si>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</si>
  <si>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</si>
  <si>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</si>
  <si>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</si>
  <si>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</si>
  <si>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</si>
  <si>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</si>
  <si>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</si>
  <si>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</si>
  <si>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</si>
  <si>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</si>
  <si>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</si>
  <si>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</si>
  <si>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</si>
  <si>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</si>
  <si>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</si>
  <si>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</si>
  <si>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</si>
  <si>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</si>
  <si>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</si>
  <si>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</si>
  <si>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</si>
  <si>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</si>
  <si>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</si>
  <si>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</si>
  <si>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</si>
  <si>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</si>
  <si>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</si>
  <si>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</si>
  <si>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</si>
  <si>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</si>
  <si>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</si>
  <si>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</si>
  <si>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</si>
  <si>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</si>
  <si>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</si>
  <si>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</si>
  <si>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</si>
  <si>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</si>
  <si>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</si>
  <si>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</si>
  <si>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</si>
  <si>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</si>
  <si>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</si>
  <si>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</si>
  <si>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</si>
  <si>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</si>
  <si>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</si>
  <si>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</si>
  <si>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</si>
  <si>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</si>
  <si>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</si>
  <si>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</si>
  <si>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</si>
  <si>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</si>
  <si>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</si>
  <si>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</si>
  <si>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</si>
  <si>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</si>
  <si>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</si>
  <si>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</si>
  <si>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</si>
  <si>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</si>
  <si>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</si>
  <si>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</si>
  <si>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</si>
  <si>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</si>
  <si>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</si>
  <si>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</si>
  <si>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</si>
  <si>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</si>
  <si>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</si>
  <si>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</si>
  <si>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</si>
  <si>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</si>
  <si>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</si>
  <si>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</si>
  <si>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</si>
  <si>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</si>
  <si>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</si>
  <si>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</si>
  <si>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</si>
  <si>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</si>
  <si>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</si>
  <si>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</si>
  <si>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</si>
  <si>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</si>
  <si>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</si>
  <si>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</si>
  <si>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</si>
  <si>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</si>
  <si>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</si>
  <si>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</si>
  <si>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</si>
  <si>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</si>
  <si>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</si>
  <si>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</si>
  <si>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</si>
  <si>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</si>
  <si>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</si>
  <si>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</si>
  <si>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</si>
  <si>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</si>
  <si>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</si>
  <si>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</si>
  <si>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</si>
  <si>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</si>
  <si>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</si>
  <si>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</si>
  <si>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</si>
  <si>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</si>
  <si>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</si>
  <si>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</si>
  <si>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</si>
  <si>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</si>
  <si>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</si>
  <si>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</si>
  <si>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</si>
  <si>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</si>
  <si>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</si>
  <si>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</si>
  <si>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</si>
  <si>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</si>
  <si>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</si>
  <si>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</si>
  <si>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</si>
  <si>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</si>
  <si>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</si>
  <si>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</si>
  <si>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</si>
  <si>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</si>
  <si>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</si>
  <si>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</si>
  <si>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</si>
  <si>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</si>
  <si>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</si>
  <si>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</si>
  <si>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</si>
  <si>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</si>
  <si>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</si>
  <si>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</si>
  <si>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</si>
  <si>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</si>
  <si>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</si>
  <si>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</si>
  <si>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</si>
  <si>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</si>
  <si>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</si>
  <si>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</si>
  <si>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</si>
  <si>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</si>
  <si>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</si>
  <si>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</si>
  <si>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</si>
  <si>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</si>
  <si>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</si>
  <si>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</si>
  <si>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</si>
  <si>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</si>
  <si>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</si>
  <si>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</si>
  <si>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</si>
  <si>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</si>
  <si>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</si>
  <si>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</si>
  <si>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</si>
  <si>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</si>
  <si>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</si>
  <si>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</si>
  <si>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</si>
  <si>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</si>
  <si>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</si>
  <si>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</si>
  <si>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</si>
  <si>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</si>
  <si>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</si>
  <si>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</si>
  <si>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</si>
  <si>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</si>
  <si>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</si>
  <si>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</si>
  <si>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</si>
  <si>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</si>
  <si>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</si>
  <si>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</si>
  <si>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</si>
  <si>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</si>
  <si>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</si>
  <si>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</si>
  <si>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</si>
  <si>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</si>
  <si>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</si>
  <si>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</si>
  <si>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</si>
  <si>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</si>
  <si>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</si>
  <si>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</si>
  <si>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</si>
  <si>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</si>
  <si>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</si>
  <si>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</si>
  <si>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</si>
  <si>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</si>
  <si>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</si>
  <si>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</si>
  <si>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</si>
  <si>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</si>
  <si>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</si>
  <si>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</si>
  <si>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</si>
  <si>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</si>
  <si>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</si>
  <si>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</si>
  <si>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</si>
  <si>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</si>
  <si>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</si>
  <si>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</si>
  <si>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</si>
  <si>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</si>
  <si>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</si>
  <si>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</si>
  <si>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</si>
  <si>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</si>
  <si>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</si>
  <si>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</si>
  <si>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</si>
  <si>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</si>
  <si>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</si>
  <si>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</si>
  <si>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</si>
  <si>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</si>
  <si>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</si>
  <si>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</si>
  <si>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</si>
  <si>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</si>
  <si>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</si>
  <si>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</si>
  <si>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</si>
  <si>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</si>
  <si>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</si>
  <si>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</si>
  <si>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</si>
  <si>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</si>
  <si>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</si>
  <si>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</si>
  <si>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</si>
  <si>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</si>
  <si>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</si>
  <si>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</si>
  <si>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</si>
  <si>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</si>
  <si>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</si>
  <si>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</si>
  <si>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</si>
  <si>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</si>
  <si>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</si>
  <si>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</si>
  <si>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</si>
  <si>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</si>
  <si>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</si>
  <si>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</si>
  <si>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</si>
  <si>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</si>
  <si>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</si>
  <si>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</si>
  <si>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</si>
  <si>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</si>
  <si>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</si>
  <si>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</si>
  <si>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</si>
  <si>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</si>
  <si>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</si>
  <si>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</si>
  <si>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</si>
  <si>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</si>
  <si>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</si>
  <si>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</si>
  <si>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</si>
  <si>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</si>
  <si>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</si>
  <si>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</si>
  <si>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</si>
  <si>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</si>
  <si>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</si>
  <si>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</si>
  <si>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</si>
  <si>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</si>
  <si>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</si>
  <si>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</si>
  <si>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</si>
  <si>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</si>
  <si>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</si>
  <si>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</si>
  <si>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</si>
  <si>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</si>
  <si>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</si>
  <si>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</si>
  <si>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</si>
  <si>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</si>
  <si>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</si>
  <si>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</si>
  <si>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</si>
  <si>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</si>
  <si>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</si>
  <si>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</si>
  <si>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</si>
  <si>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</si>
  <si>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</si>
  <si>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</si>
  <si>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</si>
  <si>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</si>
  <si>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</si>
  <si>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</si>
  <si>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</si>
  <si>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</si>
  <si>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</si>
  <si>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</si>
  <si>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</si>
  <si>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</si>
  <si>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</si>
  <si>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</si>
  <si>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</si>
  <si>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</si>
  <si>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</si>
  <si>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</si>
  <si>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</si>
  <si>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</si>
  <si>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</si>
  <si>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</si>
  <si>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</si>
  <si>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</si>
  <si>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</si>
  <si>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</si>
  <si>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</si>
  <si>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</si>
  <si>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</si>
  <si>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</si>
  <si>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</si>
  <si>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</si>
  <si>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</si>
  <si>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</si>
  <si>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</si>
  <si>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</si>
  <si>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</si>
  <si>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</si>
  <si>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</si>
  <si>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</si>
  <si>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</si>
  <si>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</si>
  <si>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</si>
  <si>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</si>
  <si>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</si>
  <si>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</si>
  <si>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</si>
  <si>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</si>
  <si>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</si>
  <si>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</si>
  <si>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</si>
  <si>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</si>
  <si>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</si>
  <si>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</si>
  <si>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</si>
  <si>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</si>
  <si>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</si>
  <si>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</si>
  <si>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</si>
  <si>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</si>
  <si>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</si>
  <si>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</si>
  <si>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</si>
  <si>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</si>
  <si>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</si>
  <si>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</si>
  <si>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</si>
  <si>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</si>
  <si>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</si>
  <si>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</si>
  <si>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</si>
  <si>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</si>
  <si>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</si>
  <si>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</si>
  <si>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</si>
  <si>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</si>
  <si>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</si>
  <si>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</si>
  <si>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</si>
  <si>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</si>
  <si>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</si>
  <si>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</si>
  <si>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</si>
  <si>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</si>
  <si>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</si>
  <si>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</si>
  <si>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</si>
  <si>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</si>
  <si>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</si>
  <si>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</si>
  <si>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</si>
  <si>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</si>
  <si>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</si>
  <si>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</si>
  <si>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</si>
  <si>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</si>
  <si>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</si>
  <si>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</si>
  <si>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</si>
  <si>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</si>
  <si>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</si>
  <si>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</si>
  <si>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</si>
  <si>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</si>
  <si>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</si>
  <si>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</si>
  <si>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</si>
  <si>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</si>
  <si>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</si>
  <si>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</si>
  <si>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</si>
  <si>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</si>
  <si>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</si>
  <si>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</si>
  <si>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</si>
  <si>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</si>
  <si>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</si>
  <si>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</si>
  <si>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</si>
  <si>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</si>
  <si>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</si>
  <si>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</si>
  <si>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</si>
  <si>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</si>
  <si>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</si>
  <si>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</si>
  <si>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</si>
  <si>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</si>
  <si>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</si>
  <si>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</si>
  <si>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</si>
  <si>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</si>
  <si>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</si>
  <si>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</si>
  <si>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</si>
  <si>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</si>
  <si>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</si>
  <si>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</si>
  <si>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</si>
  <si>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</si>
  <si>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</si>
  <si>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</si>
  <si>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</si>
  <si>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</si>
  <si>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</si>
  <si>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</si>
  <si>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</si>
  <si>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</si>
  <si>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</si>
  <si>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</si>
  <si>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</si>
  <si>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</si>
  <si>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</si>
  <si>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</si>
  <si>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</si>
  <si>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</si>
  <si>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</si>
  <si>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</si>
  <si>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</si>
  <si>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</si>
  <si>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</si>
  <si>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</si>
  <si>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</si>
  <si>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</si>
  <si>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</si>
  <si>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</si>
  <si>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</si>
  <si>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</si>
  <si>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</si>
  <si>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</si>
  <si>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</si>
  <si>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</si>
  <si>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</si>
  <si>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</si>
  <si>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</si>
  <si>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</si>
  <si>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</si>
  <si>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</si>
  <si>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</si>
  <si>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</si>
  <si>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</si>
  <si>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</si>
  <si>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</si>
  <si>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</si>
  <si>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</si>
  <si>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</si>
  <si>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</si>
  <si>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</si>
  <si>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</si>
  <si>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</si>
  <si>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</si>
  <si>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</si>
  <si>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</si>
  <si>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</si>
  <si>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</si>
  <si>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</si>
  <si>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</si>
  <si>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</si>
  <si>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</si>
  <si>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</si>
  <si>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</si>
  <si>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</si>
  <si>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</si>
  <si>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</si>
  <si>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</si>
  <si>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</si>
  <si>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</si>
  <si>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</si>
  <si>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</si>
  <si>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</si>
  <si>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</si>
  <si>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</si>
  <si>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</si>
  <si>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</si>
  <si>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</si>
  <si>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</si>
  <si>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</si>
  <si>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</si>
  <si>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</si>
  <si>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</si>
  <si>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</si>
  <si>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</si>
  <si>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</si>
  <si>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</si>
  <si>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</si>
  <si>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</si>
  <si>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</si>
  <si>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</si>
  <si>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</si>
  <si>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</si>
  <si>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</si>
  <si>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</si>
  <si>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</si>
  <si>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</si>
  <si>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</si>
  <si>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</si>
  <si>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</si>
  <si>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</si>
  <si>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</si>
  <si>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</si>
  <si>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</si>
  <si>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</si>
  <si>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</si>
  <si>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</si>
  <si>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</si>
  <si>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</si>
  <si>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</si>
  <si>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</si>
  <si>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</si>
  <si>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</si>
  <si>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</si>
  <si>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</si>
  <si>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</si>
  <si>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</si>
  <si>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</si>
  <si>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</si>
  <si>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</si>
  <si>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</si>
  <si>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</si>
  <si>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</si>
  <si>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</si>
  <si>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</si>
  <si>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</si>
  <si>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</si>
  <si>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</si>
  <si>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</si>
  <si>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</si>
  <si>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</si>
  <si>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</si>
  <si>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</si>
  <si>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</si>
  <si>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</si>
  <si>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</si>
  <si>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</si>
  <si>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</si>
  <si>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</si>
  <si>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</si>
  <si>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</si>
  <si>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</si>
  <si>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</si>
  <si>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</si>
  <si>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</si>
  <si>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</si>
  <si>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</si>
  <si>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</si>
  <si>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</si>
  <si>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</si>
  <si>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</si>
  <si>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</si>
  <si>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</si>
  <si>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</si>
  <si>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</si>
  <si>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</si>
  <si>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</si>
  <si>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</si>
  <si>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</si>
  <si>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</si>
  <si>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</si>
  <si>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</si>
  <si>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</si>
  <si>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</si>
  <si>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</si>
  <si>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</si>
  <si>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</si>
  <si>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</si>
  <si>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</si>
  <si>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</si>
  <si>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</si>
  <si>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</si>
  <si>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</si>
  <si>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</si>
  <si>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</si>
  <si>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</si>
  <si>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</si>
  <si>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</si>
  <si>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</si>
  <si>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</si>
  <si>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</si>
  <si>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</si>
  <si>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</si>
  <si>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</si>
  <si>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</si>
  <si>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</si>
  <si>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</si>
  <si>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</si>
  <si>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</si>
  <si>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</si>
  <si>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</si>
  <si>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</si>
  <si>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</si>
  <si>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</si>
  <si>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</si>
  <si>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</si>
  <si>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</si>
  <si>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</si>
  <si>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</si>
  <si>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</si>
  <si>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</si>
  <si>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</si>
  <si>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</si>
  <si>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</si>
  <si>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</si>
  <si>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</si>
  <si>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</si>
  <si>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</si>
  <si>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</si>
  <si>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</si>
  <si>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</si>
  <si>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</si>
  <si>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</si>
  <si>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</si>
  <si>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</si>
  <si>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</si>
  <si>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</si>
  <si>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</si>
  <si>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</si>
  <si>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</si>
  <si>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</si>
  <si>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</si>
  <si>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</si>
  <si>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</si>
  <si>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</si>
  <si>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</si>
  <si>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</si>
  <si>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</si>
  <si>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</si>
  <si>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</si>
  <si>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</si>
  <si>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</si>
  <si>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</si>
  <si>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</si>
  <si>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</si>
  <si>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</si>
  <si>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</si>
  <si>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</si>
  <si>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</si>
  <si>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</si>
  <si>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</si>
  <si>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</si>
  <si>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</si>
  <si>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</si>
  <si>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</si>
  <si>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</si>
  <si>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</si>
  <si>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</si>
  <si>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</si>
  <si>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</si>
  <si>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</si>
  <si>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</si>
  <si>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</si>
  <si>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</si>
  <si>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</si>
  <si>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</si>
  <si>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</si>
  <si>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</si>
  <si>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</si>
  <si>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</si>
  <si>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</si>
  <si>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</si>
  <si>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</si>
  <si>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</si>
  <si>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</si>
  <si>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</si>
  <si>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</si>
  <si>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</si>
  <si>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</si>
  <si>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</si>
  <si>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</si>
  <si>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</si>
  <si>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</si>
  <si>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</si>
  <si>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</si>
  <si>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</si>
  <si>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</si>
  <si>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</si>
  <si>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</si>
  <si>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</si>
  <si>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</si>
  <si>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</si>
  <si>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</si>
  <si>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</si>
  <si>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</si>
  <si>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</si>
  <si>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</si>
  <si>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</si>
  <si>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</si>
  <si>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</si>
  <si>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</si>
  <si>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</si>
  <si>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</si>
  <si>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</si>
  <si>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</si>
  <si>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</si>
  <si>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</si>
  <si>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</si>
  <si>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</si>
  <si>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</si>
  <si>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</si>
  <si>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</si>
  <si>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</si>
  <si>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</si>
  <si>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</si>
  <si>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</si>
  <si>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</si>
  <si>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</si>
  <si>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</si>
  <si>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</si>
  <si>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</si>
  <si>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</si>
  <si>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</si>
  <si>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</si>
  <si>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</si>
  <si>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</si>
  <si>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Lightspeed In House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</si>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</sst>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19" xfId="0" applyBorder="1" applyAlignment="1">
      <alignment horizontal="left"/>
    </xf>
    <xf numFmtId="0" fontId="0" fillId="0" borderId="0" xfId="0" applyNumberFormat="1"/>
    <xf numFmtId="0" fontId="31" fillId="0" borderId="24" xfId="0" applyFont="1" applyFill="1" applyBorder="1" applyAlignment="1"/>
    <xf numFmtId="0" fontId="7" fillId="0" borderId="35" xfId="0" applyFont="1" applyFill="1" applyBorder="1" applyAlignment="1"/>
    <xf numFmtId="0" fontId="31" fillId="0" borderId="50" xfId="0" applyFont="1" applyFill="1" applyBorder="1" applyAlignment="1"/>
    <xf numFmtId="0" fontId="7" fillId="0" borderId="9" xfId="0" applyFont="1" applyFill="1" applyBorder="1" applyAlignment="1"/>
    <xf numFmtId="0" fontId="7" fillId="0" borderId="15" xfId="0" applyFont="1" applyFill="1" applyBorder="1" applyAlignment="1"/>
    <xf numFmtId="0" fontId="7" fillId="0" borderId="16" xfId="0" applyFont="1" applyFill="1" applyBorder="1" applyAlignment="1"/>
    <xf numFmtId="0" fontId="7" fillId="5" borderId="9" xfId="0" applyFont="1" applyFill="1" applyBorder="1" applyAlignment="1"/>
    <xf numFmtId="0" fontId="7" fillId="0" borderId="50" xfId="0" applyFont="1" applyFill="1" applyBorder="1" applyAlignment="1"/>
    <xf numFmtId="0" fontId="7" fillId="0" borderId="5" xfId="0" applyFont="1" applyFill="1" applyBorder="1" applyAlignment="1"/>
    <xf numFmtId="0" fontId="7" fillId="0" borderId="34" xfId="0" applyFont="1" applyFill="1" applyBorder="1" applyAlignment="1"/>
    <xf numFmtId="3" fontId="5" fillId="18" borderId="20" xfId="0" applyNumberFormat="1" applyFont="1" applyFill="1" applyBorder="1" applyAlignment="1">
      <alignment horizontal="center"/>
    </xf>
    <xf numFmtId="0" fontId="7" fillId="5" borderId="15"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7" xfId="0" applyFont="1" applyFill="1" applyBorder="1" applyAlignmen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703706" createdVersion="8" refreshedVersion="8" minRefreshableVersion="3" recordCount="1707"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3T00:00:00" count="17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170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H&amp;H" u="1"/>
        <s v="Kattleone" u="1"/>
      </sharedItems>
    </cacheField>
    <cacheField name="Schedule Date" numFmtId="0">
      <sharedItems containsNonDate="0" containsDate="1" containsString="0" containsBlank="1" minDate="2025-02-10T00:00:00" maxDate="2025-10-0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6">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X4-FAL-01"/>
        <m/>
        <s v="Completed Projects Pending Paperwork"/>
        <s v="NTP Number"/>
        <s v="BHUD-FOE-02-W"/>
        <s v="BHZD-FOE-03-W"/>
        <s v="D-HOE206"/>
        <s v="D-HOE215"/>
        <s v="FB-HOE201"/>
        <s v="FB-HOE301"/>
        <s v="FB-HOE375"/>
        <s v="BHT-FWP-09"/>
        <s v="BHU-FWP-08-E"/>
        <s v="BHUD-FWP-13-W"/>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0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m/>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m/>
    <m/>
    <m/>
  </r>
  <r>
    <x v="208"/>
    <x v="39"/>
    <x v="167"/>
    <m/>
    <m/>
    <m/>
  </r>
  <r>
    <x v="212"/>
    <x v="5"/>
    <x v="167"/>
    <n v="1472"/>
    <m/>
    <s v="9 Toby Boxes / 5 Daps"/>
  </r>
  <r>
    <x v="214"/>
    <x v="41"/>
    <x v="167"/>
    <m/>
    <m/>
    <m/>
  </r>
  <r>
    <x v="193"/>
    <x v="34"/>
    <x v="167"/>
    <m/>
    <m/>
    <m/>
  </r>
  <r>
    <x v="203"/>
    <x v="1"/>
    <x v="167"/>
    <n v="614"/>
    <m/>
    <m/>
  </r>
  <r>
    <x v="166"/>
    <x v="35"/>
    <x v="167"/>
    <m/>
    <m/>
    <m/>
  </r>
  <r>
    <x v="209"/>
    <x v="35"/>
    <x v="167"/>
    <m/>
    <m/>
    <m/>
  </r>
  <r>
    <x v="196"/>
    <x v="35"/>
    <x v="167"/>
    <m/>
    <m/>
    <m/>
  </r>
  <r>
    <x v="125"/>
    <x v="16"/>
    <x v="16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0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m/>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m/>
    <m/>
    <m/>
    <x v="9"/>
  </r>
  <r>
    <s v="Mas Verde"/>
    <x v="39"/>
    <d v="2025-10-02T00:00:00"/>
    <m/>
    <m/>
    <m/>
    <x v="9"/>
  </r>
  <r>
    <s v="D-HWP910"/>
    <x v="5"/>
    <d v="2025-10-02T00:00:00"/>
    <n v="1472"/>
    <m/>
    <s v="9 Toby Boxes / 5 Daps"/>
    <x v="9"/>
  </r>
  <r>
    <s v="BHZD-FWP-08-W"/>
    <x v="41"/>
    <d v="2025-10-02T00:00:00"/>
    <m/>
    <m/>
    <m/>
    <x v="9"/>
  </r>
  <r>
    <s v="BHT-FLX-01"/>
    <x v="34"/>
    <d v="2025-10-02T00:00:00"/>
    <m/>
    <m/>
    <m/>
    <x v="9"/>
  </r>
  <r>
    <s v="BHU-FAL-01-E "/>
    <x v="1"/>
    <d v="2025-10-02T00:00:00"/>
    <n v="614"/>
    <m/>
    <m/>
    <x v="9"/>
  </r>
  <r>
    <s v="BHT-FOE-03"/>
    <x v="35"/>
    <d v="2025-10-02T00:00:00"/>
    <m/>
    <m/>
    <m/>
    <x v="9"/>
  </r>
  <r>
    <s v="D-HOE306"/>
    <x v="35"/>
    <d v="2025-10-02T00:00:00"/>
    <m/>
    <m/>
    <m/>
    <x v="9"/>
  </r>
  <r>
    <s v="D-HOE302"/>
    <x v="35"/>
    <d v="2025-10-02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m/>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m/>
    <m/>
    <m/>
    <m/>
    <m/>
    <n v="4747"/>
    <m/>
    <n v="4747"/>
    <n v="0"/>
    <n v="0"/>
    <m/>
    <n v="0"/>
    <n v="0"/>
    <n v="0"/>
    <s v="9/3 Pending Permit."/>
  </r>
  <r>
    <x v="36"/>
    <s v="Lakeland"/>
    <x v="5"/>
    <x v="7"/>
    <m/>
    <m/>
    <m/>
    <n v="34"/>
    <x v="0"/>
    <s v="Pending"/>
    <s v="Permits"/>
    <m/>
    <s v="Yes"/>
    <n v="29646"/>
    <s v="Yes"/>
    <s v="Not Started"/>
    <m/>
    <m/>
    <m/>
    <m/>
    <m/>
    <n v="2188"/>
    <m/>
    <n v="2188"/>
    <n v="0"/>
    <n v="0"/>
    <m/>
    <n v="0"/>
    <n v="0"/>
    <n v="0"/>
    <s v="9/26Pending Permit."/>
  </r>
  <r>
    <x v="37"/>
    <s v="Lakeland"/>
    <x v="1"/>
    <x v="7"/>
    <m/>
    <m/>
    <m/>
    <n v="79"/>
    <x v="0"/>
    <s v="Pending"/>
    <s v="Permits"/>
    <m/>
    <s v="Yes"/>
    <n v="45014"/>
    <s v="Yes"/>
    <s v="Not Started"/>
    <m/>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m/>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0268"/>
    <n v="3882"/>
    <n v="0"/>
    <n v="0.72"/>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3580"/>
    <n v="5506"/>
    <n v="0"/>
    <n v="0.39"/>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0158"/>
    <n v="4632"/>
    <n v="0"/>
    <n v="0.66"/>
    <d v="2025-09-10T00:00:00"/>
    <n v="0"/>
    <n v="0"/>
    <n v="0"/>
    <s v="8/20 Project Received."/>
  </r>
  <r>
    <x v="72"/>
    <s v="Bradenton"/>
    <x v="1"/>
    <x v="12"/>
    <d v="2025-07-14T00:00:00"/>
    <s v="Joshua"/>
    <s v="MAN97574"/>
    <n v="0"/>
    <x v="0"/>
    <s v="Received"/>
    <m/>
    <d v="2025-07-14T00:00:00"/>
    <s v="Yes"/>
    <n v="42837.2"/>
    <s v="Yes"/>
    <s v="In Process"/>
    <d v="2025-07-14T00:00:00"/>
    <m/>
    <m/>
    <m/>
    <m/>
    <n v="3432"/>
    <n v="2913"/>
    <n v="519"/>
    <n v="0"/>
    <n v="0.63"/>
    <d v="2025-07-28T00:00:00"/>
    <n v="0"/>
    <n v="0"/>
    <n v="0"/>
    <m/>
  </r>
  <r>
    <x v="73"/>
    <s v="Bradenton"/>
    <x v="2"/>
    <x v="12"/>
    <d v="2025-08-11T00:00:00"/>
    <s v="Joshua"/>
    <s v="MAN98158"/>
    <n v="57"/>
    <x v="0"/>
    <s v="Received"/>
    <m/>
    <d v="2025-07-25T00:00:00"/>
    <s v="Yes"/>
    <n v="49223.7"/>
    <s v="Yes"/>
    <s v="In Process"/>
    <d v="2025-07-25T00:00:00"/>
    <m/>
    <m/>
    <m/>
    <m/>
    <n v="3737"/>
    <n v="2834"/>
    <n v="903"/>
    <n v="0"/>
    <n v="0.7"/>
    <d v="2025-09-16T00:00:00"/>
    <n v="0"/>
    <n v="0"/>
    <n v="0"/>
    <m/>
  </r>
  <r>
    <x v="74"/>
    <s v="Bradenton"/>
    <x v="2"/>
    <x v="12"/>
    <d v="2025-08-11T00:00:00"/>
    <s v="Joshua"/>
    <s v="MAN99374"/>
    <n v="75"/>
    <x v="0"/>
    <s v="Received"/>
    <m/>
    <d v="2025-08-10T00:00:00"/>
    <s v="Yes"/>
    <n v="68151.75"/>
    <s v="Yes"/>
    <s v="In Process"/>
    <d v="2025-08-12T00:00:00"/>
    <m/>
    <m/>
    <m/>
    <m/>
    <n v="5362"/>
    <n v="1005"/>
    <n v="4357"/>
    <n v="0"/>
    <n v="0.19"/>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No"/>
    <m/>
    <s v="Yes"/>
    <s v="Not Started"/>
    <s v="NA"/>
    <s v="NA"/>
    <s v="NA"/>
    <s v="NA"/>
    <s v="NA"/>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2"/>
    <x v="8"/>
    <d v="2025-09-19T00:00:00"/>
    <s v="TBD"/>
    <s v="MAN93941"/>
    <n v="0"/>
    <x v="0"/>
    <s v="Received"/>
    <m/>
    <s v="TBD"/>
    <s v="Yes"/>
    <n v="4646.75"/>
    <s v="No"/>
    <s v="Not Started"/>
    <m/>
    <m/>
    <m/>
    <m/>
    <m/>
    <n v="238"/>
    <m/>
    <n v="238"/>
    <n v="0"/>
    <n v="0"/>
    <m/>
    <n v="0"/>
    <n v="0"/>
    <n v="0"/>
    <m/>
  </r>
  <r>
    <x v="95"/>
    <m/>
    <x v="13"/>
    <x v="7"/>
    <m/>
    <m/>
    <m/>
    <m/>
    <x v="1"/>
    <m/>
    <m/>
    <m/>
    <m/>
    <m/>
    <m/>
    <m/>
    <m/>
    <m/>
    <m/>
    <m/>
    <m/>
    <m/>
    <m/>
    <m/>
    <m/>
    <m/>
    <m/>
    <m/>
    <m/>
    <m/>
    <m/>
  </r>
  <r>
    <x v="95"/>
    <m/>
    <x v="13"/>
    <x v="7"/>
    <m/>
    <m/>
    <m/>
    <m/>
    <x v="1"/>
    <m/>
    <m/>
    <m/>
    <m/>
    <m/>
    <m/>
    <m/>
    <m/>
    <m/>
    <m/>
    <m/>
    <m/>
    <m/>
    <m/>
    <m/>
    <m/>
    <m/>
    <m/>
    <m/>
    <m/>
    <m/>
    <m/>
  </r>
  <r>
    <x v="96"/>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5"/>
    <x v="2"/>
    <d v="2025-02-28T00:00:00"/>
    <s v="Joshua"/>
    <s v="MAN92070"/>
    <n v="0"/>
    <x v="3"/>
    <s v="Received"/>
    <m/>
    <d v="2025-02-28T00:00:00"/>
    <s v="Yes"/>
    <n v="64932.55"/>
    <s v="Yes"/>
    <s v="Completed"/>
    <d v="2025-03-05T00:00:00"/>
    <m/>
    <m/>
    <m/>
    <m/>
    <n v="5151"/>
    <n v="5127"/>
    <n v="24"/>
    <n v="0"/>
    <n v="1"/>
    <d v="2025-04-01T00:00:00"/>
    <n v="1"/>
    <n v="1"/>
    <n v="1"/>
    <m/>
  </r>
  <r>
    <x v="99"/>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3"/>
    <s v="Received"/>
    <m/>
    <d v="2025-02-28T00:00:00"/>
    <s v="Yes"/>
    <n v="28777"/>
    <s v="Yes"/>
    <s v="Completed"/>
    <d v="2025-02-28T00:00:00"/>
    <m/>
    <m/>
    <m/>
    <m/>
    <n v="2315"/>
    <n v="2509"/>
    <n v="-194"/>
    <n v="0"/>
    <n v="1.08"/>
    <d v="2025-07-24T00:00:00"/>
    <n v="1"/>
    <n v="1"/>
    <n v="1"/>
    <m/>
  </r>
  <r>
    <x v="101"/>
    <s v="Bradenton"/>
    <x v="2"/>
    <x v="14"/>
    <d v="2025-02-28T00:00:00"/>
    <s v="Joshua"/>
    <s v="MAN91697"/>
    <n v="44"/>
    <x v="3"/>
    <s v="Received"/>
    <m/>
    <d v="2025-02-28T00:00:00"/>
    <s v="Yes"/>
    <n v="57973.5"/>
    <s v="Yes"/>
    <s v="Completed"/>
    <d v="2025-02-28T00:00:00"/>
    <m/>
    <m/>
    <m/>
    <m/>
    <n v="4885"/>
    <n v="4554"/>
    <n v="331"/>
    <n v="0"/>
    <n v="0.93"/>
    <d v="2025-03-25T00:00:00"/>
    <n v="1"/>
    <n v="1"/>
    <n v="1"/>
    <m/>
  </r>
  <r>
    <x v="102"/>
    <s v="Bradenton"/>
    <x v="2"/>
    <x v="16"/>
    <d v="2025-03-19T00:00:00"/>
    <s v="Joshua"/>
    <s v="MAN91981"/>
    <n v="0"/>
    <x v="3"/>
    <s v="Received"/>
    <m/>
    <d v="2025-03-02T00:00:00"/>
    <s v="Yes"/>
    <n v="200394.1"/>
    <s v="Yes"/>
    <s v="Completed"/>
    <d v="2025-02-28T00:00:00"/>
    <m/>
    <m/>
    <m/>
    <d v="2025-09-26T00:00:00"/>
    <n v="15386"/>
    <n v="15339"/>
    <n v="47"/>
    <n v="0"/>
    <n v="1"/>
    <d v="2025-03-31T00:00:00"/>
    <n v="1"/>
    <n v="1"/>
    <n v="1"/>
    <m/>
  </r>
  <r>
    <x v="103"/>
    <s v="Bradenton"/>
    <x v="2"/>
    <x v="14"/>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7"/>
    <s v="Lakeland"/>
    <x v="15"/>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3"/>
    <x v="7"/>
    <m/>
    <m/>
    <m/>
    <m/>
    <x v="1"/>
    <m/>
    <m/>
    <m/>
    <m/>
    <m/>
    <m/>
    <m/>
    <m/>
    <m/>
    <m/>
    <m/>
    <m/>
    <m/>
    <m/>
    <m/>
    <m/>
    <m/>
    <m/>
    <m/>
    <m/>
    <m/>
    <m/>
  </r>
  <r>
    <x v="95"/>
    <m/>
    <x v="13"/>
    <x v="7"/>
    <m/>
    <m/>
    <m/>
    <m/>
    <x v="1"/>
    <m/>
    <m/>
    <m/>
    <m/>
    <m/>
    <m/>
    <m/>
    <m/>
    <m/>
    <m/>
    <m/>
    <m/>
    <m/>
    <m/>
    <m/>
    <m/>
    <m/>
    <m/>
    <m/>
    <m/>
    <m/>
    <m/>
  </r>
  <r>
    <x v="132"/>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3"/>
    <x v="7"/>
    <m/>
    <m/>
    <m/>
    <m/>
    <x v="1"/>
    <m/>
    <m/>
    <m/>
    <m/>
    <m/>
    <m/>
    <m/>
    <m/>
    <m/>
    <m/>
    <m/>
    <m/>
    <m/>
    <m/>
    <m/>
    <m/>
    <m/>
    <m/>
    <m/>
    <m/>
    <m/>
    <m/>
  </r>
  <r>
    <x v="95"/>
    <m/>
    <x v="13"/>
    <x v="7"/>
    <m/>
    <m/>
    <m/>
    <m/>
    <x v="1"/>
    <m/>
    <m/>
    <m/>
    <m/>
    <m/>
    <m/>
    <m/>
    <m/>
    <m/>
    <m/>
    <m/>
    <m/>
    <m/>
    <m/>
    <m/>
    <m/>
    <m/>
    <m/>
    <m/>
    <m/>
    <m/>
    <m/>
  </r>
  <r>
    <x v="145"/>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x="154"/>
        <item x="155"/>
        <item x="156"/>
        <item x="157"/>
        <item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x="159"/>
        <item x="160"/>
        <item x="161"/>
        <item x="162"/>
        <item x="163"/>
        <item h="1" x="164"/>
        <item h="1" x="165"/>
        <item h="1" x="166"/>
        <item h="1" x="16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x="41"/>
        <item t="default"/>
      </items>
    </pivotField>
    <pivotField axis="axisPage" compact="0" outline="0" multipleItemSelectionAllowed="1"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x="15"/>
        <item x="16"/>
        <item x="17"/>
        <item x="18"/>
        <item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x="149"/>
        <item x="150"/>
        <item x="151"/>
        <item x="152"/>
        <item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x="5"/>
        <item x="6"/>
        <item x="7"/>
        <item x="8"/>
        <item h="1" x="168"/>
        <item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x="10"/>
        <item x="11"/>
        <item x="12"/>
        <item x="13"/>
        <item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x="0"/>
        <item x="1"/>
        <item x="2"/>
        <item x="3"/>
        <item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x="20"/>
        <item h="1" m="1" x="171"/>
        <item x="21"/>
        <item m="1" x="17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6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F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x="164"/>
        <item x="165"/>
        <item x="166"/>
        <item x="167"/>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5">
    <i>
      <x v="168"/>
    </i>
    <i>
      <x v="169"/>
    </i>
    <i>
      <x v="170"/>
    </i>
    <i>
      <x v="17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U1" activePane="topRight" state="frozen"/>
      <selection pane="topRight" activeCell="W67" sqref="W6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1033">
        <v>10268</v>
      </c>
      <c r="X67" s="495">
        <f t="shared" ref="X67:X96" si="7">SUM(V67-W67)</f>
        <v>3882</v>
      </c>
      <c r="Y67" s="495">
        <v>0</v>
      </c>
      <c r="Z67" s="496">
        <v>0.72</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1</v>
      </c>
      <c r="AC118" s="368">
        <v>1</v>
      </c>
      <c r="AD118" s="368">
        <v>1</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0</v>
      </c>
      <c r="AC127" s="368">
        <v>0</v>
      </c>
      <c r="AD127" s="368">
        <v>0</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V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B4" s="1022"/>
      <c r="C4" s="1022"/>
      <c r="D4" s="1022"/>
      <c r="E4" s="1022"/>
      <c r="F4" s="1022">
        <v>1049</v>
      </c>
      <c r="G4" s="1022">
        <v>1049</v>
      </c>
      <c r="J4" s="44" t="s">
        <v>718</v>
      </c>
      <c r="K4" t="s">
        <v>719</v>
      </c>
      <c r="N4" s="44" t="s">
        <v>718</v>
      </c>
      <c r="O4" t="s">
        <v>720</v>
      </c>
      <c r="P4" t="s">
        <v>721</v>
      </c>
      <c r="Q4" t="s">
        <v>722</v>
      </c>
      <c r="R4" t="s">
        <v>716</v>
      </c>
    </row>
    <row r="5" spans="1:18">
      <c r="A5" t="s">
        <v>678</v>
      </c>
      <c r="B5" s="1022"/>
      <c r="C5" s="1022"/>
      <c r="D5" s="1022">
        <v>1426</v>
      </c>
      <c r="E5" s="1022">
        <v>1190</v>
      </c>
      <c r="F5" s="1022">
        <v>23</v>
      </c>
      <c r="G5" s="1022">
        <v>2639</v>
      </c>
      <c r="J5" t="s">
        <v>374</v>
      </c>
      <c r="K5" s="1022">
        <v>6147</v>
      </c>
      <c r="N5" t="s">
        <v>374</v>
      </c>
      <c r="O5" s="1022">
        <v>7120</v>
      </c>
      <c r="P5" s="1022">
        <v>22896</v>
      </c>
      <c r="Q5" s="1022">
        <v>7447</v>
      </c>
      <c r="R5" s="1022">
        <v>37463</v>
      </c>
    </row>
    <row r="6" spans="1:18">
      <c r="A6" t="s">
        <v>348</v>
      </c>
      <c r="B6" s="1022"/>
      <c r="C6" s="1022">
        <v>202</v>
      </c>
      <c r="D6" s="1022"/>
      <c r="E6" s="1022"/>
      <c r="F6" s="1022"/>
      <c r="G6" s="1022">
        <v>202</v>
      </c>
      <c r="J6" t="s">
        <v>127</v>
      </c>
      <c r="K6" s="1022">
        <v>22274</v>
      </c>
      <c r="N6" t="s">
        <v>127</v>
      </c>
      <c r="O6" s="1022">
        <v>11735</v>
      </c>
      <c r="P6" s="1022">
        <v>42799</v>
      </c>
      <c r="Q6" s="1022">
        <v>33743</v>
      </c>
      <c r="R6" s="1022">
        <v>88277</v>
      </c>
    </row>
    <row r="7" spans="1:18">
      <c r="A7" t="s">
        <v>529</v>
      </c>
      <c r="B7" s="1022">
        <v>2677</v>
      </c>
      <c r="C7" s="1022"/>
      <c r="D7" s="1022"/>
      <c r="E7" s="1022"/>
      <c r="F7" s="1022"/>
      <c r="G7" s="1022">
        <v>2677</v>
      </c>
      <c r="J7" t="s">
        <v>723</v>
      </c>
      <c r="K7" s="1022">
        <v>0</v>
      </c>
      <c r="N7" t="s">
        <v>533</v>
      </c>
      <c r="O7" s="1022">
        <v>3158</v>
      </c>
      <c r="P7" s="1022">
        <v>21322</v>
      </c>
      <c r="Q7" s="1022">
        <v>3629</v>
      </c>
      <c r="R7" s="1022">
        <v>28109</v>
      </c>
    </row>
    <row r="8" spans="1:18">
      <c r="A8" t="s">
        <v>388</v>
      </c>
      <c r="B8" s="1022"/>
      <c r="C8" s="1022">
        <v>241</v>
      </c>
      <c r="D8" s="1022">
        <v>366</v>
      </c>
      <c r="E8" s="1022">
        <v>202</v>
      </c>
      <c r="F8" s="1022">
        <v>120</v>
      </c>
      <c r="G8" s="1022">
        <v>929</v>
      </c>
      <c r="J8" t="s">
        <v>533</v>
      </c>
      <c r="K8" s="1022">
        <v>3629</v>
      </c>
      <c r="N8" t="s">
        <v>206</v>
      </c>
      <c r="O8" s="1022"/>
      <c r="P8" s="1022">
        <v>4135</v>
      </c>
      <c r="Q8" s="1022">
        <v>7641</v>
      </c>
      <c r="R8" s="1022">
        <v>11776</v>
      </c>
    </row>
    <row r="9" spans="1:18">
      <c r="A9" t="s">
        <v>469</v>
      </c>
      <c r="B9" s="1022"/>
      <c r="C9" s="1022"/>
      <c r="D9" s="1022"/>
      <c r="E9" s="1022">
        <v>106</v>
      </c>
      <c r="F9" s="1022"/>
      <c r="G9" s="1022">
        <v>106</v>
      </c>
      <c r="J9" t="s">
        <v>206</v>
      </c>
      <c r="K9" s="1022">
        <v>0</v>
      </c>
      <c r="N9" t="s">
        <v>724</v>
      </c>
      <c r="O9" s="1022"/>
      <c r="P9" s="1022">
        <v>2546</v>
      </c>
      <c r="Q9" s="1022">
        <v>627</v>
      </c>
      <c r="R9" s="1022">
        <v>3173</v>
      </c>
    </row>
    <row r="10" spans="1:18">
      <c r="A10" t="s">
        <v>473</v>
      </c>
      <c r="B10" s="1022"/>
      <c r="C10" s="1022">
        <v>534</v>
      </c>
      <c r="D10" s="1022">
        <v>460</v>
      </c>
      <c r="E10" s="1022">
        <v>886</v>
      </c>
      <c r="F10" s="1022">
        <v>202</v>
      </c>
      <c r="G10" s="1022">
        <v>2082</v>
      </c>
      <c r="J10" t="s">
        <v>689</v>
      </c>
      <c r="K10" s="1022">
        <v>933</v>
      </c>
      <c r="N10" t="s">
        <v>725</v>
      </c>
      <c r="O10" s="1022">
        <v>3226</v>
      </c>
      <c r="P10" s="1022">
        <v>17340</v>
      </c>
      <c r="Q10" s="1022">
        <v>7593</v>
      </c>
      <c r="R10" s="1022">
        <v>28159</v>
      </c>
    </row>
    <row r="11" spans="1:18">
      <c r="A11" t="s">
        <v>364</v>
      </c>
      <c r="B11" s="1022"/>
      <c r="C11" s="1022">
        <v>1990</v>
      </c>
      <c r="D11" s="1022">
        <v>1045</v>
      </c>
      <c r="E11" s="1022"/>
      <c r="F11" s="1022"/>
      <c r="G11" s="1022">
        <v>3035</v>
      </c>
      <c r="J11" t="s">
        <v>724</v>
      </c>
      <c r="K11" s="1022">
        <v>627</v>
      </c>
      <c r="N11" t="s">
        <v>75</v>
      </c>
      <c r="O11" s="1022">
        <v>6056</v>
      </c>
      <c r="P11" s="1022">
        <v>14625</v>
      </c>
      <c r="Q11" s="1022">
        <v>17060</v>
      </c>
      <c r="R11" s="1022">
        <v>37741</v>
      </c>
    </row>
    <row r="12" spans="1:18">
      <c r="A12" t="s">
        <v>716</v>
      </c>
      <c r="B12" s="1022">
        <v>2677</v>
      </c>
      <c r="C12" s="1022">
        <v>2967</v>
      </c>
      <c r="D12" s="1022">
        <v>3297</v>
      </c>
      <c r="E12" s="1022">
        <v>2384</v>
      </c>
      <c r="F12" s="1022">
        <v>1394</v>
      </c>
      <c r="G12" s="1022">
        <v>12719</v>
      </c>
      <c r="J12" t="s">
        <v>725</v>
      </c>
      <c r="K12" s="1022">
        <v>3502</v>
      </c>
      <c r="N12" t="s">
        <v>392</v>
      </c>
      <c r="O12" s="1022"/>
      <c r="P12" s="1022">
        <v>5968</v>
      </c>
      <c r="Q12" s="1022">
        <v>20002</v>
      </c>
      <c r="R12" s="1022">
        <v>25970</v>
      </c>
    </row>
    <row r="13" spans="1:18">
      <c r="J13" t="s">
        <v>75</v>
      </c>
      <c r="K13" s="1022">
        <v>7128</v>
      </c>
      <c r="N13" t="s">
        <v>382</v>
      </c>
      <c r="O13" s="1022">
        <v>2073</v>
      </c>
      <c r="P13" s="1022">
        <v>6882</v>
      </c>
      <c r="Q13" s="1022">
        <v>7027</v>
      </c>
      <c r="R13" s="1022">
        <v>15982</v>
      </c>
    </row>
    <row r="14" spans="1:18">
      <c r="J14" t="s">
        <v>726</v>
      </c>
      <c r="K14" s="1022">
        <v>2298</v>
      </c>
      <c r="N14" t="s">
        <v>716</v>
      </c>
      <c r="O14" s="1022">
        <v>33368</v>
      </c>
      <c r="P14" s="1022">
        <v>138513</v>
      </c>
      <c r="Q14" s="1022">
        <v>104769</v>
      </c>
      <c r="R14" s="1022">
        <v>276650</v>
      </c>
    </row>
    <row r="15" spans="1:18">
      <c r="A15" s="44" t="s">
        <v>714</v>
      </c>
      <c r="B15" s="44" t="s">
        <v>712</v>
      </c>
      <c r="J15" t="s">
        <v>392</v>
      </c>
      <c r="K15" s="1022">
        <v>13034</v>
      </c>
    </row>
    <row r="16" spans="1:18">
      <c r="A16" s="44" t="s">
        <v>715</v>
      </c>
      <c r="B16" s="113">
        <v>45705</v>
      </c>
      <c r="C16" s="113">
        <v>45706</v>
      </c>
      <c r="D16" s="113">
        <v>45707</v>
      </c>
      <c r="E16" s="113">
        <v>45708</v>
      </c>
      <c r="F16" s="113">
        <v>45709</v>
      </c>
      <c r="G16" t="s">
        <v>716</v>
      </c>
      <c r="J16" t="s">
        <v>71</v>
      </c>
      <c r="K16" s="1022">
        <v>4828</v>
      </c>
    </row>
    <row r="17" spans="1:11">
      <c r="A17" t="s">
        <v>523</v>
      </c>
      <c r="B17" s="1022"/>
      <c r="C17" s="1022"/>
      <c r="D17" s="1022"/>
      <c r="E17" s="1022">
        <v>547</v>
      </c>
      <c r="F17" s="1022">
        <v>792</v>
      </c>
      <c r="G17" s="1022">
        <v>1339</v>
      </c>
      <c r="J17" t="s">
        <v>382</v>
      </c>
      <c r="K17" s="1022">
        <v>6718</v>
      </c>
    </row>
    <row r="18" spans="1:11">
      <c r="A18" t="s">
        <v>678</v>
      </c>
      <c r="B18" s="1022"/>
      <c r="C18" s="1022"/>
      <c r="D18" s="1022"/>
      <c r="E18" s="1022"/>
      <c r="F18" s="1022">
        <v>823</v>
      </c>
      <c r="G18" s="1022">
        <v>823</v>
      </c>
      <c r="J18" t="s">
        <v>67</v>
      </c>
      <c r="K18" s="1022"/>
    </row>
    <row r="19" spans="1:11">
      <c r="A19" t="s">
        <v>348</v>
      </c>
      <c r="B19" s="1022"/>
      <c r="C19" s="1022"/>
      <c r="D19" s="1022"/>
      <c r="E19" s="1022">
        <v>23</v>
      </c>
      <c r="F19" s="1022">
        <v>24</v>
      </c>
      <c r="G19" s="1022">
        <v>47</v>
      </c>
      <c r="J19" t="s">
        <v>716</v>
      </c>
      <c r="K19" s="1022">
        <v>71118</v>
      </c>
    </row>
    <row r="20" spans="1:11">
      <c r="A20" t="s">
        <v>529</v>
      </c>
      <c r="B20" s="1022"/>
      <c r="C20" s="1022"/>
      <c r="D20" s="1022">
        <v>1319</v>
      </c>
      <c r="E20" s="1022"/>
      <c r="F20" s="1022"/>
      <c r="G20" s="1022">
        <v>1319</v>
      </c>
    </row>
    <row r="21" spans="1:11">
      <c r="A21" t="s">
        <v>388</v>
      </c>
      <c r="B21" s="1022">
        <v>283</v>
      </c>
      <c r="C21" s="1022"/>
      <c r="D21" s="1022">
        <v>732</v>
      </c>
      <c r="E21" s="1022">
        <v>309</v>
      </c>
      <c r="F21" s="1022"/>
      <c r="G21" s="1022">
        <v>1324</v>
      </c>
    </row>
    <row r="22" spans="1:11">
      <c r="A22" t="s">
        <v>535</v>
      </c>
      <c r="B22" s="1022"/>
      <c r="C22" s="1022">
        <v>1240</v>
      </c>
      <c r="D22" s="1022">
        <v>1978</v>
      </c>
      <c r="E22" s="1022">
        <v>851</v>
      </c>
      <c r="F22" s="1022"/>
      <c r="G22" s="1022">
        <v>4069</v>
      </c>
    </row>
    <row r="23" spans="1:11" hidden="1">
      <c r="A23" t="s">
        <v>563</v>
      </c>
      <c r="B23" s="1022"/>
      <c r="C23" s="1022"/>
      <c r="D23" s="1022"/>
      <c r="E23" s="1022"/>
      <c r="F23" s="1022"/>
      <c r="G23" s="1022"/>
    </row>
    <row r="24" spans="1:11">
      <c r="A24" t="s">
        <v>569</v>
      </c>
      <c r="B24" s="1022"/>
      <c r="C24" s="1022"/>
      <c r="D24" s="1022">
        <v>1606</v>
      </c>
      <c r="E24" s="1022">
        <v>1334</v>
      </c>
      <c r="F24" s="1022"/>
      <c r="G24" s="1022">
        <v>2940</v>
      </c>
    </row>
    <row r="25" spans="1:11">
      <c r="A25" t="s">
        <v>573</v>
      </c>
      <c r="B25" s="1022"/>
      <c r="C25" s="1022">
        <v>300</v>
      </c>
      <c r="D25" s="1022">
        <v>696</v>
      </c>
      <c r="E25" s="1022">
        <v>227</v>
      </c>
      <c r="F25" s="1022">
        <v>333</v>
      </c>
      <c r="G25" s="1022">
        <v>1556</v>
      </c>
    </row>
    <row r="26" spans="1:11">
      <c r="A26" t="s">
        <v>469</v>
      </c>
      <c r="B26" s="1022"/>
      <c r="C26" s="1022"/>
      <c r="D26" s="1022"/>
      <c r="E26" s="1022"/>
      <c r="F26" s="1022">
        <v>21</v>
      </c>
      <c r="G26" s="1022">
        <v>21</v>
      </c>
    </row>
    <row r="27" spans="1:11">
      <c r="A27" t="s">
        <v>473</v>
      </c>
      <c r="B27" s="1022">
        <v>383</v>
      </c>
      <c r="C27" s="1022">
        <v>1017</v>
      </c>
      <c r="D27" s="1022">
        <v>242</v>
      </c>
      <c r="E27" s="1022">
        <v>424</v>
      </c>
      <c r="F27" s="1022">
        <v>19</v>
      </c>
      <c r="G27" s="1022">
        <v>2085</v>
      </c>
    </row>
    <row r="28" spans="1:11">
      <c r="A28" t="s">
        <v>490</v>
      </c>
      <c r="B28" s="1022"/>
      <c r="C28" s="1022">
        <v>1050</v>
      </c>
      <c r="D28" s="1022"/>
      <c r="E28" s="1022"/>
      <c r="F28" s="1022"/>
      <c r="G28" s="1022">
        <v>1050</v>
      </c>
    </row>
    <row r="29" spans="1:11">
      <c r="A29" t="s">
        <v>522</v>
      </c>
      <c r="B29" s="1022"/>
      <c r="C29" s="1022"/>
      <c r="D29" s="1022"/>
      <c r="E29" s="1022">
        <v>1400</v>
      </c>
      <c r="F29" s="1022">
        <v>1462</v>
      </c>
      <c r="G29" s="1022">
        <v>2862</v>
      </c>
    </row>
    <row r="30" spans="1:11">
      <c r="A30" t="s">
        <v>378</v>
      </c>
      <c r="B30" s="1022"/>
      <c r="C30" s="1022"/>
      <c r="D30" s="1022"/>
      <c r="E30" s="1022">
        <v>1806</v>
      </c>
      <c r="F30" s="1022">
        <v>345</v>
      </c>
      <c r="G30" s="1022">
        <v>2151</v>
      </c>
    </row>
    <row r="31" spans="1:11">
      <c r="A31" t="s">
        <v>454</v>
      </c>
      <c r="B31" s="1022"/>
      <c r="C31" s="1022"/>
      <c r="D31" s="1022"/>
      <c r="E31" s="1022">
        <v>47</v>
      </c>
      <c r="F31" s="1022">
        <v>1494</v>
      </c>
      <c r="G31" s="1022">
        <v>1541</v>
      </c>
    </row>
    <row r="32" spans="1:11" hidden="1">
      <c r="A32" t="s">
        <v>353</v>
      </c>
      <c r="B32" s="1022"/>
      <c r="C32" s="1022"/>
      <c r="D32" s="1022"/>
      <c r="E32" s="1022"/>
      <c r="F32" s="1022"/>
      <c r="G32" s="1022"/>
    </row>
    <row r="33" spans="1:7">
      <c r="A33" t="s">
        <v>519</v>
      </c>
      <c r="B33" s="1022"/>
      <c r="C33" s="1022"/>
      <c r="D33" s="1022"/>
      <c r="E33" s="1022"/>
      <c r="F33" s="1022">
        <v>1095</v>
      </c>
      <c r="G33" s="1022">
        <v>1095</v>
      </c>
    </row>
    <row r="34" spans="1:7">
      <c r="A34" t="s">
        <v>345</v>
      </c>
      <c r="B34" s="1022"/>
      <c r="C34" s="1022"/>
      <c r="D34" s="1022"/>
      <c r="E34" s="1022"/>
      <c r="F34" s="1022">
        <v>2989</v>
      </c>
      <c r="G34" s="1022">
        <v>2989</v>
      </c>
    </row>
    <row r="35" spans="1:7">
      <c r="A35" t="s">
        <v>716</v>
      </c>
      <c r="B35" s="1022">
        <v>666</v>
      </c>
      <c r="C35" s="1022">
        <v>3607</v>
      </c>
      <c r="D35" s="1022">
        <v>6573</v>
      </c>
      <c r="E35" s="1022">
        <v>6968</v>
      </c>
      <c r="F35" s="1022">
        <v>9397</v>
      </c>
      <c r="G35" s="1022">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B40" s="1022"/>
      <c r="C40" s="1022">
        <v>1277</v>
      </c>
      <c r="D40" s="1022">
        <v>1721</v>
      </c>
      <c r="E40" s="1022">
        <v>670</v>
      </c>
      <c r="F40" s="1022">
        <v>0</v>
      </c>
      <c r="G40" s="1022">
        <v>3668</v>
      </c>
    </row>
    <row r="41" spans="1:7">
      <c r="A41" t="s">
        <v>678</v>
      </c>
      <c r="B41" s="1022"/>
      <c r="C41" s="1022"/>
      <c r="D41" s="1022"/>
      <c r="E41" s="1022">
        <v>1422</v>
      </c>
      <c r="F41" s="1022">
        <v>946</v>
      </c>
      <c r="G41" s="1022">
        <v>2368</v>
      </c>
    </row>
    <row r="42" spans="1:7">
      <c r="A42" t="s">
        <v>348</v>
      </c>
      <c r="B42" s="1022"/>
      <c r="C42" s="1022"/>
      <c r="D42" s="1022"/>
      <c r="E42" s="1022"/>
      <c r="F42" s="1022">
        <v>9</v>
      </c>
      <c r="G42" s="1022">
        <v>9</v>
      </c>
    </row>
    <row r="43" spans="1:7" hidden="1">
      <c r="A43" t="s">
        <v>529</v>
      </c>
      <c r="B43" s="1022"/>
      <c r="C43" s="1022"/>
      <c r="D43" s="1022"/>
      <c r="E43" s="1022"/>
      <c r="F43" s="1022">
        <v>0</v>
      </c>
      <c r="G43" s="1022">
        <v>0</v>
      </c>
    </row>
    <row r="44" spans="1:7">
      <c r="A44" t="s">
        <v>388</v>
      </c>
      <c r="B44" s="1022">
        <v>73</v>
      </c>
      <c r="C44" s="1022"/>
      <c r="D44" s="1022">
        <v>25</v>
      </c>
      <c r="E44" s="1022"/>
      <c r="F44" s="1022"/>
      <c r="G44" s="1022">
        <v>98</v>
      </c>
    </row>
    <row r="45" spans="1:7">
      <c r="A45" t="s">
        <v>535</v>
      </c>
      <c r="B45" s="1022"/>
      <c r="C45" s="1022"/>
      <c r="D45" s="1022"/>
      <c r="E45" s="1022"/>
      <c r="F45" s="1022">
        <v>54</v>
      </c>
      <c r="G45" s="1022">
        <v>54</v>
      </c>
    </row>
    <row r="46" spans="1:7">
      <c r="A46" t="s">
        <v>563</v>
      </c>
      <c r="B46" s="1022"/>
      <c r="C46" s="1022"/>
      <c r="D46" s="1022"/>
      <c r="E46" s="1022">
        <v>437</v>
      </c>
      <c r="F46" s="1022">
        <v>0</v>
      </c>
      <c r="G46" s="1022">
        <v>437</v>
      </c>
    </row>
    <row r="47" spans="1:7">
      <c r="A47" t="s">
        <v>569</v>
      </c>
      <c r="B47" s="1022"/>
      <c r="C47" s="1022"/>
      <c r="D47" s="1022">
        <v>992</v>
      </c>
      <c r="E47" s="1022">
        <v>513</v>
      </c>
      <c r="F47" s="1022">
        <v>0</v>
      </c>
      <c r="G47" s="1022">
        <v>1505</v>
      </c>
    </row>
    <row r="48" spans="1:7">
      <c r="A48" t="s">
        <v>573</v>
      </c>
      <c r="B48" s="1022"/>
      <c r="C48" s="1022">
        <v>800</v>
      </c>
      <c r="D48" s="1022">
        <v>208</v>
      </c>
      <c r="E48" s="1022">
        <v>529</v>
      </c>
      <c r="F48" s="1022">
        <v>327</v>
      </c>
      <c r="G48" s="1022">
        <v>1864</v>
      </c>
    </row>
    <row r="49" spans="1:7">
      <c r="A49" t="s">
        <v>469</v>
      </c>
      <c r="B49" s="1022"/>
      <c r="C49" s="1022"/>
      <c r="D49" s="1022"/>
      <c r="E49" s="1022"/>
      <c r="F49" s="1022">
        <v>3</v>
      </c>
      <c r="G49" s="1022">
        <v>3</v>
      </c>
    </row>
    <row r="50" spans="1:7">
      <c r="A50" t="s">
        <v>473</v>
      </c>
      <c r="B50" s="1022"/>
      <c r="C50" s="1022">
        <v>236</v>
      </c>
      <c r="D50" s="1022"/>
      <c r="E50" s="1022"/>
      <c r="F50" s="1022">
        <v>0</v>
      </c>
      <c r="G50" s="1022">
        <v>236</v>
      </c>
    </row>
    <row r="51" spans="1:7" hidden="1">
      <c r="A51" t="s">
        <v>490</v>
      </c>
      <c r="B51" s="1022"/>
      <c r="C51" s="1022"/>
      <c r="D51" s="1022"/>
      <c r="E51" s="1022"/>
      <c r="F51" s="1022">
        <v>0</v>
      </c>
      <c r="G51" s="1022">
        <v>0</v>
      </c>
    </row>
    <row r="52" spans="1:7">
      <c r="A52" t="s">
        <v>364</v>
      </c>
      <c r="B52" s="1022"/>
      <c r="C52" s="1022">
        <v>74</v>
      </c>
      <c r="D52" s="1022">
        <v>671</v>
      </c>
      <c r="E52" s="1022"/>
      <c r="F52" s="1022">
        <v>0</v>
      </c>
      <c r="G52" s="1022">
        <v>745</v>
      </c>
    </row>
    <row r="53" spans="1:7">
      <c r="A53" t="s">
        <v>522</v>
      </c>
      <c r="B53" s="1022"/>
      <c r="C53" s="1022"/>
      <c r="D53" s="1022"/>
      <c r="E53" s="1022"/>
      <c r="F53" s="1022">
        <v>886</v>
      </c>
      <c r="G53" s="1022">
        <v>886</v>
      </c>
    </row>
    <row r="54" spans="1:7">
      <c r="A54" t="s">
        <v>378</v>
      </c>
      <c r="B54" s="1022"/>
      <c r="C54" s="1022"/>
      <c r="D54" s="1022">
        <v>400</v>
      </c>
      <c r="E54" s="1022"/>
      <c r="F54" s="1022">
        <v>384</v>
      </c>
      <c r="G54" s="1022">
        <v>784</v>
      </c>
    </row>
    <row r="55" spans="1:7">
      <c r="A55" t="s">
        <v>454</v>
      </c>
      <c r="B55" s="1022">
        <v>2087</v>
      </c>
      <c r="C55" s="1022"/>
      <c r="D55" s="1022"/>
      <c r="E55" s="1022"/>
      <c r="F55" s="1022">
        <v>0</v>
      </c>
      <c r="G55" s="1022">
        <v>2087</v>
      </c>
    </row>
    <row r="56" spans="1:7" hidden="1">
      <c r="A56" t="s">
        <v>353</v>
      </c>
      <c r="B56" s="1022"/>
      <c r="C56" s="1022"/>
      <c r="D56" s="1022"/>
      <c r="E56" s="1022"/>
      <c r="F56" s="1022">
        <v>0</v>
      </c>
      <c r="G56" s="1022">
        <v>0</v>
      </c>
    </row>
    <row r="57" spans="1:7">
      <c r="A57" t="s">
        <v>519</v>
      </c>
      <c r="B57" s="1022"/>
      <c r="C57" s="1022">
        <v>860</v>
      </c>
      <c r="D57" s="1022">
        <v>1540</v>
      </c>
      <c r="E57" s="1022">
        <v>1360</v>
      </c>
      <c r="F57" s="1022">
        <v>0</v>
      </c>
      <c r="G57" s="1022">
        <v>3760</v>
      </c>
    </row>
    <row r="58" spans="1:7">
      <c r="A58" t="s">
        <v>345</v>
      </c>
      <c r="B58" s="1022"/>
      <c r="C58" s="1022">
        <v>967</v>
      </c>
      <c r="D58" s="1022">
        <v>1708</v>
      </c>
      <c r="E58" s="1022"/>
      <c r="F58" s="1022">
        <v>229</v>
      </c>
      <c r="G58" s="1022">
        <v>2904</v>
      </c>
    </row>
    <row r="59" spans="1:7">
      <c r="A59" t="s">
        <v>688</v>
      </c>
      <c r="B59" s="1022">
        <v>555</v>
      </c>
      <c r="C59" s="1022"/>
      <c r="D59" s="1022"/>
      <c r="E59" s="1022">
        <v>577</v>
      </c>
      <c r="F59" s="1022">
        <v>239</v>
      </c>
      <c r="G59" s="1022">
        <v>1371</v>
      </c>
    </row>
    <row r="60" spans="1:7" hidden="1">
      <c r="A60" t="s">
        <v>509</v>
      </c>
      <c r="B60" s="1022"/>
      <c r="C60" s="1022"/>
      <c r="D60" s="1022"/>
      <c r="E60" s="1022"/>
      <c r="F60" s="1022">
        <v>0</v>
      </c>
      <c r="G60" s="1022">
        <v>0</v>
      </c>
    </row>
    <row r="61" spans="1:7" hidden="1">
      <c r="A61" t="s">
        <v>466</v>
      </c>
      <c r="B61" s="1022"/>
      <c r="C61" s="1022"/>
      <c r="D61" s="1022"/>
      <c r="E61" s="1022"/>
      <c r="F61" s="1022">
        <v>0</v>
      </c>
      <c r="G61" s="1022">
        <v>0</v>
      </c>
    </row>
    <row r="62" spans="1:7" hidden="1">
      <c r="A62" t="s">
        <v>471</v>
      </c>
      <c r="B62" s="1022"/>
      <c r="C62" s="1022"/>
      <c r="D62" s="1022"/>
      <c r="E62" s="1022"/>
      <c r="F62" s="1022">
        <v>0</v>
      </c>
      <c r="G62" s="1022">
        <v>0</v>
      </c>
    </row>
    <row r="63" spans="1:7" hidden="1">
      <c r="A63" t="s">
        <v>476</v>
      </c>
      <c r="B63" s="1022"/>
      <c r="C63" s="1022"/>
      <c r="D63" s="1022"/>
      <c r="E63" s="1022"/>
      <c r="F63" s="1022">
        <v>0</v>
      </c>
      <c r="G63" s="1022">
        <v>0</v>
      </c>
    </row>
    <row r="64" spans="1:7">
      <c r="A64" t="s">
        <v>501</v>
      </c>
      <c r="B64" s="1022"/>
      <c r="C64" s="1022">
        <v>214</v>
      </c>
      <c r="D64" s="1022"/>
      <c r="E64" s="1022"/>
      <c r="F64" s="1022">
        <v>0</v>
      </c>
      <c r="G64" s="1022">
        <v>214</v>
      </c>
    </row>
    <row r="65" spans="1:7">
      <c r="A65" t="s">
        <v>342</v>
      </c>
      <c r="B65" s="1022"/>
      <c r="C65" s="1022">
        <v>956</v>
      </c>
      <c r="D65" s="1022"/>
      <c r="E65" s="1022">
        <v>1168</v>
      </c>
      <c r="F65" s="1022">
        <v>0</v>
      </c>
      <c r="G65" s="1022">
        <v>2124</v>
      </c>
    </row>
    <row r="66" spans="1:7" hidden="1">
      <c r="A66" t="s">
        <v>727</v>
      </c>
      <c r="B66" s="1022"/>
      <c r="C66" s="1022"/>
      <c r="D66" s="1022"/>
      <c r="E66" s="1022"/>
      <c r="F66" s="1022">
        <v>0</v>
      </c>
      <c r="G66" s="1022">
        <v>0</v>
      </c>
    </row>
    <row r="67" spans="1:7">
      <c r="A67" t="s">
        <v>381</v>
      </c>
      <c r="B67" s="1022"/>
      <c r="C67" s="1022"/>
      <c r="D67" s="1022">
        <v>1090</v>
      </c>
      <c r="E67" s="1022">
        <v>840</v>
      </c>
      <c r="F67" s="1022">
        <v>530</v>
      </c>
      <c r="G67" s="1022">
        <v>2460</v>
      </c>
    </row>
    <row r="68" spans="1:7">
      <c r="A68" t="s">
        <v>728</v>
      </c>
      <c r="B68" s="1022"/>
      <c r="C68" s="1022"/>
      <c r="D68" s="1022">
        <v>120</v>
      </c>
      <c r="E68" s="1022"/>
      <c r="F68" s="1022"/>
      <c r="G68" s="1022">
        <v>120</v>
      </c>
    </row>
    <row r="69" spans="1:7">
      <c r="A69" t="s">
        <v>599</v>
      </c>
      <c r="B69" s="1022"/>
      <c r="C69" s="1022"/>
      <c r="D69" s="1022">
        <v>399</v>
      </c>
      <c r="E69" s="1022">
        <v>335</v>
      </c>
      <c r="F69" s="1022">
        <v>1339</v>
      </c>
      <c r="G69" s="1022">
        <v>2073</v>
      </c>
    </row>
    <row r="70" spans="1:7">
      <c r="A70" t="s">
        <v>586</v>
      </c>
      <c r="B70" s="1022"/>
      <c r="C70" s="1022"/>
      <c r="D70" s="1022">
        <v>891</v>
      </c>
      <c r="E70" s="1022">
        <v>1213</v>
      </c>
      <c r="F70" s="1022">
        <v>1054</v>
      </c>
      <c r="G70" s="1022">
        <v>3158</v>
      </c>
    </row>
    <row r="71" spans="1:7" hidden="1">
      <c r="A71" t="s">
        <v>729</v>
      </c>
      <c r="B71" s="1022"/>
      <c r="C71" s="1022"/>
      <c r="D71" s="1022"/>
      <c r="E71" s="1022"/>
      <c r="F71" s="1022">
        <v>0</v>
      </c>
      <c r="G71" s="1022">
        <v>0</v>
      </c>
    </row>
    <row r="72" spans="1:7">
      <c r="A72" t="s">
        <v>716</v>
      </c>
      <c r="B72" s="1022">
        <v>2715</v>
      </c>
      <c r="C72" s="1022">
        <v>5384</v>
      </c>
      <c r="D72" s="1022">
        <v>9765</v>
      </c>
      <c r="E72" s="1022">
        <v>9064</v>
      </c>
      <c r="F72" s="1022">
        <v>6000</v>
      </c>
      <c r="G72" s="1022">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s="1022">
        <v>0</v>
      </c>
      <c r="C76" s="1022"/>
      <c r="D76" s="1022">
        <v>0</v>
      </c>
      <c r="E76" s="1022">
        <v>0</v>
      </c>
      <c r="F76" s="1022">
        <v>0</v>
      </c>
      <c r="G76" s="1022">
        <v>0</v>
      </c>
    </row>
    <row r="77" spans="1:7">
      <c r="A77" t="s">
        <v>678</v>
      </c>
      <c r="B77" s="1022">
        <v>0</v>
      </c>
      <c r="C77" s="1022"/>
      <c r="D77" s="1022">
        <v>0</v>
      </c>
      <c r="E77" s="1022">
        <v>0</v>
      </c>
      <c r="F77" s="1022">
        <v>0</v>
      </c>
      <c r="G77" s="1022">
        <v>0</v>
      </c>
    </row>
    <row r="78" spans="1:7">
      <c r="A78" t="s">
        <v>348</v>
      </c>
      <c r="B78" s="1022">
        <v>0</v>
      </c>
      <c r="C78" s="1022">
        <v>0</v>
      </c>
      <c r="D78" s="1022">
        <v>0</v>
      </c>
      <c r="E78" s="1022">
        <v>0</v>
      </c>
      <c r="F78" s="1022">
        <v>0</v>
      </c>
      <c r="G78" s="1022">
        <v>0</v>
      </c>
    </row>
    <row r="79" spans="1:7">
      <c r="A79" t="s">
        <v>529</v>
      </c>
      <c r="B79" s="1022">
        <v>0</v>
      </c>
      <c r="C79" s="1022"/>
      <c r="D79" s="1022">
        <v>0</v>
      </c>
      <c r="E79" s="1022">
        <v>0</v>
      </c>
      <c r="F79" s="1022">
        <v>0</v>
      </c>
      <c r="G79" s="1022">
        <v>0</v>
      </c>
    </row>
    <row r="80" spans="1:7">
      <c r="A80" t="s">
        <v>388</v>
      </c>
      <c r="B80" s="1022">
        <v>0</v>
      </c>
      <c r="C80" s="1022">
        <v>414</v>
      </c>
      <c r="D80" s="1022">
        <v>367</v>
      </c>
      <c r="E80" s="1022">
        <v>245</v>
      </c>
      <c r="F80" s="1022">
        <v>0</v>
      </c>
      <c r="G80" s="1022">
        <v>1026</v>
      </c>
    </row>
    <row r="81" spans="1:7">
      <c r="A81" t="s">
        <v>535</v>
      </c>
      <c r="B81" s="1022">
        <v>0</v>
      </c>
      <c r="C81" s="1022"/>
      <c r="D81" s="1022">
        <v>0</v>
      </c>
      <c r="E81" s="1022">
        <v>0</v>
      </c>
      <c r="F81" s="1022">
        <v>0</v>
      </c>
      <c r="G81" s="1022">
        <v>0</v>
      </c>
    </row>
    <row r="82" spans="1:7">
      <c r="A82" t="s">
        <v>563</v>
      </c>
      <c r="B82" s="1022">
        <v>0</v>
      </c>
      <c r="C82" s="1022"/>
      <c r="D82" s="1022">
        <v>0</v>
      </c>
      <c r="E82" s="1022">
        <v>0</v>
      </c>
      <c r="F82" s="1022">
        <v>0</v>
      </c>
      <c r="G82" s="1022">
        <v>0</v>
      </c>
    </row>
    <row r="83" spans="1:7">
      <c r="A83" t="s">
        <v>569</v>
      </c>
      <c r="B83" s="1022">
        <v>0</v>
      </c>
      <c r="C83" s="1022"/>
      <c r="D83" s="1022">
        <v>0</v>
      </c>
      <c r="E83" s="1022">
        <v>0</v>
      </c>
      <c r="F83" s="1022">
        <v>201</v>
      </c>
      <c r="G83" s="1022">
        <v>201</v>
      </c>
    </row>
    <row r="84" spans="1:7">
      <c r="A84" t="s">
        <v>573</v>
      </c>
      <c r="B84" s="1022">
        <v>286</v>
      </c>
      <c r="C84" s="1022">
        <v>358</v>
      </c>
      <c r="D84" s="1022">
        <v>0</v>
      </c>
      <c r="E84" s="1022">
        <v>32</v>
      </c>
      <c r="F84" s="1022">
        <v>9</v>
      </c>
      <c r="G84" s="1022">
        <v>685</v>
      </c>
    </row>
    <row r="85" spans="1:7">
      <c r="A85" t="s">
        <v>469</v>
      </c>
      <c r="B85" s="1022">
        <v>0</v>
      </c>
      <c r="C85" s="1022"/>
      <c r="D85" s="1022">
        <v>0</v>
      </c>
      <c r="E85" s="1022">
        <v>0</v>
      </c>
      <c r="F85" s="1022">
        <v>0</v>
      </c>
      <c r="G85" s="1022">
        <v>0</v>
      </c>
    </row>
    <row r="86" spans="1:7">
      <c r="A86" t="s">
        <v>473</v>
      </c>
      <c r="B86" s="1022">
        <v>0</v>
      </c>
      <c r="C86" s="1022"/>
      <c r="D86" s="1022">
        <v>0</v>
      </c>
      <c r="E86" s="1022">
        <v>0</v>
      </c>
      <c r="F86" s="1022">
        <v>0</v>
      </c>
      <c r="G86" s="1022">
        <v>0</v>
      </c>
    </row>
    <row r="87" spans="1:7">
      <c r="A87" t="s">
        <v>490</v>
      </c>
      <c r="B87" s="1022">
        <v>0</v>
      </c>
      <c r="C87" s="1022"/>
      <c r="D87" s="1022">
        <v>0</v>
      </c>
      <c r="E87" s="1022">
        <v>0</v>
      </c>
      <c r="F87" s="1022">
        <v>0</v>
      </c>
      <c r="G87" s="1022">
        <v>0</v>
      </c>
    </row>
    <row r="88" spans="1:7">
      <c r="A88" t="s">
        <v>364</v>
      </c>
      <c r="B88" s="1022">
        <v>363</v>
      </c>
      <c r="C88" s="1022">
        <v>171</v>
      </c>
      <c r="D88" s="1022">
        <v>0</v>
      </c>
      <c r="E88" s="1022">
        <v>397</v>
      </c>
      <c r="F88" s="1022">
        <v>88</v>
      </c>
      <c r="G88" s="1022">
        <v>1019</v>
      </c>
    </row>
    <row r="89" spans="1:7">
      <c r="A89" t="s">
        <v>522</v>
      </c>
      <c r="B89" s="1022">
        <v>134</v>
      </c>
      <c r="C89" s="1022">
        <v>408</v>
      </c>
      <c r="D89" s="1022">
        <v>452</v>
      </c>
      <c r="E89" s="1022">
        <v>0</v>
      </c>
      <c r="F89" s="1022">
        <v>875</v>
      </c>
      <c r="G89" s="1022">
        <v>1869</v>
      </c>
    </row>
    <row r="90" spans="1:7">
      <c r="A90" t="s">
        <v>378</v>
      </c>
      <c r="B90" s="1022"/>
      <c r="C90" s="1022">
        <v>840</v>
      </c>
      <c r="D90" s="1022">
        <v>0</v>
      </c>
      <c r="E90" s="1022">
        <v>0</v>
      </c>
      <c r="F90" s="1022">
        <v>0</v>
      </c>
      <c r="G90" s="1022">
        <v>840</v>
      </c>
    </row>
    <row r="91" spans="1:7">
      <c r="A91" t="s">
        <v>454</v>
      </c>
      <c r="B91" s="1022">
        <v>0</v>
      </c>
      <c r="C91" s="1022"/>
      <c r="D91" s="1022">
        <v>0</v>
      </c>
      <c r="E91" s="1022">
        <v>0</v>
      </c>
      <c r="F91" s="1022">
        <v>0</v>
      </c>
      <c r="G91" s="1022">
        <v>0</v>
      </c>
    </row>
    <row r="92" spans="1:7">
      <c r="A92" t="s">
        <v>353</v>
      </c>
      <c r="B92" s="1022">
        <v>0</v>
      </c>
      <c r="C92" s="1022"/>
      <c r="D92" s="1022">
        <v>0</v>
      </c>
      <c r="E92" s="1022">
        <v>0</v>
      </c>
      <c r="F92" s="1022">
        <v>0</v>
      </c>
      <c r="G92" s="1022">
        <v>0</v>
      </c>
    </row>
    <row r="93" spans="1:7">
      <c r="A93" t="s">
        <v>519</v>
      </c>
      <c r="B93" s="1022">
        <v>1460</v>
      </c>
      <c r="C93" s="1022">
        <v>970</v>
      </c>
      <c r="D93" s="1022">
        <v>430</v>
      </c>
      <c r="E93" s="1022">
        <v>0</v>
      </c>
      <c r="F93" s="1022">
        <v>0</v>
      </c>
      <c r="G93" s="1022">
        <v>2860</v>
      </c>
    </row>
    <row r="94" spans="1:7">
      <c r="A94" t="s">
        <v>345</v>
      </c>
      <c r="B94" s="1022">
        <v>182</v>
      </c>
      <c r="C94" s="1022"/>
      <c r="D94" s="1022">
        <v>0</v>
      </c>
      <c r="E94" s="1022">
        <v>0</v>
      </c>
      <c r="F94" s="1022">
        <v>0</v>
      </c>
      <c r="G94" s="1022">
        <v>182</v>
      </c>
    </row>
    <row r="95" spans="1:7">
      <c r="A95" t="s">
        <v>688</v>
      </c>
      <c r="B95" s="1022">
        <v>0</v>
      </c>
      <c r="C95" s="1022"/>
      <c r="D95" s="1022">
        <v>0</v>
      </c>
      <c r="E95" s="1022">
        <v>0</v>
      </c>
      <c r="F95" s="1022">
        <v>0</v>
      </c>
      <c r="G95" s="1022">
        <v>0</v>
      </c>
    </row>
    <row r="96" spans="1:7">
      <c r="A96" t="s">
        <v>509</v>
      </c>
      <c r="B96" s="1022">
        <v>0</v>
      </c>
      <c r="C96" s="1022"/>
      <c r="D96" s="1022">
        <v>0</v>
      </c>
      <c r="E96" s="1022"/>
      <c r="F96" s="1022">
        <v>0</v>
      </c>
      <c r="G96" s="1022">
        <v>0</v>
      </c>
    </row>
    <row r="97" spans="1:7">
      <c r="A97" t="s">
        <v>466</v>
      </c>
      <c r="B97" s="1022">
        <v>0</v>
      </c>
      <c r="C97" s="1022"/>
      <c r="D97" s="1022">
        <v>0</v>
      </c>
      <c r="E97" s="1022">
        <v>0</v>
      </c>
      <c r="F97" s="1022">
        <v>0</v>
      </c>
      <c r="G97" s="1022">
        <v>0</v>
      </c>
    </row>
    <row r="98" spans="1:7">
      <c r="A98" t="s">
        <v>471</v>
      </c>
      <c r="B98" s="1022">
        <v>0</v>
      </c>
      <c r="C98" s="1022"/>
      <c r="D98" s="1022">
        <v>0</v>
      </c>
      <c r="E98" s="1022">
        <v>35</v>
      </c>
      <c r="F98" s="1022">
        <v>0</v>
      </c>
      <c r="G98" s="1022">
        <v>35</v>
      </c>
    </row>
    <row r="99" spans="1:7">
      <c r="A99" t="s">
        <v>476</v>
      </c>
      <c r="B99" s="1022">
        <v>0</v>
      </c>
      <c r="C99" s="1022"/>
      <c r="D99" s="1022">
        <v>0</v>
      </c>
      <c r="E99" s="1022">
        <v>0</v>
      </c>
      <c r="F99" s="1022">
        <v>0</v>
      </c>
      <c r="G99" s="1022">
        <v>0</v>
      </c>
    </row>
    <row r="100" spans="1:7">
      <c r="A100" t="s">
        <v>501</v>
      </c>
      <c r="B100" s="1022">
        <v>0</v>
      </c>
      <c r="C100" s="1022"/>
      <c r="D100" s="1022">
        <v>32</v>
      </c>
      <c r="E100" s="1022">
        <v>85</v>
      </c>
      <c r="F100" s="1022">
        <v>0</v>
      </c>
      <c r="G100" s="1022">
        <v>117</v>
      </c>
    </row>
    <row r="101" spans="1:7">
      <c r="A101" t="s">
        <v>342</v>
      </c>
      <c r="B101" s="1022">
        <v>0</v>
      </c>
      <c r="C101" s="1022"/>
      <c r="D101" s="1022">
        <v>0</v>
      </c>
      <c r="E101" s="1022">
        <v>0</v>
      </c>
      <c r="F101" s="1022">
        <v>0</v>
      </c>
      <c r="G101" s="1022">
        <v>0</v>
      </c>
    </row>
    <row r="102" spans="1:7">
      <c r="A102" t="s">
        <v>727</v>
      </c>
      <c r="B102" s="1022">
        <v>0</v>
      </c>
      <c r="C102" s="1022"/>
      <c r="D102" s="1022">
        <v>0</v>
      </c>
      <c r="E102" s="1022">
        <v>0</v>
      </c>
      <c r="F102" s="1022">
        <v>0</v>
      </c>
      <c r="G102" s="1022">
        <v>0</v>
      </c>
    </row>
    <row r="103" spans="1:7">
      <c r="A103" t="s">
        <v>381</v>
      </c>
      <c r="B103" s="1022">
        <v>0</v>
      </c>
      <c r="C103" s="1022"/>
      <c r="D103" s="1022">
        <v>372</v>
      </c>
      <c r="E103" s="1022">
        <v>0</v>
      </c>
      <c r="F103" s="1022">
        <v>0</v>
      </c>
      <c r="G103" s="1022">
        <v>372</v>
      </c>
    </row>
    <row r="104" spans="1:7">
      <c r="A104" t="s">
        <v>728</v>
      </c>
      <c r="B104" s="1022">
        <v>0</v>
      </c>
      <c r="C104" s="1022"/>
      <c r="D104" s="1022">
        <v>0</v>
      </c>
      <c r="E104" s="1022">
        <v>0</v>
      </c>
      <c r="F104" s="1022">
        <v>0</v>
      </c>
      <c r="G104" s="1022">
        <v>0</v>
      </c>
    </row>
    <row r="105" spans="1:7">
      <c r="A105" t="s">
        <v>599</v>
      </c>
      <c r="B105" s="1022">
        <v>1292</v>
      </c>
      <c r="C105" s="1022">
        <v>1022</v>
      </c>
      <c r="D105" s="1022">
        <v>1246</v>
      </c>
      <c r="E105" s="1022">
        <v>0</v>
      </c>
      <c r="F105" s="1022">
        <v>288</v>
      </c>
      <c r="G105" s="1022">
        <v>3848</v>
      </c>
    </row>
    <row r="106" spans="1:7">
      <c r="A106" t="s">
        <v>586</v>
      </c>
      <c r="B106" s="1022">
        <v>0</v>
      </c>
      <c r="C106" s="1022">
        <v>0</v>
      </c>
      <c r="D106" s="1022">
        <v>0</v>
      </c>
      <c r="E106" s="1022">
        <v>0</v>
      </c>
      <c r="F106" s="1022">
        <v>0</v>
      </c>
      <c r="G106" s="1022">
        <v>0</v>
      </c>
    </row>
    <row r="107" spans="1:7">
      <c r="A107" t="s">
        <v>584</v>
      </c>
      <c r="B107" s="1022">
        <v>0</v>
      </c>
      <c r="C107" s="1022">
        <v>1570</v>
      </c>
      <c r="D107" s="1022">
        <v>461</v>
      </c>
      <c r="E107" s="1022">
        <v>1109</v>
      </c>
      <c r="F107" s="1022">
        <v>980</v>
      </c>
      <c r="G107" s="1022">
        <v>4120</v>
      </c>
    </row>
    <row r="108" spans="1:7">
      <c r="A108" t="s">
        <v>458</v>
      </c>
      <c r="B108" s="1022">
        <v>1454</v>
      </c>
      <c r="C108" s="1022">
        <v>1360</v>
      </c>
      <c r="D108" s="1022">
        <v>1263</v>
      </c>
      <c r="E108" s="1022">
        <v>0</v>
      </c>
      <c r="F108" s="1022">
        <v>0</v>
      </c>
      <c r="G108" s="1022">
        <v>4077</v>
      </c>
    </row>
    <row r="109" spans="1:7">
      <c r="A109" t="s">
        <v>697</v>
      </c>
      <c r="B109" s="1022">
        <v>2215</v>
      </c>
      <c r="C109" s="1022">
        <v>0</v>
      </c>
      <c r="D109" s="1022">
        <v>0</v>
      </c>
      <c r="E109" s="1022">
        <v>0</v>
      </c>
      <c r="F109" s="1022">
        <v>0</v>
      </c>
      <c r="G109" s="1022">
        <v>2215</v>
      </c>
    </row>
    <row r="110" spans="1:7">
      <c r="A110" t="s">
        <v>730</v>
      </c>
      <c r="B110" s="1022"/>
      <c r="C110" s="1022">
        <v>285</v>
      </c>
      <c r="D110" s="1022"/>
      <c r="E110" s="1022"/>
      <c r="F110" s="1022"/>
      <c r="G110" s="1022">
        <v>285</v>
      </c>
    </row>
    <row r="111" spans="1:7">
      <c r="A111" t="s">
        <v>443</v>
      </c>
      <c r="B111" s="1022"/>
      <c r="C111" s="1022"/>
      <c r="D111" s="1022">
        <v>617</v>
      </c>
      <c r="E111" s="1022">
        <v>286</v>
      </c>
      <c r="F111" s="1022">
        <v>0</v>
      </c>
      <c r="G111" s="1022">
        <v>903</v>
      </c>
    </row>
    <row r="112" spans="1:7">
      <c r="A112" t="s">
        <v>700</v>
      </c>
      <c r="B112" s="1022"/>
      <c r="C112" s="1022"/>
      <c r="D112" s="1022">
        <v>700</v>
      </c>
      <c r="E112" s="1022">
        <v>1590</v>
      </c>
      <c r="F112" s="1022">
        <v>1370</v>
      </c>
      <c r="G112" s="1022">
        <v>3660</v>
      </c>
    </row>
    <row r="113" spans="1:7">
      <c r="A113" t="s">
        <v>504</v>
      </c>
      <c r="B113" s="1022"/>
      <c r="C113" s="1022"/>
      <c r="D113" s="1022">
        <v>200</v>
      </c>
      <c r="E113" s="1022">
        <v>489</v>
      </c>
      <c r="F113" s="1022">
        <v>0</v>
      </c>
      <c r="G113" s="1022">
        <v>689</v>
      </c>
    </row>
    <row r="114" spans="1:7">
      <c r="A114" t="s">
        <v>692</v>
      </c>
      <c r="B114" s="1022"/>
      <c r="C114" s="1022"/>
      <c r="D114" s="1022"/>
      <c r="E114" s="1022">
        <v>884</v>
      </c>
      <c r="F114" s="1022">
        <v>738</v>
      </c>
      <c r="G114" s="1022">
        <v>1622</v>
      </c>
    </row>
    <row r="115" spans="1:7">
      <c r="A115" t="s">
        <v>456</v>
      </c>
      <c r="B115" s="1022"/>
      <c r="C115" s="1022"/>
      <c r="D115" s="1022"/>
      <c r="E115" s="1022">
        <v>1357</v>
      </c>
      <c r="F115" s="1022">
        <v>0</v>
      </c>
      <c r="G115" s="1022">
        <v>1357</v>
      </c>
    </row>
    <row r="116" spans="1:7">
      <c r="A116" t="s">
        <v>538</v>
      </c>
      <c r="B116" s="1022"/>
      <c r="C116" s="1022"/>
      <c r="D116" s="1022"/>
      <c r="E116" s="1022">
        <v>874</v>
      </c>
      <c r="F116" s="1022">
        <v>1602</v>
      </c>
      <c r="G116" s="1022">
        <v>2476</v>
      </c>
    </row>
    <row r="117" spans="1:7">
      <c r="A117" t="s">
        <v>507</v>
      </c>
      <c r="B117" s="1022"/>
      <c r="C117" s="1022"/>
      <c r="D117" s="1022"/>
      <c r="E117" s="1022"/>
      <c r="F117" s="1022">
        <v>20</v>
      </c>
      <c r="G117" s="1022">
        <v>20</v>
      </c>
    </row>
    <row r="118" spans="1:7">
      <c r="A118" t="s">
        <v>478</v>
      </c>
      <c r="B118" s="1022"/>
      <c r="C118" s="1022"/>
      <c r="D118" s="1022"/>
      <c r="E118" s="1022">
        <v>0</v>
      </c>
      <c r="F118" s="1022"/>
      <c r="G118" s="1022">
        <v>0</v>
      </c>
    </row>
    <row r="119" spans="1:7">
      <c r="A119" t="s">
        <v>716</v>
      </c>
      <c r="B119" s="1022">
        <v>7386</v>
      </c>
      <c r="C119" s="1022">
        <v>7398</v>
      </c>
      <c r="D119" s="1022">
        <v>6140</v>
      </c>
      <c r="E119" s="1022">
        <v>7383</v>
      </c>
      <c r="F119" s="1022">
        <v>6171</v>
      </c>
      <c r="G119" s="1022">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s="1022">
        <v>0</v>
      </c>
      <c r="C123" s="1022">
        <v>0</v>
      </c>
      <c r="D123" s="1022">
        <v>0</v>
      </c>
      <c r="E123" s="1022"/>
      <c r="F123" s="1022"/>
      <c r="G123" s="1022">
        <v>0</v>
      </c>
    </row>
    <row r="124" spans="1:7">
      <c r="A124" t="s">
        <v>678</v>
      </c>
      <c r="B124" s="1022">
        <v>0</v>
      </c>
      <c r="C124" s="1022">
        <v>0</v>
      </c>
      <c r="D124" s="1022">
        <v>0</v>
      </c>
      <c r="E124" s="1022"/>
      <c r="F124" s="1022"/>
      <c r="G124" s="1022">
        <v>0</v>
      </c>
    </row>
    <row r="125" spans="1:7">
      <c r="A125" t="s">
        <v>348</v>
      </c>
      <c r="B125" s="1022">
        <v>0</v>
      </c>
      <c r="C125" s="1022">
        <v>3</v>
      </c>
      <c r="D125" s="1022"/>
      <c r="E125" s="1022"/>
      <c r="F125" s="1022"/>
      <c r="G125" s="1022">
        <v>3</v>
      </c>
    </row>
    <row r="126" spans="1:7">
      <c r="A126" t="s">
        <v>529</v>
      </c>
      <c r="B126" s="1022">
        <v>0</v>
      </c>
      <c r="C126" s="1022">
        <v>0</v>
      </c>
      <c r="D126" s="1022"/>
      <c r="E126" s="1022"/>
      <c r="F126" s="1022"/>
      <c r="G126" s="1022">
        <v>0</v>
      </c>
    </row>
    <row r="127" spans="1:7">
      <c r="A127" t="s">
        <v>388</v>
      </c>
      <c r="B127" s="1022">
        <v>0</v>
      </c>
      <c r="C127" s="1022">
        <v>0</v>
      </c>
      <c r="D127" s="1022"/>
      <c r="E127" s="1022"/>
      <c r="F127" s="1022"/>
      <c r="G127" s="1022">
        <v>0</v>
      </c>
    </row>
    <row r="128" spans="1:7">
      <c r="A128" t="s">
        <v>535</v>
      </c>
      <c r="B128" s="1022">
        <v>0</v>
      </c>
      <c r="C128" s="1022">
        <v>0</v>
      </c>
      <c r="D128" s="1022">
        <v>0</v>
      </c>
      <c r="E128" s="1022">
        <v>0</v>
      </c>
      <c r="F128" s="1022"/>
      <c r="G128" s="1022">
        <v>0</v>
      </c>
    </row>
    <row r="129" spans="1:7">
      <c r="A129" t="s">
        <v>563</v>
      </c>
      <c r="B129" s="1022">
        <v>0</v>
      </c>
      <c r="C129" s="1022">
        <v>0</v>
      </c>
      <c r="D129" s="1022">
        <v>0</v>
      </c>
      <c r="E129" s="1022"/>
      <c r="F129" s="1022"/>
      <c r="G129" s="1022">
        <v>0</v>
      </c>
    </row>
    <row r="130" spans="1:7">
      <c r="A130" t="s">
        <v>569</v>
      </c>
      <c r="B130" s="1022">
        <v>0</v>
      </c>
      <c r="C130" s="1022">
        <v>0</v>
      </c>
      <c r="D130" s="1022">
        <v>0</v>
      </c>
      <c r="E130" s="1022">
        <v>0</v>
      </c>
      <c r="F130" s="1022"/>
      <c r="G130" s="1022">
        <v>0</v>
      </c>
    </row>
    <row r="131" spans="1:7">
      <c r="A131" t="s">
        <v>573</v>
      </c>
      <c r="B131" s="1022">
        <v>0</v>
      </c>
      <c r="C131" s="1022">
        <v>12</v>
      </c>
      <c r="D131" s="1022">
        <v>9</v>
      </c>
      <c r="E131" s="1022"/>
      <c r="F131" s="1022"/>
      <c r="G131" s="1022">
        <v>21</v>
      </c>
    </row>
    <row r="132" spans="1:7">
      <c r="A132" t="s">
        <v>469</v>
      </c>
      <c r="B132" s="1022">
        <v>0</v>
      </c>
      <c r="C132" s="1022">
        <v>0</v>
      </c>
      <c r="D132" s="1022">
        <v>0</v>
      </c>
      <c r="E132" s="1022"/>
      <c r="F132" s="1022"/>
      <c r="G132" s="1022">
        <v>0</v>
      </c>
    </row>
    <row r="133" spans="1:7">
      <c r="A133" t="s">
        <v>473</v>
      </c>
      <c r="B133" s="1022">
        <v>0</v>
      </c>
      <c r="C133" s="1022">
        <v>0</v>
      </c>
      <c r="D133" s="1022">
        <v>0</v>
      </c>
      <c r="E133" s="1022"/>
      <c r="F133" s="1022"/>
      <c r="G133" s="1022">
        <v>0</v>
      </c>
    </row>
    <row r="134" spans="1:7">
      <c r="A134" t="s">
        <v>490</v>
      </c>
      <c r="B134" s="1022">
        <v>0</v>
      </c>
      <c r="C134" s="1022">
        <v>0</v>
      </c>
      <c r="D134" s="1022">
        <v>0</v>
      </c>
      <c r="E134" s="1022">
        <v>0</v>
      </c>
      <c r="F134" s="1022"/>
      <c r="G134" s="1022">
        <v>0</v>
      </c>
    </row>
    <row r="135" spans="1:7">
      <c r="A135" t="s">
        <v>364</v>
      </c>
      <c r="B135" s="1022">
        <v>0</v>
      </c>
      <c r="C135" s="1022">
        <v>0</v>
      </c>
      <c r="D135" s="1022">
        <v>0</v>
      </c>
      <c r="E135" s="1022"/>
      <c r="F135" s="1022"/>
      <c r="G135" s="1022">
        <v>0</v>
      </c>
    </row>
    <row r="136" spans="1:7">
      <c r="A136" t="s">
        <v>522</v>
      </c>
      <c r="B136" s="1022">
        <v>0</v>
      </c>
      <c r="C136" s="1022">
        <v>199</v>
      </c>
      <c r="D136" s="1022">
        <v>0</v>
      </c>
      <c r="E136" s="1022">
        <v>0</v>
      </c>
      <c r="F136" s="1022"/>
      <c r="G136" s="1022">
        <v>199</v>
      </c>
    </row>
    <row r="137" spans="1:7">
      <c r="A137" t="s">
        <v>378</v>
      </c>
      <c r="B137" s="1022">
        <v>0</v>
      </c>
      <c r="C137" s="1022">
        <v>0</v>
      </c>
      <c r="D137" s="1022">
        <v>0</v>
      </c>
      <c r="E137" s="1022">
        <v>0</v>
      </c>
      <c r="F137" s="1022"/>
      <c r="G137" s="1022">
        <v>0</v>
      </c>
    </row>
    <row r="138" spans="1:7">
      <c r="A138" t="s">
        <v>454</v>
      </c>
      <c r="B138" s="1022">
        <v>0</v>
      </c>
      <c r="C138" s="1022">
        <v>0</v>
      </c>
      <c r="D138" s="1022">
        <v>0</v>
      </c>
      <c r="E138" s="1022">
        <v>0</v>
      </c>
      <c r="F138" s="1022"/>
      <c r="G138" s="1022">
        <v>0</v>
      </c>
    </row>
    <row r="139" spans="1:7">
      <c r="A139" t="s">
        <v>353</v>
      </c>
      <c r="B139" s="1022">
        <v>0</v>
      </c>
      <c r="C139" s="1022">
        <v>0</v>
      </c>
      <c r="D139" s="1022">
        <v>0</v>
      </c>
      <c r="E139" s="1022"/>
      <c r="F139" s="1022"/>
      <c r="G139" s="1022">
        <v>0</v>
      </c>
    </row>
    <row r="140" spans="1:7">
      <c r="A140" t="s">
        <v>519</v>
      </c>
      <c r="B140" s="1022">
        <v>0</v>
      </c>
      <c r="C140" s="1022">
        <v>0</v>
      </c>
      <c r="D140" s="1022">
        <v>0</v>
      </c>
      <c r="E140" s="1022">
        <v>0</v>
      </c>
      <c r="F140" s="1022">
        <v>0</v>
      </c>
      <c r="G140" s="1022">
        <v>0</v>
      </c>
    </row>
    <row r="141" spans="1:7">
      <c r="A141" t="s">
        <v>345</v>
      </c>
      <c r="B141" s="1022">
        <v>0</v>
      </c>
      <c r="C141" s="1022">
        <v>0</v>
      </c>
      <c r="D141" s="1022">
        <v>0</v>
      </c>
      <c r="E141" s="1022">
        <v>0</v>
      </c>
      <c r="F141" s="1022">
        <v>0</v>
      </c>
      <c r="G141" s="1022">
        <v>0</v>
      </c>
    </row>
    <row r="142" spans="1:7">
      <c r="A142" t="s">
        <v>688</v>
      </c>
      <c r="B142" s="1022">
        <v>0</v>
      </c>
      <c r="C142" s="1022">
        <v>0</v>
      </c>
      <c r="D142" s="1022">
        <v>0</v>
      </c>
      <c r="E142" s="1022">
        <v>0</v>
      </c>
      <c r="F142" s="1022">
        <v>0</v>
      </c>
      <c r="G142" s="1022">
        <v>0</v>
      </c>
    </row>
    <row r="143" spans="1:7">
      <c r="A143" t="s">
        <v>509</v>
      </c>
      <c r="B143" s="1022">
        <v>0</v>
      </c>
      <c r="C143" s="1022">
        <v>0</v>
      </c>
      <c r="D143" s="1022">
        <v>0</v>
      </c>
      <c r="E143" s="1022"/>
      <c r="F143" s="1022"/>
      <c r="G143" s="1022">
        <v>0</v>
      </c>
    </row>
    <row r="144" spans="1:7">
      <c r="A144" t="s">
        <v>466</v>
      </c>
      <c r="B144" s="1022">
        <v>0</v>
      </c>
      <c r="C144" s="1022">
        <v>0</v>
      </c>
      <c r="D144" s="1022">
        <v>0</v>
      </c>
      <c r="E144" s="1022"/>
      <c r="F144" s="1022"/>
      <c r="G144" s="1022">
        <v>0</v>
      </c>
    </row>
    <row r="145" spans="1:7">
      <c r="A145" t="s">
        <v>471</v>
      </c>
      <c r="B145" s="1022">
        <v>0</v>
      </c>
      <c r="C145" s="1022">
        <v>0</v>
      </c>
      <c r="D145" s="1022">
        <v>0</v>
      </c>
      <c r="E145" s="1022"/>
      <c r="F145" s="1022"/>
      <c r="G145" s="1022">
        <v>0</v>
      </c>
    </row>
    <row r="146" spans="1:7">
      <c r="A146" t="s">
        <v>476</v>
      </c>
      <c r="B146" s="1022">
        <v>0</v>
      </c>
      <c r="C146" s="1022">
        <v>0</v>
      </c>
      <c r="D146" s="1022">
        <v>0</v>
      </c>
      <c r="E146" s="1022"/>
      <c r="F146" s="1022"/>
      <c r="G146" s="1022">
        <v>0</v>
      </c>
    </row>
    <row r="147" spans="1:7">
      <c r="A147" t="s">
        <v>501</v>
      </c>
      <c r="B147" s="1022">
        <v>0</v>
      </c>
      <c r="C147" s="1022">
        <v>0</v>
      </c>
      <c r="D147" s="1022">
        <v>0</v>
      </c>
      <c r="E147" s="1022"/>
      <c r="F147" s="1022"/>
      <c r="G147" s="1022">
        <v>0</v>
      </c>
    </row>
    <row r="148" spans="1:7">
      <c r="A148" t="s">
        <v>342</v>
      </c>
      <c r="B148" s="1022">
        <v>0</v>
      </c>
      <c r="C148" s="1022">
        <v>0</v>
      </c>
      <c r="D148" s="1022">
        <v>201</v>
      </c>
      <c r="E148" s="1022">
        <v>1207</v>
      </c>
      <c r="F148" s="1022">
        <v>220</v>
      </c>
      <c r="G148" s="1022">
        <v>1628</v>
      </c>
    </row>
    <row r="149" spans="1:7">
      <c r="A149" t="s">
        <v>727</v>
      </c>
      <c r="B149" s="1022">
        <v>0</v>
      </c>
      <c r="C149" s="1022">
        <v>106</v>
      </c>
      <c r="D149" s="1022">
        <v>0</v>
      </c>
      <c r="E149" s="1022">
        <v>0</v>
      </c>
      <c r="F149" s="1022">
        <v>0</v>
      </c>
      <c r="G149" s="1022">
        <v>106</v>
      </c>
    </row>
    <row r="150" spans="1:7">
      <c r="A150" t="s">
        <v>381</v>
      </c>
      <c r="B150" s="1022">
        <v>649</v>
      </c>
      <c r="C150" s="1022">
        <v>528</v>
      </c>
      <c r="D150" s="1022">
        <v>489</v>
      </c>
      <c r="E150" s="1022">
        <v>534</v>
      </c>
      <c r="F150" s="1022"/>
      <c r="G150" s="1022">
        <v>2200</v>
      </c>
    </row>
    <row r="151" spans="1:7">
      <c r="A151" t="s">
        <v>728</v>
      </c>
      <c r="B151" s="1022">
        <v>0</v>
      </c>
      <c r="C151" s="1022">
        <v>0</v>
      </c>
      <c r="D151" s="1022">
        <v>0</v>
      </c>
      <c r="E151" s="1022"/>
      <c r="F151" s="1022"/>
      <c r="G151" s="1022">
        <v>0</v>
      </c>
    </row>
    <row r="152" spans="1:7">
      <c r="A152" t="s">
        <v>599</v>
      </c>
      <c r="B152" s="1022">
        <v>0</v>
      </c>
      <c r="C152" s="1022">
        <v>0</v>
      </c>
      <c r="D152" s="1022">
        <v>0</v>
      </c>
      <c r="E152" s="1022">
        <v>0</v>
      </c>
      <c r="F152" s="1022">
        <v>0</v>
      </c>
      <c r="G152" s="1022">
        <v>0</v>
      </c>
    </row>
    <row r="153" spans="1:7">
      <c r="A153" t="s">
        <v>586</v>
      </c>
      <c r="B153" s="1022">
        <v>0</v>
      </c>
      <c r="C153" s="1022">
        <v>0</v>
      </c>
      <c r="D153" s="1022">
        <v>0</v>
      </c>
      <c r="E153" s="1022">
        <v>0</v>
      </c>
      <c r="F153" s="1022">
        <v>0</v>
      </c>
      <c r="G153" s="1022">
        <v>0</v>
      </c>
    </row>
    <row r="154" spans="1:7">
      <c r="A154" t="s">
        <v>729</v>
      </c>
      <c r="B154" s="1022"/>
      <c r="C154" s="1022"/>
      <c r="D154" s="1022"/>
      <c r="E154" s="1022">
        <v>0</v>
      </c>
      <c r="F154" s="1022">
        <v>0</v>
      </c>
      <c r="G154" s="1022">
        <v>0</v>
      </c>
    </row>
    <row r="155" spans="1:7">
      <c r="A155" t="s">
        <v>584</v>
      </c>
      <c r="B155" s="1022">
        <v>0</v>
      </c>
      <c r="C155" s="1022">
        <v>0</v>
      </c>
      <c r="D155" s="1022">
        <v>0</v>
      </c>
      <c r="E155" s="1022">
        <v>0</v>
      </c>
      <c r="F155" s="1022">
        <v>0</v>
      </c>
      <c r="G155" s="1022">
        <v>0</v>
      </c>
    </row>
    <row r="156" spans="1:7">
      <c r="A156" t="s">
        <v>458</v>
      </c>
      <c r="B156" s="1022">
        <v>0</v>
      </c>
      <c r="C156" s="1022">
        <v>0</v>
      </c>
      <c r="D156" s="1022">
        <v>0</v>
      </c>
      <c r="E156" s="1022">
        <v>0</v>
      </c>
      <c r="F156" s="1022">
        <v>0</v>
      </c>
      <c r="G156" s="1022">
        <v>0</v>
      </c>
    </row>
    <row r="157" spans="1:7">
      <c r="A157" t="s">
        <v>697</v>
      </c>
      <c r="B157" s="1022">
        <v>0</v>
      </c>
      <c r="C157" s="1022">
        <v>0</v>
      </c>
      <c r="D157" s="1022">
        <v>0</v>
      </c>
      <c r="E157" s="1022">
        <v>0</v>
      </c>
      <c r="F157" s="1022">
        <v>0</v>
      </c>
      <c r="G157" s="1022">
        <v>0</v>
      </c>
    </row>
    <row r="158" spans="1:7">
      <c r="A158" t="s">
        <v>443</v>
      </c>
      <c r="B158" s="1022">
        <v>0</v>
      </c>
      <c r="C158" s="1022">
        <v>491</v>
      </c>
      <c r="D158" s="1022">
        <v>291</v>
      </c>
      <c r="E158" s="1022">
        <v>571</v>
      </c>
      <c r="F158" s="1022">
        <v>0</v>
      </c>
      <c r="G158" s="1022">
        <v>1353</v>
      </c>
    </row>
    <row r="159" spans="1:7">
      <c r="A159" t="s">
        <v>700</v>
      </c>
      <c r="B159" s="1022">
        <v>0</v>
      </c>
      <c r="C159" s="1022">
        <v>0</v>
      </c>
      <c r="D159" s="1022">
        <v>0</v>
      </c>
      <c r="E159" s="1022">
        <v>1170</v>
      </c>
      <c r="F159" s="1022">
        <v>0</v>
      </c>
      <c r="G159" s="1022">
        <v>1170</v>
      </c>
    </row>
    <row r="160" spans="1:7">
      <c r="A160" t="s">
        <v>504</v>
      </c>
      <c r="B160" s="1022">
        <v>921</v>
      </c>
      <c r="C160" s="1022">
        <v>614</v>
      </c>
      <c r="D160" s="1022">
        <v>1004</v>
      </c>
      <c r="E160" s="1022">
        <v>0</v>
      </c>
      <c r="F160" s="1022"/>
      <c r="G160" s="1022">
        <v>2539</v>
      </c>
    </row>
    <row r="161" spans="1:7">
      <c r="A161" t="s">
        <v>692</v>
      </c>
      <c r="B161" s="1022">
        <v>0</v>
      </c>
      <c r="C161" s="1022">
        <v>0</v>
      </c>
      <c r="D161" s="1022">
        <v>961</v>
      </c>
      <c r="E161" s="1022">
        <v>914</v>
      </c>
      <c r="F161" s="1022">
        <v>1903</v>
      </c>
      <c r="G161" s="1022">
        <v>3778</v>
      </c>
    </row>
    <row r="162" spans="1:7">
      <c r="A162" t="s">
        <v>456</v>
      </c>
      <c r="B162" s="1022">
        <v>1288</v>
      </c>
      <c r="C162" s="1022">
        <v>685</v>
      </c>
      <c r="D162" s="1022">
        <v>0</v>
      </c>
      <c r="E162" s="1022">
        <v>0</v>
      </c>
      <c r="F162" s="1022">
        <v>0</v>
      </c>
      <c r="G162" s="1022">
        <v>1973</v>
      </c>
    </row>
    <row r="163" spans="1:7">
      <c r="A163" t="s">
        <v>538</v>
      </c>
      <c r="B163" s="1022">
        <v>834</v>
      </c>
      <c r="C163" s="1022">
        <v>1081</v>
      </c>
      <c r="D163" s="1022">
        <v>688</v>
      </c>
      <c r="E163" s="1022">
        <v>0</v>
      </c>
      <c r="F163" s="1022">
        <v>0</v>
      </c>
      <c r="G163" s="1022">
        <v>2603</v>
      </c>
    </row>
    <row r="164" spans="1:7">
      <c r="A164" t="s">
        <v>507</v>
      </c>
      <c r="B164" s="1022">
        <v>0</v>
      </c>
      <c r="C164" s="1022">
        <v>0</v>
      </c>
      <c r="D164" s="1022">
        <v>0</v>
      </c>
      <c r="E164" s="1022">
        <v>0</v>
      </c>
      <c r="F164" s="1022">
        <v>0</v>
      </c>
      <c r="G164" s="1022">
        <v>0</v>
      </c>
    </row>
    <row r="165" spans="1:7">
      <c r="A165" t="s">
        <v>484</v>
      </c>
      <c r="B165" s="1022"/>
      <c r="C165" s="1022">
        <v>1710</v>
      </c>
      <c r="D165" s="1022">
        <v>1700</v>
      </c>
      <c r="E165" s="1022">
        <v>0</v>
      </c>
      <c r="F165" s="1022">
        <v>0</v>
      </c>
      <c r="G165" s="1022">
        <v>3410</v>
      </c>
    </row>
    <row r="166" spans="1:7">
      <c r="A166" t="s">
        <v>595</v>
      </c>
      <c r="B166" s="1022"/>
      <c r="C166" s="1022">
        <v>304</v>
      </c>
      <c r="D166" s="1022">
        <v>205</v>
      </c>
      <c r="E166" s="1022">
        <v>451</v>
      </c>
      <c r="F166" s="1022">
        <v>0</v>
      </c>
      <c r="G166" s="1022">
        <v>960</v>
      </c>
    </row>
    <row r="167" spans="1:7">
      <c r="A167" t="s">
        <v>731</v>
      </c>
      <c r="B167" s="1022"/>
      <c r="C167" s="1022">
        <v>1617</v>
      </c>
      <c r="D167" s="1022">
        <v>0</v>
      </c>
      <c r="E167" s="1022">
        <v>101</v>
      </c>
      <c r="F167" s="1022">
        <v>0</v>
      </c>
      <c r="G167" s="1022">
        <v>1718</v>
      </c>
    </row>
    <row r="168" spans="1:7">
      <c r="A168" t="s">
        <v>588</v>
      </c>
      <c r="B168" s="1022"/>
      <c r="C168" s="1022">
        <v>228</v>
      </c>
      <c r="D168" s="1022">
        <v>0</v>
      </c>
      <c r="E168" s="1022">
        <v>0</v>
      </c>
      <c r="F168" s="1022">
        <v>0</v>
      </c>
      <c r="G168" s="1022">
        <v>228</v>
      </c>
    </row>
    <row r="169" spans="1:7">
      <c r="A169" t="s">
        <v>576</v>
      </c>
      <c r="B169" s="1022"/>
      <c r="C169" s="1022">
        <v>1257</v>
      </c>
      <c r="D169" s="1022">
        <v>2121</v>
      </c>
      <c r="E169" s="1022">
        <v>2742</v>
      </c>
      <c r="F169" s="1022">
        <v>75</v>
      </c>
      <c r="G169" s="1022">
        <v>6195</v>
      </c>
    </row>
    <row r="170" spans="1:7">
      <c r="A170" t="s">
        <v>565</v>
      </c>
      <c r="B170" s="1022"/>
      <c r="C170" s="1022"/>
      <c r="D170" s="1022">
        <v>984</v>
      </c>
      <c r="E170" s="1022">
        <v>1078</v>
      </c>
      <c r="F170" s="1022">
        <v>2048</v>
      </c>
      <c r="G170" s="1022">
        <v>4110</v>
      </c>
    </row>
    <row r="171" spans="1:7">
      <c r="A171" t="s">
        <v>708</v>
      </c>
      <c r="B171" s="1022"/>
      <c r="C171" s="1022"/>
      <c r="D171" s="1022">
        <v>2760</v>
      </c>
      <c r="E171" s="1022">
        <v>945</v>
      </c>
      <c r="F171" s="1022">
        <v>1073</v>
      </c>
      <c r="G171" s="1022">
        <v>4778</v>
      </c>
    </row>
    <row r="172" spans="1:7">
      <c r="A172" t="s">
        <v>567</v>
      </c>
      <c r="B172" s="1022"/>
      <c r="C172" s="1022"/>
      <c r="D172" s="1022">
        <v>1246</v>
      </c>
      <c r="E172" s="1022">
        <v>664</v>
      </c>
      <c r="F172" s="1022">
        <v>834</v>
      </c>
      <c r="G172" s="1022">
        <v>2744</v>
      </c>
    </row>
    <row r="173" spans="1:7">
      <c r="A173" t="s">
        <v>478</v>
      </c>
      <c r="B173" s="1022"/>
      <c r="C173" s="1022"/>
      <c r="D173" s="1022">
        <v>1353</v>
      </c>
      <c r="E173" s="1022">
        <v>1123</v>
      </c>
      <c r="F173" s="1022">
        <v>0</v>
      </c>
      <c r="G173" s="1022">
        <v>2476</v>
      </c>
    </row>
    <row r="174" spans="1:7">
      <c r="A174" t="s">
        <v>526</v>
      </c>
      <c r="B174" s="1022"/>
      <c r="C174" s="1022"/>
      <c r="D174" s="1022"/>
      <c r="E174" s="1022">
        <v>338</v>
      </c>
      <c r="F174" s="1022">
        <v>0</v>
      </c>
      <c r="G174" s="1022">
        <v>338</v>
      </c>
    </row>
    <row r="175" spans="1:7">
      <c r="A175" t="s">
        <v>716</v>
      </c>
      <c r="B175" s="1022">
        <v>3692</v>
      </c>
      <c r="C175" s="1022">
        <v>8835</v>
      </c>
      <c r="D175" s="1022">
        <v>14012</v>
      </c>
      <c r="E175" s="1022">
        <v>11838</v>
      </c>
      <c r="F175" s="1022">
        <v>6153</v>
      </c>
      <c r="G175" s="1022">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c r="B179" s="1022"/>
      <c r="C179" s="1022"/>
      <c r="D179" s="1022"/>
      <c r="E179" s="1022"/>
      <c r="F179" s="1022"/>
      <c r="G179" s="1022"/>
    </row>
    <row r="180" spans="1:7">
      <c r="A180" t="s">
        <v>348</v>
      </c>
      <c r="B180" s="1022"/>
      <c r="C180" s="1022"/>
      <c r="D180" s="1022"/>
      <c r="E180" s="1022"/>
      <c r="F180" s="1022"/>
      <c r="G180" s="1022"/>
    </row>
    <row r="181" spans="1:7">
      <c r="A181" t="s">
        <v>388</v>
      </c>
      <c r="B181" s="1022"/>
      <c r="C181" s="1022"/>
      <c r="D181" s="1022"/>
      <c r="E181" s="1022"/>
      <c r="F181" s="1022"/>
      <c r="G181" s="1022"/>
    </row>
    <row r="182" spans="1:7">
      <c r="A182" t="s">
        <v>535</v>
      </c>
      <c r="B182" s="1022"/>
      <c r="C182" s="1022"/>
      <c r="D182" s="1022"/>
      <c r="E182" s="1022"/>
      <c r="F182" s="1022"/>
      <c r="G182" s="1022"/>
    </row>
    <row r="183" spans="1:7">
      <c r="A183" t="s">
        <v>569</v>
      </c>
      <c r="B183" s="1022"/>
      <c r="C183" s="1022"/>
      <c r="D183" s="1022"/>
      <c r="E183" s="1022"/>
      <c r="F183" s="1022"/>
      <c r="G183" s="1022"/>
    </row>
    <row r="184" spans="1:7">
      <c r="A184" t="s">
        <v>573</v>
      </c>
      <c r="B184" s="1022"/>
      <c r="C184" s="1022"/>
      <c r="D184" s="1022"/>
      <c r="E184" s="1022"/>
      <c r="F184" s="1022"/>
      <c r="G184" s="1022"/>
    </row>
    <row r="185" spans="1:7">
      <c r="A185" t="s">
        <v>364</v>
      </c>
      <c r="B185" s="1022"/>
      <c r="C185" s="1022"/>
      <c r="D185" s="1022"/>
      <c r="E185" s="1022"/>
      <c r="F185" s="1022"/>
      <c r="G185" s="1022"/>
    </row>
    <row r="186" spans="1:7">
      <c r="A186" t="s">
        <v>522</v>
      </c>
      <c r="B186" s="1022"/>
      <c r="C186" s="1022"/>
      <c r="D186" s="1022"/>
      <c r="E186" s="1022"/>
      <c r="F186" s="1022"/>
      <c r="G186" s="1022"/>
    </row>
    <row r="187" spans="1:7">
      <c r="A187" t="s">
        <v>454</v>
      </c>
      <c r="B187" s="1022"/>
      <c r="C187" s="1022"/>
      <c r="D187" s="1022"/>
      <c r="E187" s="1022"/>
      <c r="F187" s="1022"/>
      <c r="G187" s="1022"/>
    </row>
    <row r="188" spans="1:7">
      <c r="A188" t="s">
        <v>353</v>
      </c>
      <c r="B188" s="1022"/>
      <c r="C188" s="1022"/>
      <c r="D188" s="1022"/>
      <c r="E188" s="1022"/>
      <c r="F188" s="1022"/>
      <c r="G188" s="1022"/>
    </row>
    <row r="189" spans="1:7">
      <c r="A189" t="s">
        <v>501</v>
      </c>
      <c r="B189" s="1022"/>
      <c r="C189" s="1022"/>
      <c r="D189" s="1022"/>
      <c r="E189" s="1022"/>
      <c r="F189" s="1022"/>
      <c r="G189" s="1022"/>
    </row>
    <row r="190" spans="1:7">
      <c r="A190" t="s">
        <v>342</v>
      </c>
      <c r="B190" s="1022">
        <v>195</v>
      </c>
      <c r="C190" s="1022"/>
      <c r="D190" s="1022">
        <v>187</v>
      </c>
      <c r="E190" s="1022">
        <v>340</v>
      </c>
      <c r="F190" s="1022">
        <v>270</v>
      </c>
      <c r="G190" s="1022">
        <v>992</v>
      </c>
    </row>
    <row r="191" spans="1:7">
      <c r="A191" t="s">
        <v>727</v>
      </c>
      <c r="B191" s="1022"/>
      <c r="C191" s="1022"/>
      <c r="D191" s="1022"/>
      <c r="E191" s="1022"/>
      <c r="F191" s="1022"/>
      <c r="G191" s="1022"/>
    </row>
    <row r="192" spans="1:7">
      <c r="A192" t="s">
        <v>586</v>
      </c>
      <c r="B192" s="1022"/>
      <c r="C192" s="1022"/>
      <c r="D192" s="1022">
        <v>1409</v>
      </c>
      <c r="E192" s="1022">
        <v>1016</v>
      </c>
      <c r="F192" s="1022"/>
      <c r="G192" s="1022">
        <v>2425</v>
      </c>
    </row>
    <row r="193" spans="1:7">
      <c r="A193" t="s">
        <v>729</v>
      </c>
      <c r="B193" s="1022"/>
      <c r="C193" s="1022"/>
      <c r="D193" s="1022"/>
      <c r="E193" s="1022"/>
      <c r="F193" s="1022"/>
      <c r="G193" s="1022"/>
    </row>
    <row r="194" spans="1:7">
      <c r="A194" t="s">
        <v>584</v>
      </c>
      <c r="B194" s="1022"/>
      <c r="C194" s="1022">
        <v>1342</v>
      </c>
      <c r="D194" s="1022"/>
      <c r="E194" s="1022"/>
      <c r="F194" s="1022"/>
      <c r="G194" s="1022">
        <v>1342</v>
      </c>
    </row>
    <row r="195" spans="1:7">
      <c r="A195" t="s">
        <v>458</v>
      </c>
      <c r="B195" s="1022"/>
      <c r="C195" s="1022"/>
      <c r="D195" s="1022"/>
      <c r="E195" s="1022"/>
      <c r="F195" s="1022"/>
      <c r="G195" s="1022"/>
    </row>
    <row r="196" spans="1:7">
      <c r="A196" t="s">
        <v>697</v>
      </c>
      <c r="B196" s="1022"/>
      <c r="C196" s="1022"/>
      <c r="D196" s="1022"/>
      <c r="E196" s="1022"/>
      <c r="F196" s="1022"/>
      <c r="G196" s="1022"/>
    </row>
    <row r="197" spans="1:7">
      <c r="A197" t="s">
        <v>443</v>
      </c>
      <c r="B197" s="1022">
        <v>436</v>
      </c>
      <c r="C197" s="1022"/>
      <c r="D197" s="1022"/>
      <c r="E197" s="1022">
        <v>6275</v>
      </c>
      <c r="F197" s="1022"/>
      <c r="G197" s="1022">
        <v>6711</v>
      </c>
    </row>
    <row r="198" spans="1:7">
      <c r="A198" t="s">
        <v>700</v>
      </c>
      <c r="B198" s="1022"/>
      <c r="C198" s="1022">
        <v>315</v>
      </c>
      <c r="D198" s="1022"/>
      <c r="E198" s="1022"/>
      <c r="F198" s="1022"/>
      <c r="G198" s="1022">
        <v>315</v>
      </c>
    </row>
    <row r="199" spans="1:7">
      <c r="A199" t="s">
        <v>504</v>
      </c>
      <c r="B199" s="1022"/>
      <c r="C199" s="1022">
        <v>1230</v>
      </c>
      <c r="D199" s="1022">
        <v>200</v>
      </c>
      <c r="E199" s="1022"/>
      <c r="F199" s="1022"/>
      <c r="G199" s="1022">
        <v>1430</v>
      </c>
    </row>
    <row r="200" spans="1:7">
      <c r="A200" t="s">
        <v>456</v>
      </c>
      <c r="B200" s="1022"/>
      <c r="C200" s="1022"/>
      <c r="D200" s="1022"/>
      <c r="E200" s="1022"/>
      <c r="F200" s="1022"/>
      <c r="G200" s="1022"/>
    </row>
    <row r="201" spans="1:7">
      <c r="A201" t="s">
        <v>538</v>
      </c>
      <c r="B201" s="1022">
        <v>15</v>
      </c>
      <c r="C201" s="1022"/>
      <c r="D201" s="1022"/>
      <c r="E201" s="1022"/>
      <c r="F201" s="1022"/>
      <c r="G201" s="1022">
        <v>15</v>
      </c>
    </row>
    <row r="202" spans="1:7">
      <c r="A202" t="s">
        <v>507</v>
      </c>
      <c r="B202" s="1022"/>
      <c r="C202" s="1022"/>
      <c r="D202" s="1022"/>
      <c r="E202" s="1022"/>
      <c r="F202" s="1022"/>
      <c r="G202" s="1022"/>
    </row>
    <row r="203" spans="1:7">
      <c r="A203" t="s">
        <v>484</v>
      </c>
      <c r="B203" s="1022"/>
      <c r="C203" s="1022"/>
      <c r="D203" s="1022"/>
      <c r="E203" s="1022"/>
      <c r="F203" s="1022"/>
      <c r="G203" s="1022"/>
    </row>
    <row r="204" spans="1:7">
      <c r="A204" t="s">
        <v>595</v>
      </c>
      <c r="B204" s="1022"/>
      <c r="C204" s="1022"/>
      <c r="D204" s="1022"/>
      <c r="E204" s="1022"/>
      <c r="F204" s="1022"/>
      <c r="G204" s="1022"/>
    </row>
    <row r="205" spans="1:7">
      <c r="A205" t="s">
        <v>731</v>
      </c>
      <c r="B205" s="1022"/>
      <c r="C205" s="1022"/>
      <c r="D205" s="1022"/>
      <c r="E205" s="1022"/>
      <c r="F205" s="1022"/>
      <c r="G205" s="1022"/>
    </row>
    <row r="206" spans="1:7">
      <c r="A206" t="s">
        <v>588</v>
      </c>
      <c r="B206" s="1022"/>
      <c r="C206" s="1022"/>
      <c r="D206" s="1022">
        <v>1460</v>
      </c>
      <c r="E206" s="1022">
        <v>0</v>
      </c>
      <c r="F206" s="1022">
        <v>420</v>
      </c>
      <c r="G206" s="1022">
        <v>1880</v>
      </c>
    </row>
    <row r="207" spans="1:7">
      <c r="A207" t="s">
        <v>565</v>
      </c>
      <c r="B207" s="1022">
        <v>919</v>
      </c>
      <c r="C207" s="1022"/>
      <c r="D207" s="1022"/>
      <c r="E207" s="1022">
        <v>1672</v>
      </c>
      <c r="F207" s="1022">
        <v>0</v>
      </c>
      <c r="G207" s="1022">
        <v>2591</v>
      </c>
    </row>
    <row r="208" spans="1:7">
      <c r="A208" t="s">
        <v>708</v>
      </c>
      <c r="B208" s="1022">
        <v>2387</v>
      </c>
      <c r="C208" s="1022">
        <v>841</v>
      </c>
      <c r="D208" s="1022">
        <v>18</v>
      </c>
      <c r="E208" s="1022">
        <v>0</v>
      </c>
      <c r="F208" s="1022"/>
      <c r="G208" s="1022">
        <v>3246</v>
      </c>
    </row>
    <row r="209" spans="1:7">
      <c r="A209" t="s">
        <v>567</v>
      </c>
      <c r="B209" s="1022">
        <v>1095</v>
      </c>
      <c r="C209" s="1022">
        <v>65</v>
      </c>
      <c r="D209" s="1022"/>
      <c r="E209" s="1022"/>
      <c r="F209" s="1022"/>
      <c r="G209" s="1022">
        <v>1160</v>
      </c>
    </row>
    <row r="210" spans="1:7">
      <c r="A210" t="s">
        <v>478</v>
      </c>
      <c r="B210" s="1022">
        <v>1105</v>
      </c>
      <c r="C210" s="1022"/>
      <c r="D210" s="1022"/>
      <c r="E210" s="1022"/>
      <c r="F210" s="1022"/>
      <c r="G210" s="1022">
        <v>1105</v>
      </c>
    </row>
    <row r="211" spans="1:7">
      <c r="A211" t="s">
        <v>526</v>
      </c>
      <c r="B211" s="1022"/>
      <c r="C211" s="1022"/>
      <c r="D211" s="1022"/>
      <c r="E211" s="1022"/>
      <c r="F211" s="1022">
        <v>360</v>
      </c>
      <c r="G211" s="1022">
        <v>360</v>
      </c>
    </row>
    <row r="212" spans="1:7">
      <c r="A212" t="s">
        <v>452</v>
      </c>
      <c r="B212" s="1022">
        <v>920</v>
      </c>
      <c r="C212" s="1022"/>
      <c r="D212" s="1022"/>
      <c r="E212" s="1022"/>
      <c r="F212" s="1022"/>
      <c r="G212" s="1022">
        <v>920</v>
      </c>
    </row>
    <row r="213" spans="1:7">
      <c r="A213" t="s">
        <v>515</v>
      </c>
      <c r="B213" s="1022">
        <v>656</v>
      </c>
      <c r="C213" s="1022"/>
      <c r="D213" s="1022">
        <v>728</v>
      </c>
      <c r="E213" s="1022">
        <v>1400</v>
      </c>
      <c r="F213" s="1022">
        <v>709</v>
      </c>
      <c r="G213" s="1022">
        <v>3493</v>
      </c>
    </row>
    <row r="214" spans="1:7">
      <c r="A214" t="s">
        <v>676</v>
      </c>
      <c r="B214" s="1022"/>
      <c r="C214" s="1022">
        <v>977</v>
      </c>
      <c r="D214" s="1022">
        <v>953</v>
      </c>
      <c r="E214" s="1022">
        <v>2472</v>
      </c>
      <c r="F214" s="1022">
        <v>399</v>
      </c>
      <c r="G214" s="1022">
        <v>4801</v>
      </c>
    </row>
    <row r="215" spans="1:7">
      <c r="A215" t="s">
        <v>592</v>
      </c>
      <c r="B215" s="1022"/>
      <c r="C215" s="1022">
        <v>803</v>
      </c>
      <c r="D215" s="1022">
        <v>551</v>
      </c>
      <c r="E215" s="1022">
        <v>0</v>
      </c>
      <c r="F215" s="1022"/>
      <c r="G215" s="1022">
        <v>1354</v>
      </c>
    </row>
    <row r="216" spans="1:7">
      <c r="A216" t="s">
        <v>732</v>
      </c>
      <c r="B216" s="1022"/>
      <c r="C216" s="1022"/>
      <c r="D216" s="1022"/>
      <c r="E216" s="1022"/>
      <c r="F216" s="1022"/>
      <c r="G216" s="1022"/>
    </row>
    <row r="217" spans="1:7">
      <c r="A217" t="s">
        <v>571</v>
      </c>
      <c r="B217" s="1022"/>
      <c r="C217" s="1022"/>
      <c r="D217" s="1022">
        <v>1373</v>
      </c>
      <c r="E217" s="1022">
        <v>3928</v>
      </c>
      <c r="F217" s="1022">
        <v>1528</v>
      </c>
      <c r="G217" s="1022">
        <v>6829</v>
      </c>
    </row>
    <row r="218" spans="1:7">
      <c r="A218" t="s">
        <v>733</v>
      </c>
      <c r="B218" s="1022"/>
      <c r="C218" s="1022"/>
      <c r="D218" s="1022"/>
      <c r="E218" s="1022">
        <v>1016</v>
      </c>
      <c r="F218" s="1022"/>
      <c r="G218" s="1022">
        <v>1016</v>
      </c>
    </row>
    <row r="219" spans="1:7">
      <c r="A219" t="s">
        <v>112</v>
      </c>
      <c r="B219" s="1022"/>
      <c r="C219" s="1022"/>
      <c r="D219" s="1022"/>
      <c r="E219" s="1022">
        <v>706</v>
      </c>
      <c r="F219" s="1022"/>
      <c r="G219" s="1022">
        <v>706</v>
      </c>
    </row>
    <row r="220" spans="1:7">
      <c r="A220" t="s">
        <v>734</v>
      </c>
      <c r="B220" s="1022"/>
      <c r="C220" s="1022"/>
      <c r="D220" s="1022"/>
      <c r="E220" s="1022"/>
      <c r="F220" s="1022">
        <v>583</v>
      </c>
      <c r="G220" s="1022">
        <v>583</v>
      </c>
    </row>
    <row r="221" spans="1:7">
      <c r="A221" t="s">
        <v>716</v>
      </c>
      <c r="B221" s="1022">
        <v>7728</v>
      </c>
      <c r="C221" s="1022">
        <v>5573</v>
      </c>
      <c r="D221" s="1022">
        <v>6879</v>
      </c>
      <c r="E221" s="1022">
        <v>18825</v>
      </c>
      <c r="F221" s="1022">
        <v>4269</v>
      </c>
      <c r="G221" s="1022">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c r="B226" s="1022"/>
      <c r="C226" s="1022"/>
      <c r="D226" s="1022"/>
      <c r="E226" s="1022"/>
      <c r="F226" s="1022"/>
      <c r="G226" s="1022"/>
    </row>
    <row r="227" spans="1:7">
      <c r="A227" t="s">
        <v>388</v>
      </c>
      <c r="B227" s="1022"/>
      <c r="C227" s="1022"/>
      <c r="D227" s="1022"/>
      <c r="E227" s="1022"/>
      <c r="F227" s="1022"/>
      <c r="G227" s="1022"/>
    </row>
    <row r="228" spans="1:7">
      <c r="A228" t="s">
        <v>573</v>
      </c>
      <c r="B228" s="1022"/>
      <c r="C228" s="1022"/>
      <c r="D228" s="1022"/>
      <c r="E228" s="1022"/>
      <c r="F228" s="1022"/>
      <c r="G228" s="1022"/>
    </row>
    <row r="229" spans="1:7">
      <c r="A229" t="s">
        <v>364</v>
      </c>
      <c r="B229" s="1022">
        <v>762</v>
      </c>
      <c r="C229" s="1022">
        <v>0</v>
      </c>
      <c r="D229" s="1022">
        <v>0</v>
      </c>
      <c r="E229" s="1022">
        <v>76</v>
      </c>
      <c r="F229" s="1022"/>
      <c r="G229" s="1022">
        <v>838</v>
      </c>
    </row>
    <row r="230" spans="1:7">
      <c r="A230" t="s">
        <v>522</v>
      </c>
      <c r="B230" s="1022"/>
      <c r="C230" s="1022"/>
      <c r="D230" s="1022"/>
      <c r="E230" s="1022"/>
      <c r="F230" s="1022"/>
      <c r="G230" s="1022"/>
    </row>
    <row r="231" spans="1:7">
      <c r="A231" t="s">
        <v>378</v>
      </c>
      <c r="B231" s="1022"/>
      <c r="C231" s="1022"/>
      <c r="D231" s="1022"/>
      <c r="E231" s="1022"/>
      <c r="F231" s="1022"/>
      <c r="G231" s="1022"/>
    </row>
    <row r="232" spans="1:7">
      <c r="A232" t="s">
        <v>342</v>
      </c>
      <c r="B232" s="1022">
        <v>58</v>
      </c>
      <c r="C232" s="1022">
        <v>574</v>
      </c>
      <c r="D232" s="1022">
        <v>704</v>
      </c>
      <c r="E232" s="1022">
        <v>1009</v>
      </c>
      <c r="F232" s="1022">
        <v>200</v>
      </c>
      <c r="G232" s="1022">
        <v>2545</v>
      </c>
    </row>
    <row r="233" spans="1:7">
      <c r="A233" t="s">
        <v>443</v>
      </c>
      <c r="B233" s="1022"/>
      <c r="C233" s="1022">
        <v>380</v>
      </c>
      <c r="D233" s="1022">
        <v>300</v>
      </c>
      <c r="E233" s="1022">
        <v>150</v>
      </c>
      <c r="F233" s="1022"/>
      <c r="G233" s="1022">
        <v>830</v>
      </c>
    </row>
    <row r="234" spans="1:7">
      <c r="A234" t="s">
        <v>692</v>
      </c>
      <c r="B234" s="1022"/>
      <c r="C234" s="1022"/>
      <c r="D234" s="1022"/>
      <c r="E234" s="1022"/>
      <c r="F234" s="1022"/>
      <c r="G234" s="1022"/>
    </row>
    <row r="235" spans="1:7">
      <c r="A235" t="s">
        <v>538</v>
      </c>
      <c r="B235" s="1022"/>
      <c r="C235" s="1022">
        <v>0</v>
      </c>
      <c r="D235" s="1022">
        <v>0</v>
      </c>
      <c r="E235" s="1022">
        <v>137</v>
      </c>
      <c r="F235" s="1022"/>
      <c r="G235" s="1022">
        <v>137</v>
      </c>
    </row>
    <row r="236" spans="1:7">
      <c r="A236" t="s">
        <v>595</v>
      </c>
      <c r="B236" s="1022"/>
      <c r="C236" s="1022"/>
      <c r="D236" s="1022"/>
      <c r="E236" s="1022">
        <v>310</v>
      </c>
      <c r="F236" s="1022"/>
      <c r="G236" s="1022">
        <v>310</v>
      </c>
    </row>
    <row r="237" spans="1:7">
      <c r="A237" t="s">
        <v>588</v>
      </c>
      <c r="B237" s="1022">
        <v>982</v>
      </c>
      <c r="C237" s="1022">
        <v>749</v>
      </c>
      <c r="D237" s="1022">
        <v>713</v>
      </c>
      <c r="E237" s="1022"/>
      <c r="F237" s="1022"/>
      <c r="G237" s="1022">
        <v>2444</v>
      </c>
    </row>
    <row r="238" spans="1:7">
      <c r="A238" t="s">
        <v>708</v>
      </c>
      <c r="B238" s="1022"/>
      <c r="C238" s="1022">
        <v>0</v>
      </c>
      <c r="D238" s="1022">
        <v>0</v>
      </c>
      <c r="E238" s="1022">
        <v>0</v>
      </c>
      <c r="F238" s="1022"/>
      <c r="G238" s="1022">
        <v>0</v>
      </c>
    </row>
    <row r="239" spans="1:7">
      <c r="A239" t="s">
        <v>515</v>
      </c>
      <c r="B239" s="1022">
        <v>905</v>
      </c>
      <c r="C239" s="1022">
        <v>630</v>
      </c>
      <c r="D239" s="1022">
        <v>894</v>
      </c>
      <c r="E239" s="1022"/>
      <c r="F239" s="1022"/>
      <c r="G239" s="1022">
        <v>2429</v>
      </c>
    </row>
    <row r="240" spans="1:7">
      <c r="A240" t="s">
        <v>735</v>
      </c>
      <c r="B240" s="1022"/>
      <c r="C240" s="1022"/>
      <c r="D240" s="1022"/>
      <c r="E240" s="1022"/>
      <c r="F240" s="1022"/>
      <c r="G240" s="1022"/>
    </row>
    <row r="241" spans="1:7">
      <c r="A241" t="s">
        <v>513</v>
      </c>
      <c r="B241" s="1022">
        <v>691</v>
      </c>
      <c r="C241" s="1022"/>
      <c r="D241" s="1022"/>
      <c r="E241" s="1022"/>
      <c r="F241" s="1022"/>
      <c r="G241" s="1022">
        <v>691</v>
      </c>
    </row>
    <row r="242" spans="1:7">
      <c r="A242" t="s">
        <v>673</v>
      </c>
      <c r="B242" s="1022">
        <v>1430</v>
      </c>
      <c r="C242" s="1022">
        <v>1383</v>
      </c>
      <c r="D242" s="1022">
        <v>1334</v>
      </c>
      <c r="E242" s="1022">
        <v>1548</v>
      </c>
      <c r="F242" s="1022"/>
      <c r="G242" s="1022">
        <v>5695</v>
      </c>
    </row>
    <row r="243" spans="1:7">
      <c r="A243" t="s">
        <v>517</v>
      </c>
      <c r="B243" s="1022">
        <v>1460</v>
      </c>
      <c r="C243" s="1022">
        <v>1350</v>
      </c>
      <c r="D243" s="1022">
        <v>1507</v>
      </c>
      <c r="E243" s="1022"/>
      <c r="F243" s="1022">
        <v>2287</v>
      </c>
      <c r="G243" s="1022">
        <v>6604</v>
      </c>
    </row>
    <row r="244" spans="1:7">
      <c r="A244" t="s">
        <v>736</v>
      </c>
      <c r="B244" s="1022"/>
      <c r="C244" s="1022"/>
      <c r="D244" s="1022"/>
      <c r="E244" s="1022"/>
      <c r="F244" s="1022"/>
      <c r="G244" s="1022"/>
    </row>
    <row r="245" spans="1:7">
      <c r="A245" t="s">
        <v>737</v>
      </c>
      <c r="B245" s="1022"/>
      <c r="C245" s="1022"/>
      <c r="D245" s="1022"/>
      <c r="E245" s="1022"/>
      <c r="F245" s="1022"/>
      <c r="G245" s="1022"/>
    </row>
    <row r="246" spans="1:7">
      <c r="A246" t="s">
        <v>703</v>
      </c>
      <c r="B246" s="1022"/>
      <c r="C246" s="1022">
        <v>575</v>
      </c>
      <c r="D246" s="1022"/>
      <c r="E246" s="1022"/>
      <c r="F246" s="1022"/>
      <c r="G246" s="1022">
        <v>575</v>
      </c>
    </row>
    <row r="247" spans="1:7">
      <c r="A247" t="s">
        <v>373</v>
      </c>
      <c r="B247" s="1022"/>
      <c r="C247" s="1022">
        <v>1065</v>
      </c>
      <c r="D247" s="1022">
        <v>825</v>
      </c>
      <c r="E247" s="1022">
        <v>705</v>
      </c>
      <c r="F247" s="1022"/>
      <c r="G247" s="1022">
        <v>2595</v>
      </c>
    </row>
    <row r="248" spans="1:7">
      <c r="A248" t="s">
        <v>361</v>
      </c>
      <c r="B248" s="1022"/>
      <c r="C248" s="1022"/>
      <c r="D248" s="1022"/>
      <c r="E248" s="1022"/>
      <c r="F248" s="1022"/>
      <c r="G248" s="1022"/>
    </row>
    <row r="249" spans="1:7">
      <c r="A249" t="s">
        <v>670</v>
      </c>
      <c r="B249" s="1022"/>
      <c r="C249" s="1022">
        <v>442</v>
      </c>
      <c r="D249" s="1022">
        <v>854</v>
      </c>
      <c r="E249" s="1022">
        <v>290</v>
      </c>
      <c r="F249" s="1022">
        <v>673</v>
      </c>
      <c r="G249" s="1022">
        <v>2259</v>
      </c>
    </row>
    <row r="250" spans="1:7">
      <c r="A250" t="s">
        <v>605</v>
      </c>
      <c r="B250" s="1022"/>
      <c r="C250" s="1022">
        <v>1740</v>
      </c>
      <c r="D250" s="1022">
        <v>2934</v>
      </c>
      <c r="E250" s="1022"/>
      <c r="F250" s="1022">
        <v>161</v>
      </c>
      <c r="G250" s="1022">
        <v>4835</v>
      </c>
    </row>
    <row r="251" spans="1:7">
      <c r="A251" t="s">
        <v>278</v>
      </c>
      <c r="B251" s="1022"/>
      <c r="C251" s="1022">
        <v>483</v>
      </c>
      <c r="D251" s="1022">
        <v>1799</v>
      </c>
      <c r="E251" s="1022"/>
      <c r="F251" s="1022">
        <v>0</v>
      </c>
      <c r="G251" s="1022">
        <v>2282</v>
      </c>
    </row>
    <row r="252" spans="1:7">
      <c r="A252" t="s">
        <v>608</v>
      </c>
      <c r="B252" s="1022"/>
      <c r="C252" s="1022">
        <v>1333</v>
      </c>
      <c r="D252" s="1022">
        <v>1701</v>
      </c>
      <c r="E252" s="1022"/>
      <c r="F252" s="1022">
        <v>546</v>
      </c>
      <c r="G252" s="1022">
        <v>3580</v>
      </c>
    </row>
    <row r="253" spans="1:7">
      <c r="A253" t="s">
        <v>686</v>
      </c>
      <c r="B253" s="1022"/>
      <c r="C253" s="1022"/>
      <c r="D253" s="1022">
        <v>1972</v>
      </c>
      <c r="E253" s="1022">
        <v>178</v>
      </c>
      <c r="F253" s="1022">
        <v>266</v>
      </c>
      <c r="G253" s="1022">
        <v>2416</v>
      </c>
    </row>
    <row r="254" spans="1:7">
      <c r="A254" t="s">
        <v>738</v>
      </c>
      <c r="B254" s="1022"/>
      <c r="C254" s="1022"/>
      <c r="D254" s="1022"/>
      <c r="E254" s="1022">
        <v>0</v>
      </c>
      <c r="F254" s="1022"/>
      <c r="G254" s="1022">
        <v>0</v>
      </c>
    </row>
    <row r="255" spans="1:7">
      <c r="A255" t="s">
        <v>445</v>
      </c>
      <c r="B255" s="1022"/>
      <c r="C255" s="1022"/>
      <c r="D255" s="1022"/>
      <c r="E255" s="1022">
        <v>195</v>
      </c>
      <c r="F255" s="1022"/>
      <c r="G255" s="1022">
        <v>195</v>
      </c>
    </row>
    <row r="256" spans="1:7">
      <c r="A256" t="s">
        <v>668</v>
      </c>
      <c r="B256" s="1022"/>
      <c r="C256" s="1022"/>
      <c r="D256" s="1022"/>
      <c r="E256" s="1022"/>
      <c r="F256" s="1022">
        <v>0</v>
      </c>
      <c r="G256" s="1022">
        <v>0</v>
      </c>
    </row>
    <row r="257" spans="1:7">
      <c r="A257" t="s">
        <v>739</v>
      </c>
      <c r="B257" s="1022"/>
      <c r="C257" s="1022"/>
      <c r="D257" s="1022"/>
      <c r="E257" s="1022"/>
      <c r="F257" s="1022"/>
      <c r="G257" s="1022"/>
    </row>
    <row r="258" spans="1:7">
      <c r="A258" t="s">
        <v>716</v>
      </c>
      <c r="B258" s="1022">
        <v>6288</v>
      </c>
      <c r="C258" s="1022">
        <v>10704</v>
      </c>
      <c r="D258" s="1022">
        <v>15537</v>
      </c>
      <c r="E258" s="1022">
        <v>4598</v>
      </c>
      <c r="F258" s="1022">
        <v>4133</v>
      </c>
      <c r="G258" s="1022">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s="1022">
        <v>644</v>
      </c>
      <c r="C263" s="1022"/>
      <c r="D263" s="1022"/>
      <c r="E263" s="1022"/>
      <c r="F263" s="1022"/>
      <c r="G263" s="1022">
        <v>644</v>
      </c>
    </row>
    <row r="264" spans="1:7">
      <c r="A264" t="s">
        <v>378</v>
      </c>
      <c r="B264" s="1022">
        <v>0</v>
      </c>
      <c r="C264" s="1022"/>
      <c r="D264" s="1022"/>
      <c r="E264" s="1022"/>
      <c r="F264" s="1022"/>
      <c r="G264" s="1022">
        <v>0</v>
      </c>
    </row>
    <row r="265" spans="1:7">
      <c r="A265" t="s">
        <v>519</v>
      </c>
      <c r="B265" s="1022">
        <v>745</v>
      </c>
      <c r="C265" s="1022"/>
      <c r="D265" s="1022"/>
      <c r="E265" s="1022"/>
      <c r="F265" s="1022"/>
      <c r="G265" s="1022">
        <v>745</v>
      </c>
    </row>
    <row r="266" spans="1:7">
      <c r="A266" t="s">
        <v>342</v>
      </c>
      <c r="B266" s="1022">
        <v>265</v>
      </c>
      <c r="C266" s="1022">
        <v>0</v>
      </c>
      <c r="D266" s="1022">
        <v>0</v>
      </c>
      <c r="E266" s="1022"/>
      <c r="F266" s="1022">
        <v>635</v>
      </c>
      <c r="G266" s="1022">
        <v>900</v>
      </c>
    </row>
    <row r="267" spans="1:7">
      <c r="A267" t="s">
        <v>443</v>
      </c>
      <c r="B267" s="1022"/>
      <c r="C267" s="1022"/>
      <c r="D267" s="1022"/>
      <c r="E267" s="1022"/>
      <c r="F267" s="1022"/>
      <c r="G267" s="1022"/>
    </row>
    <row r="268" spans="1:7">
      <c r="A268" t="s">
        <v>692</v>
      </c>
      <c r="B268" s="1022"/>
      <c r="C268" s="1022"/>
      <c r="D268" s="1022">
        <v>0</v>
      </c>
      <c r="E268" s="1022"/>
      <c r="F268" s="1022"/>
      <c r="G268" s="1022">
        <v>0</v>
      </c>
    </row>
    <row r="269" spans="1:7">
      <c r="A269" t="s">
        <v>565</v>
      </c>
      <c r="B269" s="1022">
        <v>0</v>
      </c>
      <c r="C269" s="1022"/>
      <c r="D269" s="1022"/>
      <c r="E269" s="1022"/>
      <c r="F269" s="1022"/>
      <c r="G269" s="1022">
        <v>0</v>
      </c>
    </row>
    <row r="270" spans="1:7">
      <c r="A270" t="s">
        <v>526</v>
      </c>
      <c r="B270" s="1022"/>
      <c r="C270" s="1022"/>
      <c r="D270" s="1022"/>
      <c r="E270" s="1022"/>
      <c r="F270" s="1022"/>
      <c r="G270" s="1022"/>
    </row>
    <row r="271" spans="1:7">
      <c r="A271" t="s">
        <v>515</v>
      </c>
      <c r="B271" s="1022"/>
      <c r="C271" s="1022"/>
      <c r="D271" s="1022"/>
      <c r="E271" s="1022"/>
      <c r="F271" s="1022"/>
      <c r="G271" s="1022"/>
    </row>
    <row r="272" spans="1:7">
      <c r="A272" t="s">
        <v>676</v>
      </c>
      <c r="B272" s="1022"/>
      <c r="C272" s="1022"/>
      <c r="D272" s="1022">
        <v>0</v>
      </c>
      <c r="E272" s="1022"/>
      <c r="F272" s="1022"/>
      <c r="G272" s="1022">
        <v>0</v>
      </c>
    </row>
    <row r="273" spans="1:7">
      <c r="A273" t="s">
        <v>592</v>
      </c>
      <c r="B273" s="1022"/>
      <c r="C273" s="1022"/>
      <c r="D273" s="1022"/>
      <c r="E273" s="1022">
        <v>192</v>
      </c>
      <c r="F273" s="1022"/>
      <c r="G273" s="1022">
        <v>192</v>
      </c>
    </row>
    <row r="274" spans="1:7">
      <c r="A274" t="s">
        <v>513</v>
      </c>
      <c r="B274" s="1022"/>
      <c r="C274" s="1022"/>
      <c r="D274" s="1022"/>
      <c r="E274" s="1022">
        <v>3867</v>
      </c>
      <c r="F274" s="1022">
        <v>594</v>
      </c>
      <c r="G274" s="1022">
        <v>4461</v>
      </c>
    </row>
    <row r="275" spans="1:7">
      <c r="A275" t="s">
        <v>517</v>
      </c>
      <c r="B275" s="1022">
        <v>695</v>
      </c>
      <c r="C275" s="1022"/>
      <c r="D275" s="1022"/>
      <c r="E275" s="1022"/>
      <c r="F275" s="1022"/>
      <c r="G275" s="1022">
        <v>695</v>
      </c>
    </row>
    <row r="276" spans="1:7">
      <c r="A276" t="s">
        <v>605</v>
      </c>
      <c r="B276" s="1022">
        <v>418</v>
      </c>
      <c r="C276" s="1022">
        <v>0</v>
      </c>
      <c r="D276" s="1022">
        <v>0</v>
      </c>
      <c r="E276" s="1022"/>
      <c r="F276" s="1022"/>
      <c r="G276" s="1022">
        <v>418</v>
      </c>
    </row>
    <row r="277" spans="1:7">
      <c r="A277" t="s">
        <v>278</v>
      </c>
      <c r="B277" s="1022">
        <v>499</v>
      </c>
      <c r="C277" s="1022">
        <v>0</v>
      </c>
      <c r="D277" s="1022">
        <v>0</v>
      </c>
      <c r="E277" s="1022"/>
      <c r="F277" s="1022"/>
      <c r="G277" s="1022">
        <v>499</v>
      </c>
    </row>
    <row r="278" spans="1:7">
      <c r="A278" t="s">
        <v>686</v>
      </c>
      <c r="B278" s="1022">
        <v>1089</v>
      </c>
      <c r="C278" s="1022">
        <v>0</v>
      </c>
      <c r="D278" s="1022">
        <v>0</v>
      </c>
      <c r="E278" s="1022"/>
      <c r="F278" s="1022"/>
      <c r="G278" s="1022">
        <v>1089</v>
      </c>
    </row>
    <row r="279" spans="1:7">
      <c r="A279" t="s">
        <v>445</v>
      </c>
      <c r="B279" s="1022">
        <v>453</v>
      </c>
      <c r="C279" s="1022">
        <v>166</v>
      </c>
      <c r="D279" s="1022">
        <v>166</v>
      </c>
      <c r="E279" s="1022">
        <v>302</v>
      </c>
      <c r="F279" s="1022"/>
      <c r="G279" s="1022">
        <v>1087</v>
      </c>
    </row>
    <row r="280" spans="1:7">
      <c r="A280" t="s">
        <v>668</v>
      </c>
      <c r="B280" s="1022">
        <v>1880</v>
      </c>
      <c r="C280" s="1022">
        <v>0</v>
      </c>
      <c r="D280" s="1022">
        <v>0</v>
      </c>
      <c r="E280" s="1022"/>
      <c r="F280" s="1022"/>
      <c r="G280" s="1022">
        <v>1880</v>
      </c>
    </row>
    <row r="281" spans="1:7">
      <c r="A281" t="s">
        <v>740</v>
      </c>
      <c r="B281" s="1022">
        <v>349</v>
      </c>
      <c r="C281" s="1022">
        <v>952</v>
      </c>
      <c r="D281" s="1022">
        <v>952</v>
      </c>
      <c r="E281" s="1022">
        <v>1328</v>
      </c>
      <c r="F281" s="1022">
        <v>397</v>
      </c>
      <c r="G281" s="1022">
        <v>3978</v>
      </c>
    </row>
    <row r="282" spans="1:7">
      <c r="A282" t="s">
        <v>486</v>
      </c>
      <c r="B282" s="1022">
        <v>1413</v>
      </c>
      <c r="C282" s="1022">
        <v>0</v>
      </c>
      <c r="D282" s="1022">
        <v>1394</v>
      </c>
      <c r="E282" s="1022"/>
      <c r="F282" s="1022"/>
      <c r="G282" s="1022">
        <v>2807</v>
      </c>
    </row>
    <row r="283" spans="1:7">
      <c r="A283" t="s">
        <v>280</v>
      </c>
      <c r="B283" s="1022">
        <v>1355</v>
      </c>
      <c r="C283" s="1022"/>
      <c r="D283" s="1022">
        <v>0</v>
      </c>
      <c r="E283" s="1022"/>
      <c r="F283" s="1022"/>
      <c r="G283" s="1022">
        <v>1355</v>
      </c>
    </row>
    <row r="284" spans="1:7">
      <c r="A284" t="s">
        <v>271</v>
      </c>
      <c r="B284" s="1022">
        <v>2227</v>
      </c>
      <c r="C284" s="1022"/>
      <c r="D284" s="1022"/>
      <c r="E284" s="1022"/>
      <c r="F284" s="1022"/>
      <c r="G284" s="1022">
        <v>2227</v>
      </c>
    </row>
    <row r="285" spans="1:7">
      <c r="A285" t="s">
        <v>385</v>
      </c>
      <c r="B285" s="1022"/>
      <c r="C285" s="1022">
        <v>0</v>
      </c>
      <c r="D285" s="1022">
        <v>0</v>
      </c>
      <c r="E285" s="1022">
        <v>344</v>
      </c>
      <c r="F285" s="1022"/>
      <c r="G285" s="1022">
        <v>344</v>
      </c>
    </row>
    <row r="286" spans="1:7">
      <c r="A286" t="s">
        <v>267</v>
      </c>
      <c r="B286" s="1022"/>
      <c r="C286" s="1022">
        <v>1149</v>
      </c>
      <c r="D286" s="1022">
        <v>1149</v>
      </c>
      <c r="E286" s="1022"/>
      <c r="F286" s="1022"/>
      <c r="G286" s="1022">
        <v>2298</v>
      </c>
    </row>
    <row r="287" spans="1:7">
      <c r="A287" t="s">
        <v>590</v>
      </c>
      <c r="B287" s="1022"/>
      <c r="C287" s="1022"/>
      <c r="D287" s="1022"/>
      <c r="E287" s="1022">
        <v>313</v>
      </c>
      <c r="F287" s="1022"/>
      <c r="G287" s="1022">
        <v>313</v>
      </c>
    </row>
    <row r="288" spans="1:7">
      <c r="A288" t="s">
        <v>582</v>
      </c>
      <c r="B288" s="1022"/>
      <c r="C288" s="1022"/>
      <c r="D288" s="1022"/>
      <c r="E288" s="1022">
        <v>1265</v>
      </c>
      <c r="F288" s="1022"/>
      <c r="G288" s="1022">
        <v>1265</v>
      </c>
    </row>
    <row r="289" spans="1:7">
      <c r="A289" t="s">
        <v>488</v>
      </c>
      <c r="B289" s="1022"/>
      <c r="C289" s="1022"/>
      <c r="D289" s="1022"/>
      <c r="E289" s="1022">
        <v>1334</v>
      </c>
      <c r="F289" s="1022"/>
      <c r="G289" s="1022">
        <v>1334</v>
      </c>
    </row>
    <row r="290" spans="1:7">
      <c r="A290" t="s">
        <v>480</v>
      </c>
      <c r="B290" s="1022"/>
      <c r="C290" s="1022"/>
      <c r="D290" s="1022"/>
      <c r="E290" s="1022">
        <v>1970</v>
      </c>
      <c r="F290" s="1022"/>
      <c r="G290" s="1022">
        <v>1970</v>
      </c>
    </row>
    <row r="291" spans="1:7">
      <c r="A291" t="s">
        <v>275</v>
      </c>
      <c r="B291" s="1022"/>
      <c r="C291" s="1022"/>
      <c r="D291" s="1022"/>
      <c r="E291" s="1022"/>
      <c r="F291" s="1022"/>
      <c r="G291" s="1022"/>
    </row>
    <row r="292" spans="1:7">
      <c r="A292" t="s">
        <v>579</v>
      </c>
      <c r="B292" s="1022"/>
      <c r="C292" s="1022"/>
      <c r="D292" s="1022"/>
      <c r="E292" s="1022"/>
      <c r="F292" s="1022">
        <v>2144</v>
      </c>
      <c r="G292" s="1022">
        <v>2144</v>
      </c>
    </row>
    <row r="293" spans="1:7">
      <c r="A293" t="s">
        <v>716</v>
      </c>
      <c r="B293" s="1022">
        <v>12032</v>
      </c>
      <c r="C293" s="1022">
        <v>2267</v>
      </c>
      <c r="D293" s="1022">
        <v>3661</v>
      </c>
      <c r="E293" s="1022">
        <v>10915</v>
      </c>
      <c r="F293" s="1022">
        <v>3770</v>
      </c>
      <c r="G293" s="1022">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s="1022">
        <v>550</v>
      </c>
      <c r="C298" s="1022"/>
      <c r="D298" s="1022"/>
      <c r="E298" s="1022">
        <v>426</v>
      </c>
      <c r="F298" s="1022"/>
      <c r="G298" s="1022">
        <v>976</v>
      </c>
    </row>
    <row r="299" spans="1:7">
      <c r="A299" t="s">
        <v>443</v>
      </c>
      <c r="B299" s="1022"/>
      <c r="C299" s="1022">
        <v>45</v>
      </c>
      <c r="D299" s="1022"/>
      <c r="E299" s="1022"/>
      <c r="F299" s="1022"/>
      <c r="G299" s="1022">
        <v>45</v>
      </c>
    </row>
    <row r="300" spans="1:7">
      <c r="A300" t="s">
        <v>504</v>
      </c>
      <c r="B300" s="1022"/>
      <c r="C300" s="1022">
        <v>150</v>
      </c>
      <c r="D300" s="1022">
        <v>295</v>
      </c>
      <c r="E300" s="1022">
        <v>504</v>
      </c>
      <c r="F300" s="1022"/>
      <c r="G300" s="1022">
        <v>949</v>
      </c>
    </row>
    <row r="301" spans="1:7">
      <c r="A301" t="s">
        <v>588</v>
      </c>
      <c r="B301" s="1022"/>
      <c r="C301" s="1022"/>
      <c r="D301" s="1022"/>
      <c r="E301" s="1022"/>
      <c r="F301" s="1022"/>
      <c r="G301" s="1022"/>
    </row>
    <row r="302" spans="1:7">
      <c r="A302" t="s">
        <v>708</v>
      </c>
      <c r="B302" s="1022"/>
      <c r="C302" s="1022"/>
      <c r="D302" s="1022"/>
      <c r="E302" s="1022"/>
      <c r="F302" s="1022"/>
      <c r="G302" s="1022"/>
    </row>
    <row r="303" spans="1:7">
      <c r="A303" t="s">
        <v>515</v>
      </c>
      <c r="B303" s="1022">
        <v>132</v>
      </c>
      <c r="C303" s="1022"/>
      <c r="D303" s="1022"/>
      <c r="E303" s="1022"/>
      <c r="F303" s="1022"/>
      <c r="G303" s="1022">
        <v>132</v>
      </c>
    </row>
    <row r="304" spans="1:7">
      <c r="A304" t="s">
        <v>513</v>
      </c>
      <c r="B304" s="1022">
        <v>367</v>
      </c>
      <c r="C304" s="1022"/>
      <c r="D304" s="1022"/>
      <c r="E304" s="1022"/>
      <c r="F304" s="1022"/>
      <c r="G304" s="1022">
        <v>367</v>
      </c>
    </row>
    <row r="305" spans="1:7">
      <c r="A305" t="s">
        <v>670</v>
      </c>
      <c r="B305" s="1022"/>
      <c r="C305" s="1022"/>
      <c r="D305" s="1022"/>
      <c r="E305" s="1022"/>
      <c r="F305" s="1022">
        <v>314</v>
      </c>
      <c r="G305" s="1022">
        <v>314</v>
      </c>
    </row>
    <row r="306" spans="1:7">
      <c r="A306" t="s">
        <v>605</v>
      </c>
      <c r="B306" s="1022"/>
      <c r="C306" s="1022"/>
      <c r="D306" s="1022"/>
      <c r="E306" s="1022"/>
      <c r="F306" s="1022"/>
      <c r="G306" s="1022"/>
    </row>
    <row r="307" spans="1:7">
      <c r="A307" t="s">
        <v>445</v>
      </c>
      <c r="B307" s="1022">
        <v>43</v>
      </c>
      <c r="C307" s="1022"/>
      <c r="D307" s="1022"/>
      <c r="E307" s="1022"/>
      <c r="F307" s="1022"/>
      <c r="G307" s="1022">
        <v>43</v>
      </c>
    </row>
    <row r="308" spans="1:7">
      <c r="A308" t="s">
        <v>280</v>
      </c>
      <c r="B308" s="1022"/>
      <c r="C308" s="1022"/>
      <c r="D308" s="1022"/>
      <c r="E308" s="1022"/>
      <c r="F308" s="1022"/>
      <c r="G308" s="1022"/>
    </row>
    <row r="309" spans="1:7">
      <c r="A309" t="s">
        <v>385</v>
      </c>
      <c r="B309" s="1022"/>
      <c r="C309" s="1022"/>
      <c r="D309" s="1022"/>
      <c r="E309" s="1022"/>
      <c r="F309" s="1022"/>
      <c r="G309" s="1022"/>
    </row>
    <row r="310" spans="1:7">
      <c r="A310" t="s">
        <v>267</v>
      </c>
      <c r="B310" s="1022"/>
      <c r="C310" s="1022"/>
      <c r="D310" s="1022"/>
      <c r="E310" s="1022"/>
      <c r="F310" s="1022"/>
      <c r="G310" s="1022"/>
    </row>
    <row r="311" spans="1:7">
      <c r="A311" t="s">
        <v>582</v>
      </c>
      <c r="B311" s="1022"/>
      <c r="C311" s="1022"/>
      <c r="D311" s="1022"/>
      <c r="E311" s="1022"/>
      <c r="F311" s="1022"/>
      <c r="G311" s="1022"/>
    </row>
    <row r="312" spans="1:7">
      <c r="A312" t="s">
        <v>488</v>
      </c>
      <c r="B312" s="1022">
        <v>618</v>
      </c>
      <c r="C312" s="1022">
        <v>700</v>
      </c>
      <c r="D312" s="1022"/>
      <c r="E312" s="1022"/>
      <c r="F312" s="1022"/>
      <c r="G312" s="1022">
        <v>1318</v>
      </c>
    </row>
    <row r="313" spans="1:7">
      <c r="A313" t="s">
        <v>480</v>
      </c>
      <c r="B313" s="1022"/>
      <c r="C313" s="1022"/>
      <c r="D313" s="1022"/>
      <c r="E313" s="1022"/>
      <c r="F313" s="1022"/>
      <c r="G313" s="1022"/>
    </row>
    <row r="314" spans="1:7">
      <c r="A314" t="s">
        <v>275</v>
      </c>
      <c r="B314" s="1022"/>
      <c r="C314" s="1022"/>
      <c r="D314" s="1022"/>
      <c r="E314" s="1022"/>
      <c r="F314" s="1022"/>
      <c r="G314" s="1022"/>
    </row>
    <row r="315" spans="1:7">
      <c r="A315" t="s">
        <v>579</v>
      </c>
      <c r="B315" s="1022">
        <v>990</v>
      </c>
      <c r="C315" s="1022">
        <v>1871</v>
      </c>
      <c r="D315" s="1022">
        <v>1307</v>
      </c>
      <c r="E315" s="1022"/>
      <c r="F315" s="1022"/>
      <c r="G315" s="1022">
        <v>4168</v>
      </c>
    </row>
    <row r="316" spans="1:7">
      <c r="A316" t="s">
        <v>357</v>
      </c>
      <c r="B316" s="1022">
        <v>590</v>
      </c>
      <c r="C316" s="1022">
        <v>343</v>
      </c>
      <c r="D316" s="1022"/>
      <c r="E316" s="1022"/>
      <c r="F316" s="1022"/>
      <c r="G316" s="1022">
        <v>933</v>
      </c>
    </row>
    <row r="317" spans="1:7">
      <c r="A317" t="s">
        <v>402</v>
      </c>
      <c r="B317" s="1022">
        <v>198</v>
      </c>
      <c r="C317" s="1022"/>
      <c r="D317" s="1022"/>
      <c r="E317" s="1022"/>
      <c r="F317" s="1022"/>
      <c r="G317" s="1022">
        <v>198</v>
      </c>
    </row>
    <row r="318" spans="1:7">
      <c r="A318" t="s">
        <v>482</v>
      </c>
      <c r="B318" s="1022">
        <v>1840</v>
      </c>
      <c r="C318" s="1022">
        <v>1520</v>
      </c>
      <c r="D318" s="1022">
        <v>2060</v>
      </c>
      <c r="E318" s="1022">
        <v>1330</v>
      </c>
      <c r="F318" s="1022"/>
      <c r="G318" s="1022">
        <v>6750</v>
      </c>
    </row>
    <row r="319" spans="1:7">
      <c r="A319" t="s">
        <v>540</v>
      </c>
      <c r="B319" s="1022"/>
      <c r="C319" s="1022"/>
      <c r="D319" s="1022">
        <v>1376</v>
      </c>
      <c r="E319" s="1022">
        <v>875</v>
      </c>
      <c r="F319" s="1022">
        <v>1301</v>
      </c>
      <c r="G319" s="1022">
        <v>3552</v>
      </c>
    </row>
    <row r="320" spans="1:7">
      <c r="A320" t="s">
        <v>396</v>
      </c>
      <c r="B320" s="1022"/>
      <c r="C320" s="1022"/>
      <c r="D320" s="1022">
        <v>617</v>
      </c>
      <c r="E320" s="1022">
        <v>627</v>
      </c>
      <c r="F320" s="1022">
        <v>431</v>
      </c>
      <c r="G320" s="1022">
        <v>1675</v>
      </c>
    </row>
    <row r="321" spans="1:7">
      <c r="A321" t="s">
        <v>561</v>
      </c>
      <c r="B321" s="1022"/>
      <c r="C321" s="1022"/>
      <c r="D321" s="1022"/>
      <c r="E321" s="1022">
        <v>711</v>
      </c>
      <c r="F321" s="1022">
        <v>695</v>
      </c>
      <c r="G321" s="1022">
        <v>1406</v>
      </c>
    </row>
    <row r="322" spans="1:7">
      <c r="A322" t="s">
        <v>716</v>
      </c>
      <c r="B322" s="1022">
        <v>5328</v>
      </c>
      <c r="C322" s="1022">
        <v>4629</v>
      </c>
      <c r="D322" s="1022">
        <v>5655</v>
      </c>
      <c r="E322" s="1022">
        <v>4473</v>
      </c>
      <c r="F322" s="1022">
        <v>2741</v>
      </c>
      <c r="G322" s="1022">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c r="B327" s="1022"/>
      <c r="C327" s="1022"/>
      <c r="D327" s="1022"/>
      <c r="E327" s="1022"/>
      <c r="F327" s="1022"/>
      <c r="G327" s="1022"/>
    </row>
    <row r="328" spans="1:7">
      <c r="A328" t="s">
        <v>569</v>
      </c>
      <c r="B328" s="1022"/>
      <c r="C328" s="1022"/>
      <c r="D328" s="1022"/>
      <c r="E328" s="1022"/>
      <c r="F328" s="1022"/>
      <c r="G328" s="1022"/>
    </row>
    <row r="329" spans="1:7">
      <c r="A329" t="s">
        <v>364</v>
      </c>
      <c r="B329" s="1022"/>
      <c r="C329" s="1022">
        <v>561</v>
      </c>
      <c r="D329" s="1022">
        <v>260</v>
      </c>
      <c r="E329" s="1022">
        <v>40</v>
      </c>
      <c r="F329" s="1022">
        <v>408</v>
      </c>
      <c r="G329" s="1022">
        <v>1269</v>
      </c>
    </row>
    <row r="330" spans="1:7">
      <c r="A330" t="s">
        <v>443</v>
      </c>
      <c r="B330" s="1022"/>
      <c r="C330" s="1022">
        <v>37</v>
      </c>
      <c r="D330" s="1022">
        <v>115</v>
      </c>
      <c r="E330" s="1022"/>
      <c r="F330" s="1022"/>
      <c r="G330" s="1022">
        <v>152</v>
      </c>
    </row>
    <row r="331" spans="1:7">
      <c r="A331" t="s">
        <v>588</v>
      </c>
      <c r="B331" s="1022"/>
      <c r="C331" s="1022"/>
      <c r="D331" s="1022"/>
      <c r="E331" s="1022"/>
      <c r="F331" s="1022"/>
      <c r="G331" s="1022"/>
    </row>
    <row r="332" spans="1:7">
      <c r="A332" t="s">
        <v>565</v>
      </c>
      <c r="B332" s="1022"/>
      <c r="C332" s="1022"/>
      <c r="D332" s="1022"/>
      <c r="E332" s="1022"/>
      <c r="F332" s="1022"/>
      <c r="G332" s="1022"/>
    </row>
    <row r="333" spans="1:7">
      <c r="A333" t="s">
        <v>567</v>
      </c>
      <c r="B333" s="1022"/>
      <c r="C333" s="1022"/>
      <c r="D333" s="1022"/>
      <c r="E333" s="1022"/>
      <c r="F333" s="1022"/>
      <c r="G333" s="1022"/>
    </row>
    <row r="334" spans="1:7">
      <c r="A334" t="s">
        <v>571</v>
      </c>
      <c r="B334" s="1022"/>
      <c r="C334" s="1022"/>
      <c r="D334" s="1022">
        <v>173</v>
      </c>
      <c r="E334" s="1022"/>
      <c r="F334" s="1022"/>
      <c r="G334" s="1022">
        <v>173</v>
      </c>
    </row>
    <row r="335" spans="1:7">
      <c r="A335" t="s">
        <v>513</v>
      </c>
      <c r="B335" s="1022"/>
      <c r="C335" s="1022"/>
      <c r="D335" s="1022"/>
      <c r="E335" s="1022"/>
      <c r="F335" s="1022"/>
      <c r="G335" s="1022"/>
    </row>
    <row r="336" spans="1:7">
      <c r="A336" t="s">
        <v>736</v>
      </c>
      <c r="B336" s="1022"/>
      <c r="C336" s="1022"/>
      <c r="D336" s="1022"/>
      <c r="E336" s="1022">
        <v>96</v>
      </c>
      <c r="F336" s="1022"/>
      <c r="G336" s="1022">
        <v>96</v>
      </c>
    </row>
    <row r="337" spans="1:7">
      <c r="A337" t="s">
        <v>686</v>
      </c>
      <c r="B337" s="1022"/>
      <c r="C337" s="1022"/>
      <c r="D337" s="1022"/>
      <c r="E337" s="1022">
        <v>433</v>
      </c>
      <c r="F337" s="1022"/>
      <c r="G337" s="1022">
        <v>433</v>
      </c>
    </row>
    <row r="338" spans="1:7">
      <c r="A338" t="s">
        <v>445</v>
      </c>
      <c r="B338" s="1022"/>
      <c r="C338" s="1022"/>
      <c r="D338" s="1022"/>
      <c r="E338" s="1022"/>
      <c r="F338" s="1022"/>
      <c r="G338" s="1022"/>
    </row>
    <row r="339" spans="1:7">
      <c r="A339" t="s">
        <v>540</v>
      </c>
      <c r="B339" s="1022"/>
      <c r="C339" s="1022">
        <v>1018</v>
      </c>
      <c r="D339" s="1022"/>
      <c r="E339" s="1022">
        <v>569</v>
      </c>
      <c r="F339" s="1022"/>
      <c r="G339" s="1022">
        <v>1587</v>
      </c>
    </row>
    <row r="340" spans="1:7">
      <c r="A340" t="s">
        <v>396</v>
      </c>
      <c r="B340" s="1022">
        <v>276</v>
      </c>
      <c r="C340" s="1022">
        <v>779</v>
      </c>
      <c r="D340" s="1022">
        <v>868</v>
      </c>
      <c r="E340" s="1022">
        <v>338</v>
      </c>
      <c r="F340" s="1022">
        <v>26</v>
      </c>
      <c r="G340" s="1022">
        <v>2287</v>
      </c>
    </row>
    <row r="341" spans="1:7">
      <c r="A341" t="s">
        <v>561</v>
      </c>
      <c r="B341" s="1022">
        <v>796</v>
      </c>
      <c r="C341" s="1022">
        <v>1929</v>
      </c>
      <c r="D341" s="1022">
        <v>876</v>
      </c>
      <c r="E341" s="1022">
        <v>651</v>
      </c>
      <c r="F341" s="1022"/>
      <c r="G341" s="1022">
        <v>4252</v>
      </c>
    </row>
    <row r="342" spans="1:7">
      <c r="A342" t="s">
        <v>544</v>
      </c>
      <c r="B342" s="1022">
        <v>1335</v>
      </c>
      <c r="C342" s="1022">
        <v>1133</v>
      </c>
      <c r="D342" s="1022">
        <v>1624</v>
      </c>
      <c r="E342" s="1022"/>
      <c r="F342" s="1022">
        <v>350</v>
      </c>
      <c r="G342" s="1022">
        <v>4442</v>
      </c>
    </row>
    <row r="343" spans="1:7">
      <c r="A343" t="s">
        <v>597</v>
      </c>
      <c r="B343" s="1022"/>
      <c r="C343" s="1022">
        <v>1526</v>
      </c>
      <c r="D343" s="1022">
        <v>1503</v>
      </c>
      <c r="E343" s="1022">
        <v>1590</v>
      </c>
      <c r="F343" s="1022">
        <v>370</v>
      </c>
      <c r="G343" s="1022">
        <v>4989</v>
      </c>
    </row>
    <row r="344" spans="1:7">
      <c r="A344" t="s">
        <v>683</v>
      </c>
      <c r="B344" s="1022">
        <v>547</v>
      </c>
      <c r="C344" s="1022">
        <v>845</v>
      </c>
      <c r="D344" s="1022">
        <v>400</v>
      </c>
      <c r="E344" s="1022">
        <v>906</v>
      </c>
      <c r="F344" s="1022">
        <v>198</v>
      </c>
      <c r="G344" s="1022">
        <v>2896</v>
      </c>
    </row>
    <row r="345" spans="1:7">
      <c r="A345" t="s">
        <v>462</v>
      </c>
      <c r="B345" s="1022">
        <v>259</v>
      </c>
      <c r="C345" s="1022">
        <v>243</v>
      </c>
      <c r="D345" s="1022"/>
      <c r="E345" s="1022">
        <v>193</v>
      </c>
      <c r="F345" s="1022"/>
      <c r="G345" s="1022">
        <v>695</v>
      </c>
    </row>
    <row r="346" spans="1:7">
      <c r="A346" t="s">
        <v>391</v>
      </c>
      <c r="B346" s="1022"/>
      <c r="C346" s="1022">
        <v>1538</v>
      </c>
      <c r="D346" s="1022">
        <v>2713</v>
      </c>
      <c r="E346" s="1022">
        <v>862</v>
      </c>
      <c r="F346" s="1022">
        <v>1507</v>
      </c>
      <c r="G346" s="1022">
        <v>6620</v>
      </c>
    </row>
    <row r="347" spans="1:7">
      <c r="A347" t="s">
        <v>464</v>
      </c>
      <c r="B347" s="1022"/>
      <c r="C347" s="1022"/>
      <c r="D347" s="1022"/>
      <c r="E347" s="1022">
        <v>647</v>
      </c>
      <c r="F347" s="1022"/>
      <c r="G347" s="1022">
        <v>647</v>
      </c>
    </row>
    <row r="348" spans="1:7">
      <c r="A348" t="s">
        <v>542</v>
      </c>
      <c r="B348" s="1022"/>
      <c r="C348" s="1022"/>
      <c r="D348" s="1022"/>
      <c r="E348" s="1022"/>
      <c r="F348" s="1022">
        <v>706</v>
      </c>
      <c r="G348" s="1022">
        <v>706</v>
      </c>
    </row>
    <row r="349" spans="1:7">
      <c r="A349" t="s">
        <v>511</v>
      </c>
      <c r="B349" s="1022"/>
      <c r="C349" s="1022"/>
      <c r="D349" s="1022"/>
      <c r="E349" s="1022"/>
      <c r="F349" s="1022"/>
      <c r="G349" s="1022"/>
    </row>
    <row r="350" spans="1:7">
      <c r="A350" t="s">
        <v>716</v>
      </c>
      <c r="B350" s="1022">
        <v>3213</v>
      </c>
      <c r="C350" s="1022">
        <v>9609</v>
      </c>
      <c r="D350" s="1022">
        <v>8532</v>
      </c>
      <c r="E350" s="1022">
        <v>6325</v>
      </c>
      <c r="F350" s="1022">
        <v>3565</v>
      </c>
      <c r="G350" s="1022">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B355" s="1022"/>
      <c r="C355" s="1022">
        <v>205</v>
      </c>
      <c r="D355" s="1022">
        <v>190</v>
      </c>
      <c r="E355" s="1022">
        <v>48</v>
      </c>
      <c r="F355" s="1022">
        <v>150</v>
      </c>
      <c r="G355" s="1022">
        <v>593</v>
      </c>
    </row>
    <row r="356" spans="1:7">
      <c r="A356" t="s">
        <v>519</v>
      </c>
      <c r="B356" s="1022"/>
      <c r="C356" s="1022"/>
      <c r="D356" s="1022"/>
      <c r="E356" s="1022"/>
      <c r="F356" s="1022"/>
      <c r="G356" s="1022"/>
    </row>
    <row r="357" spans="1:7">
      <c r="A357" t="s">
        <v>443</v>
      </c>
      <c r="B357" s="1022"/>
      <c r="C357" s="1022"/>
      <c r="D357" s="1022"/>
      <c r="E357" s="1022"/>
      <c r="F357" s="1022"/>
      <c r="G357" s="1022"/>
    </row>
    <row r="358" spans="1:7">
      <c r="A358" t="s">
        <v>588</v>
      </c>
      <c r="B358" s="1022"/>
      <c r="C358" s="1022"/>
      <c r="D358" s="1022"/>
      <c r="E358" s="1022"/>
      <c r="F358" s="1022"/>
      <c r="G358" s="1022"/>
    </row>
    <row r="359" spans="1:7">
      <c r="A359" t="s">
        <v>565</v>
      </c>
      <c r="B359" s="1022"/>
      <c r="C359" s="1022"/>
      <c r="D359" s="1022"/>
      <c r="E359" s="1022"/>
      <c r="F359" s="1022"/>
      <c r="G359" s="1022"/>
    </row>
    <row r="360" spans="1:7">
      <c r="A360" t="s">
        <v>526</v>
      </c>
      <c r="B360" s="1022"/>
      <c r="C360" s="1022"/>
      <c r="D360" s="1022">
        <v>113</v>
      </c>
      <c r="E360" s="1022"/>
      <c r="F360" s="1022"/>
      <c r="G360" s="1022">
        <v>113</v>
      </c>
    </row>
    <row r="361" spans="1:7">
      <c r="A361" t="s">
        <v>571</v>
      </c>
      <c r="B361" s="1022"/>
      <c r="C361" s="1022"/>
      <c r="D361" s="1022"/>
      <c r="E361" s="1022"/>
      <c r="F361" s="1022"/>
      <c r="G361" s="1022"/>
    </row>
    <row r="362" spans="1:7">
      <c r="A362" t="s">
        <v>361</v>
      </c>
      <c r="B362" s="1022"/>
      <c r="C362" s="1022"/>
      <c r="D362" s="1022"/>
      <c r="E362" s="1022"/>
      <c r="F362" s="1022"/>
      <c r="G362" s="1022"/>
    </row>
    <row r="363" spans="1:7">
      <c r="A363" t="s">
        <v>396</v>
      </c>
      <c r="B363" s="1022"/>
      <c r="C363" s="1022"/>
      <c r="D363" s="1022"/>
      <c r="E363" s="1022"/>
      <c r="F363" s="1022"/>
      <c r="G363" s="1022"/>
    </row>
    <row r="364" spans="1:7">
      <c r="A364" t="s">
        <v>561</v>
      </c>
      <c r="B364" s="1022"/>
      <c r="C364" s="1022"/>
      <c r="D364" s="1022"/>
      <c r="E364" s="1022"/>
      <c r="F364" s="1022"/>
      <c r="G364" s="1022"/>
    </row>
    <row r="365" spans="1:7">
      <c r="A365" t="s">
        <v>544</v>
      </c>
      <c r="B365" s="1022">
        <v>1050</v>
      </c>
      <c r="C365" s="1022"/>
      <c r="D365" s="1022"/>
      <c r="E365" s="1022"/>
      <c r="F365" s="1022"/>
      <c r="G365" s="1022">
        <v>1050</v>
      </c>
    </row>
    <row r="366" spans="1:7">
      <c r="A366" t="s">
        <v>597</v>
      </c>
      <c r="B366" s="1022"/>
      <c r="C366" s="1022"/>
      <c r="D366" s="1022"/>
      <c r="E366" s="1022"/>
      <c r="F366" s="1022"/>
      <c r="G366" s="1022"/>
    </row>
    <row r="367" spans="1:7">
      <c r="A367" t="s">
        <v>683</v>
      </c>
      <c r="B367" s="1022"/>
      <c r="C367" s="1022"/>
      <c r="D367" s="1022"/>
      <c r="E367" s="1022">
        <v>64</v>
      </c>
      <c r="F367" s="1022">
        <v>21</v>
      </c>
      <c r="G367" s="1022">
        <v>85</v>
      </c>
    </row>
    <row r="368" spans="1:7">
      <c r="A368" t="s">
        <v>462</v>
      </c>
      <c r="B368" s="1022"/>
      <c r="C368" s="1022">
        <v>510</v>
      </c>
      <c r="D368" s="1022">
        <v>275</v>
      </c>
      <c r="E368" s="1022"/>
      <c r="F368" s="1022"/>
      <c r="G368" s="1022">
        <v>785</v>
      </c>
    </row>
    <row r="369" spans="1:7">
      <c r="A369" t="s">
        <v>464</v>
      </c>
      <c r="B369" s="1022"/>
      <c r="C369" s="1022">
        <v>932</v>
      </c>
      <c r="D369" s="1022">
        <v>1190</v>
      </c>
      <c r="E369" s="1022">
        <v>909</v>
      </c>
      <c r="F369" s="1022"/>
      <c r="G369" s="1022">
        <v>3031</v>
      </c>
    </row>
    <row r="370" spans="1:7">
      <c r="A370" t="s">
        <v>542</v>
      </c>
      <c r="B370" s="1022"/>
      <c r="C370" s="1022">
        <v>1701</v>
      </c>
      <c r="D370" s="1022">
        <v>314</v>
      </c>
      <c r="E370" s="1022">
        <v>662</v>
      </c>
      <c r="F370" s="1022">
        <v>728</v>
      </c>
      <c r="G370" s="1022">
        <v>3405</v>
      </c>
    </row>
    <row r="371" spans="1:7">
      <c r="A371" t="s">
        <v>511</v>
      </c>
      <c r="B371" s="1022"/>
      <c r="C371" s="1022">
        <v>23</v>
      </c>
      <c r="D371" s="1022"/>
      <c r="E371" s="1022"/>
      <c r="F371" s="1022"/>
      <c r="G371" s="1022">
        <v>23</v>
      </c>
    </row>
    <row r="372" spans="1:7">
      <c r="A372" t="s">
        <v>532</v>
      </c>
      <c r="B372" s="1022"/>
      <c r="C372" s="1022"/>
      <c r="D372" s="1022">
        <v>2348</v>
      </c>
      <c r="E372" s="1022">
        <v>1378</v>
      </c>
      <c r="F372" s="1022">
        <v>726</v>
      </c>
      <c r="G372" s="1022">
        <v>4452</v>
      </c>
    </row>
    <row r="373" spans="1:7">
      <c r="A373" t="s">
        <v>557</v>
      </c>
      <c r="B373" s="1022">
        <v>621</v>
      </c>
      <c r="C373" s="1022">
        <v>464</v>
      </c>
      <c r="D373" s="1022"/>
      <c r="E373" s="1022"/>
      <c r="F373" s="1022"/>
      <c r="G373" s="1022">
        <v>1085</v>
      </c>
    </row>
    <row r="374" spans="1:7">
      <c r="A374" t="s">
        <v>559</v>
      </c>
      <c r="B374" s="1022">
        <v>1285</v>
      </c>
      <c r="C374" s="1022">
        <v>951</v>
      </c>
      <c r="D374" s="1022">
        <v>1598</v>
      </c>
      <c r="E374" s="1022">
        <v>1671</v>
      </c>
      <c r="F374" s="1022"/>
      <c r="G374" s="1022">
        <v>5505</v>
      </c>
    </row>
    <row r="375" spans="1:7">
      <c r="A375" t="s">
        <v>681</v>
      </c>
      <c r="B375" s="1022"/>
      <c r="C375" s="1022">
        <v>1864</v>
      </c>
      <c r="D375" s="1022">
        <v>1514</v>
      </c>
      <c r="E375" s="1022">
        <v>1095</v>
      </c>
      <c r="F375" s="1022"/>
      <c r="G375" s="1022">
        <v>4473</v>
      </c>
    </row>
    <row r="376" spans="1:7">
      <c r="A376" t="s">
        <v>548</v>
      </c>
      <c r="B376" s="1022"/>
      <c r="C376" s="1022"/>
      <c r="D376" s="1022"/>
      <c r="E376" s="1022">
        <v>988</v>
      </c>
      <c r="F376" s="1022"/>
      <c r="G376" s="1022">
        <v>988</v>
      </c>
    </row>
    <row r="377" spans="1:7">
      <c r="A377" t="s">
        <v>554</v>
      </c>
      <c r="B377" s="1022"/>
      <c r="C377" s="1022"/>
      <c r="D377" s="1022"/>
      <c r="E377" s="1022">
        <v>588</v>
      </c>
      <c r="F377" s="1022">
        <v>431</v>
      </c>
      <c r="G377" s="1022">
        <v>1019</v>
      </c>
    </row>
    <row r="378" spans="1:7">
      <c r="A378" t="s">
        <v>546</v>
      </c>
      <c r="B378" s="1022"/>
      <c r="C378" s="1022"/>
      <c r="D378" s="1022"/>
      <c r="E378" s="1022"/>
      <c r="F378" s="1022">
        <v>1108</v>
      </c>
      <c r="G378" s="1022">
        <v>1108</v>
      </c>
    </row>
    <row r="379" spans="1:7">
      <c r="A379" t="s">
        <v>552</v>
      </c>
      <c r="B379" s="1022"/>
      <c r="C379" s="1022"/>
      <c r="D379" s="1022"/>
      <c r="E379" s="1022"/>
      <c r="F379" s="1022">
        <v>385</v>
      </c>
      <c r="G379" s="1022">
        <v>385</v>
      </c>
    </row>
    <row r="380" spans="1:7">
      <c r="A380" t="s">
        <v>716</v>
      </c>
      <c r="B380" s="1022">
        <v>2956</v>
      </c>
      <c r="C380" s="1022">
        <v>6650</v>
      </c>
      <c r="D380" s="1022">
        <v>7542</v>
      </c>
      <c r="E380" s="1022">
        <v>7403</v>
      </c>
      <c r="F380" s="1022">
        <v>3549</v>
      </c>
      <c r="G380" s="1022">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s="1022">
        <v>423</v>
      </c>
      <c r="C385" s="1022"/>
      <c r="D385" s="1022"/>
      <c r="E385" s="1022"/>
      <c r="F385" s="1022"/>
      <c r="G385" s="1022">
        <v>423</v>
      </c>
    </row>
    <row r="386" spans="1:7">
      <c r="A386" t="s">
        <v>443</v>
      </c>
      <c r="B386" s="1022"/>
      <c r="C386" s="1022"/>
      <c r="D386" s="1022"/>
      <c r="E386" s="1022"/>
      <c r="F386" s="1022"/>
      <c r="G386" s="1022"/>
    </row>
    <row r="387" spans="1:7">
      <c r="A387" t="s">
        <v>590</v>
      </c>
      <c r="B387" s="1022"/>
      <c r="C387" s="1022"/>
      <c r="D387" s="1022"/>
      <c r="E387" s="1022"/>
      <c r="F387" s="1022">
        <v>1367</v>
      </c>
      <c r="G387" s="1022">
        <v>1367</v>
      </c>
    </row>
    <row r="388" spans="1:7">
      <c r="A388" t="s">
        <v>540</v>
      </c>
      <c r="B388" s="1022"/>
      <c r="C388" s="1022"/>
      <c r="D388" s="1022"/>
      <c r="E388" s="1022"/>
      <c r="F388" s="1022"/>
      <c r="G388" s="1022"/>
    </row>
    <row r="389" spans="1:7">
      <c r="A389" t="s">
        <v>683</v>
      </c>
      <c r="B389" s="1022"/>
      <c r="C389" s="1022"/>
      <c r="D389" s="1022"/>
      <c r="E389" s="1022"/>
      <c r="F389" s="1022"/>
      <c r="G389" s="1022"/>
    </row>
    <row r="390" spans="1:7">
      <c r="A390" t="s">
        <v>462</v>
      </c>
      <c r="B390" s="1022"/>
      <c r="C390" s="1022">
        <v>242</v>
      </c>
      <c r="D390" s="1022">
        <v>310</v>
      </c>
      <c r="E390" s="1022">
        <v>302</v>
      </c>
      <c r="F390" s="1022"/>
      <c r="G390" s="1022">
        <v>854</v>
      </c>
    </row>
    <row r="391" spans="1:7">
      <c r="A391" t="s">
        <v>464</v>
      </c>
      <c r="B391" s="1022"/>
      <c r="C391" s="1022">
        <v>470</v>
      </c>
      <c r="D391" s="1022"/>
      <c r="E391" s="1022"/>
      <c r="F391" s="1022"/>
      <c r="G391" s="1022">
        <v>470</v>
      </c>
    </row>
    <row r="392" spans="1:7">
      <c r="A392" t="s">
        <v>542</v>
      </c>
      <c r="B392" s="1022">
        <v>961</v>
      </c>
      <c r="C392" s="1022">
        <v>370</v>
      </c>
      <c r="D392" s="1022"/>
      <c r="E392" s="1022"/>
      <c r="F392" s="1022"/>
      <c r="G392" s="1022">
        <v>1331</v>
      </c>
    </row>
    <row r="393" spans="1:7">
      <c r="A393" t="s">
        <v>532</v>
      </c>
      <c r="B393" s="1022">
        <v>1602</v>
      </c>
      <c r="C393" s="1022"/>
      <c r="D393" s="1022"/>
      <c r="E393" s="1022"/>
      <c r="F393" s="1022"/>
      <c r="G393" s="1022">
        <v>1602</v>
      </c>
    </row>
    <row r="394" spans="1:7">
      <c r="A394" t="s">
        <v>681</v>
      </c>
      <c r="B394" s="1022"/>
      <c r="C394" s="1022"/>
      <c r="D394" s="1022">
        <v>594</v>
      </c>
      <c r="E394" s="1022"/>
      <c r="F394" s="1022"/>
      <c r="G394" s="1022">
        <v>594</v>
      </c>
    </row>
    <row r="395" spans="1:7">
      <c r="A395" t="s">
        <v>548</v>
      </c>
      <c r="B395" s="1022"/>
      <c r="C395" s="1022">
        <v>608</v>
      </c>
      <c r="D395" s="1022">
        <v>609</v>
      </c>
      <c r="E395" s="1022">
        <v>614</v>
      </c>
      <c r="F395" s="1022"/>
      <c r="G395" s="1022">
        <v>1831</v>
      </c>
    </row>
    <row r="396" spans="1:7">
      <c r="A396" t="s">
        <v>554</v>
      </c>
      <c r="B396" s="1022">
        <v>1936</v>
      </c>
      <c r="C396" s="1022">
        <v>2103</v>
      </c>
      <c r="D396" s="1022">
        <v>1498</v>
      </c>
      <c r="E396" s="1022">
        <v>229</v>
      </c>
      <c r="F396" s="1022"/>
      <c r="G396" s="1022">
        <v>5766</v>
      </c>
    </row>
    <row r="397" spans="1:7">
      <c r="A397" t="s">
        <v>546</v>
      </c>
      <c r="B397" s="1022"/>
      <c r="C397" s="1022">
        <v>440</v>
      </c>
      <c r="D397" s="1022">
        <v>1175</v>
      </c>
      <c r="E397" s="1022">
        <v>822</v>
      </c>
      <c r="F397" s="1022">
        <v>1020</v>
      </c>
      <c r="G397" s="1022">
        <v>3457</v>
      </c>
    </row>
    <row r="398" spans="1:7">
      <c r="A398" t="s">
        <v>552</v>
      </c>
      <c r="B398" s="1022">
        <v>813</v>
      </c>
      <c r="C398" s="1022">
        <v>1597</v>
      </c>
      <c r="D398" s="1022">
        <v>1632</v>
      </c>
      <c r="E398" s="1022">
        <v>692</v>
      </c>
      <c r="F398" s="1022"/>
      <c r="G398" s="1022">
        <v>4734</v>
      </c>
    </row>
    <row r="399" spans="1:7">
      <c r="A399" t="s">
        <v>741</v>
      </c>
      <c r="B399" s="1022">
        <v>1216</v>
      </c>
      <c r="C399" s="1022"/>
      <c r="D399" s="1022"/>
      <c r="E399" s="1022"/>
      <c r="F399" s="1022"/>
      <c r="G399" s="1022">
        <v>1216</v>
      </c>
    </row>
    <row r="400" spans="1:7">
      <c r="A400" t="s">
        <v>460</v>
      </c>
      <c r="B400" s="1022"/>
      <c r="C400" s="1022">
        <v>1520</v>
      </c>
      <c r="D400" s="1022">
        <v>1216</v>
      </c>
      <c r="E400" s="1022">
        <v>1098</v>
      </c>
      <c r="F400" s="1022"/>
      <c r="G400" s="1022">
        <v>3834</v>
      </c>
    </row>
    <row r="401" spans="1:7">
      <c r="A401" t="s">
        <v>494</v>
      </c>
      <c r="B401" s="1022"/>
      <c r="C401" s="1022">
        <v>1190</v>
      </c>
      <c r="D401" s="1022">
        <v>1033</v>
      </c>
      <c r="E401" s="1022">
        <v>1031</v>
      </c>
      <c r="F401" s="1022"/>
      <c r="G401" s="1022">
        <v>3254</v>
      </c>
    </row>
    <row r="402" spans="1:7">
      <c r="A402" t="s">
        <v>716</v>
      </c>
      <c r="B402" s="1022">
        <v>6951</v>
      </c>
      <c r="C402" s="1022">
        <v>8540</v>
      </c>
      <c r="D402" s="1022">
        <v>8067</v>
      </c>
      <c r="E402" s="1022">
        <v>4788</v>
      </c>
      <c r="F402" s="1022">
        <v>2387</v>
      </c>
      <c r="G402" s="1022">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B407" s="1022"/>
      <c r="C407" s="1022">
        <v>320</v>
      </c>
      <c r="D407" s="1022"/>
      <c r="E407" s="1022"/>
      <c r="F407" s="1022"/>
      <c r="G407" s="1022">
        <v>320</v>
      </c>
    </row>
    <row r="408" spans="1:7">
      <c r="A408" t="s">
        <v>342</v>
      </c>
      <c r="B408" s="1022"/>
      <c r="C408" s="1022"/>
      <c r="D408" s="1022">
        <v>131</v>
      </c>
      <c r="E408" s="1022"/>
      <c r="F408" s="1022"/>
      <c r="G408" s="1022">
        <v>131</v>
      </c>
    </row>
    <row r="409" spans="1:7">
      <c r="A409" t="s">
        <v>592</v>
      </c>
      <c r="B409" s="1022"/>
      <c r="C409" s="1022"/>
      <c r="D409" s="1022"/>
      <c r="E409" s="1022"/>
      <c r="F409" s="1022"/>
      <c r="G409" s="1022"/>
    </row>
    <row r="410" spans="1:7">
      <c r="A410" t="s">
        <v>590</v>
      </c>
      <c r="B410" s="1022"/>
      <c r="C410" s="1022">
        <v>424</v>
      </c>
      <c r="D410" s="1022"/>
      <c r="E410" s="1022"/>
      <c r="F410" s="1022"/>
      <c r="G410" s="1022">
        <v>424</v>
      </c>
    </row>
    <row r="411" spans="1:7">
      <c r="A411" t="s">
        <v>357</v>
      </c>
      <c r="B411" s="1022"/>
      <c r="C411" s="1022"/>
      <c r="D411" s="1022"/>
      <c r="E411" s="1022">
        <v>468</v>
      </c>
      <c r="F411" s="1022">
        <v>940</v>
      </c>
      <c r="G411" s="1022">
        <v>1408</v>
      </c>
    </row>
    <row r="412" spans="1:7">
      <c r="A412" t="s">
        <v>540</v>
      </c>
      <c r="B412" s="1022"/>
      <c r="C412" s="1022"/>
      <c r="D412" s="1022"/>
      <c r="E412" s="1022"/>
      <c r="F412" s="1022"/>
      <c r="G412" s="1022"/>
    </row>
    <row r="413" spans="1:7">
      <c r="A413" t="s">
        <v>544</v>
      </c>
      <c r="B413" s="1022"/>
      <c r="C413" s="1022"/>
      <c r="D413" s="1022"/>
      <c r="E413" s="1022"/>
      <c r="F413" s="1022"/>
      <c r="G413" s="1022"/>
    </row>
    <row r="414" spans="1:7">
      <c r="A414" t="s">
        <v>462</v>
      </c>
      <c r="B414" s="1022">
        <v>610</v>
      </c>
      <c r="C414" s="1022">
        <v>451</v>
      </c>
      <c r="D414" s="1022">
        <v>802</v>
      </c>
      <c r="E414" s="1022">
        <v>75</v>
      </c>
      <c r="F414" s="1022"/>
      <c r="G414" s="1022">
        <v>1938</v>
      </c>
    </row>
    <row r="415" spans="1:7">
      <c r="A415" t="s">
        <v>464</v>
      </c>
      <c r="B415" s="1022"/>
      <c r="C415" s="1022"/>
      <c r="D415" s="1022"/>
      <c r="E415" s="1022"/>
      <c r="F415" s="1022"/>
      <c r="G415" s="1022"/>
    </row>
    <row r="416" spans="1:7">
      <c r="A416" t="s">
        <v>532</v>
      </c>
      <c r="B416" s="1022"/>
      <c r="C416" s="1022"/>
      <c r="D416" s="1022"/>
      <c r="E416" s="1022"/>
      <c r="F416" s="1022"/>
      <c r="G416" s="1022"/>
    </row>
    <row r="417" spans="1:7">
      <c r="A417" t="s">
        <v>548</v>
      </c>
      <c r="B417" s="1022">
        <v>404</v>
      </c>
      <c r="C417" s="1022">
        <v>158</v>
      </c>
      <c r="D417" s="1022">
        <v>353</v>
      </c>
      <c r="E417" s="1022">
        <v>40</v>
      </c>
      <c r="F417" s="1022">
        <v>153</v>
      </c>
      <c r="G417" s="1022">
        <v>1108</v>
      </c>
    </row>
    <row r="418" spans="1:7">
      <c r="A418" t="s">
        <v>554</v>
      </c>
      <c r="B418" s="1022"/>
      <c r="C418" s="1022"/>
      <c r="D418" s="1022"/>
      <c r="E418" s="1022"/>
      <c r="F418" s="1022"/>
      <c r="G418" s="1022"/>
    </row>
    <row r="419" spans="1:7">
      <c r="A419" t="s">
        <v>494</v>
      </c>
      <c r="B419" s="1022">
        <v>1053</v>
      </c>
      <c r="C419" s="1022">
        <v>812</v>
      </c>
      <c r="D419" s="1022"/>
      <c r="E419" s="1022"/>
      <c r="F419" s="1022"/>
      <c r="G419" s="1022">
        <v>1865</v>
      </c>
    </row>
    <row r="420" spans="1:7">
      <c r="A420" t="s">
        <v>96</v>
      </c>
      <c r="B420" s="1022">
        <v>640</v>
      </c>
      <c r="C420" s="1022">
        <v>490</v>
      </c>
      <c r="D420" s="1022">
        <v>127</v>
      </c>
      <c r="E420" s="1022"/>
      <c r="F420" s="1022"/>
      <c r="G420" s="1022">
        <v>1257</v>
      </c>
    </row>
    <row r="421" spans="1:7">
      <c r="A421" t="s">
        <v>104</v>
      </c>
      <c r="B421" s="1022"/>
      <c r="C421" s="1022"/>
      <c r="D421" s="1022"/>
      <c r="E421" s="1022"/>
      <c r="F421" s="1022"/>
      <c r="G421" s="1022"/>
    </row>
    <row r="422" spans="1:7">
      <c r="A422" t="s">
        <v>496</v>
      </c>
      <c r="B422" s="1022">
        <v>575</v>
      </c>
      <c r="C422" s="1022">
        <v>1847</v>
      </c>
      <c r="D422" s="1022">
        <v>1052</v>
      </c>
      <c r="E422" s="1022">
        <v>1846</v>
      </c>
      <c r="F422" s="1022"/>
      <c r="G422" s="1022">
        <v>5320</v>
      </c>
    </row>
    <row r="423" spans="1:7">
      <c r="A423" t="s">
        <v>492</v>
      </c>
      <c r="B423" s="1022"/>
      <c r="C423" s="1022">
        <v>565</v>
      </c>
      <c r="D423" s="1022">
        <v>1935</v>
      </c>
      <c r="E423" s="1022">
        <v>1483</v>
      </c>
      <c r="F423" s="1022"/>
      <c r="G423" s="1022">
        <v>3983</v>
      </c>
    </row>
    <row r="424" spans="1:7">
      <c r="A424" t="s">
        <v>742</v>
      </c>
      <c r="B424" s="1022"/>
      <c r="C424" s="1022"/>
      <c r="D424" s="1022">
        <v>592</v>
      </c>
      <c r="E424" s="1022">
        <v>592</v>
      </c>
      <c r="F424" s="1022">
        <v>730</v>
      </c>
      <c r="G424" s="1022">
        <v>1914</v>
      </c>
    </row>
    <row r="425" spans="1:7">
      <c r="A425" t="s">
        <v>743</v>
      </c>
      <c r="B425" s="1022"/>
      <c r="C425" s="1022"/>
      <c r="D425" s="1022">
        <v>645</v>
      </c>
      <c r="E425" s="1022">
        <v>853</v>
      </c>
      <c r="F425" s="1022"/>
      <c r="G425" s="1022">
        <v>1498</v>
      </c>
    </row>
    <row r="426" spans="1:7">
      <c r="A426" t="s">
        <v>744</v>
      </c>
      <c r="B426" s="1022"/>
      <c r="C426" s="1022"/>
      <c r="D426" s="1022"/>
      <c r="E426" s="1022">
        <v>616</v>
      </c>
      <c r="F426" s="1022">
        <v>900</v>
      </c>
      <c r="G426" s="1022">
        <v>1516</v>
      </c>
    </row>
    <row r="427" spans="1:7">
      <c r="A427" t="s">
        <v>114</v>
      </c>
      <c r="B427" s="1022"/>
      <c r="C427" s="1022"/>
      <c r="D427" s="1022"/>
      <c r="E427" s="1022">
        <v>225</v>
      </c>
      <c r="F427" s="1022"/>
      <c r="G427" s="1022">
        <v>225</v>
      </c>
    </row>
    <row r="428" spans="1:7">
      <c r="A428" t="s">
        <v>716</v>
      </c>
      <c r="B428" s="1022">
        <v>3282</v>
      </c>
      <c r="C428" s="1022">
        <v>5067</v>
      </c>
      <c r="D428" s="1022">
        <v>5637</v>
      </c>
      <c r="E428" s="1022">
        <v>6198</v>
      </c>
      <c r="F428" s="1022">
        <v>2723</v>
      </c>
      <c r="G428" s="1022">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c r="B433" s="1022"/>
      <c r="C433" s="1022"/>
      <c r="D433" s="1022"/>
      <c r="E433" s="1022"/>
      <c r="F433" s="1022"/>
      <c r="G433" s="1022"/>
    </row>
    <row r="434" spans="1:7">
      <c r="A434" t="s">
        <v>745</v>
      </c>
      <c r="B434" s="1022"/>
      <c r="C434" s="1022"/>
      <c r="D434" s="1022"/>
      <c r="E434" s="1022"/>
      <c r="F434" s="1022"/>
      <c r="G434" s="1022"/>
    </row>
    <row r="435" spans="1:7">
      <c r="A435" t="s">
        <v>342</v>
      </c>
      <c r="B435" s="1022"/>
      <c r="C435" s="1022">
        <v>55</v>
      </c>
      <c r="D435" s="1022"/>
      <c r="E435" s="1022"/>
      <c r="F435" s="1022"/>
      <c r="G435" s="1022">
        <v>55</v>
      </c>
    </row>
    <row r="436" spans="1:7">
      <c r="A436" t="s">
        <v>504</v>
      </c>
      <c r="B436" s="1022"/>
      <c r="C436" s="1022"/>
      <c r="D436" s="1022">
        <v>1190</v>
      </c>
      <c r="E436" s="1022"/>
      <c r="F436" s="1022"/>
      <c r="G436" s="1022">
        <v>1190</v>
      </c>
    </row>
    <row r="437" spans="1:7">
      <c r="A437" t="s">
        <v>736</v>
      </c>
      <c r="B437" s="1022"/>
      <c r="C437" s="1022">
        <v>30</v>
      </c>
      <c r="D437" s="1022"/>
      <c r="E437" s="1022"/>
      <c r="F437" s="1022"/>
      <c r="G437" s="1022">
        <v>30</v>
      </c>
    </row>
    <row r="438" spans="1:7">
      <c r="A438" t="s">
        <v>373</v>
      </c>
      <c r="B438" s="1022"/>
      <c r="C438" s="1022"/>
      <c r="D438" s="1022"/>
      <c r="E438" s="1022"/>
      <c r="F438" s="1022">
        <v>887</v>
      </c>
      <c r="G438" s="1022">
        <v>887</v>
      </c>
    </row>
    <row r="439" spans="1:7">
      <c r="A439" t="s">
        <v>280</v>
      </c>
      <c r="B439" s="1022"/>
      <c r="C439" s="1022">
        <v>385</v>
      </c>
      <c r="D439" s="1022">
        <v>678</v>
      </c>
      <c r="E439" s="1022">
        <v>381</v>
      </c>
      <c r="F439" s="1022"/>
      <c r="G439" s="1022">
        <v>1444</v>
      </c>
    </row>
    <row r="440" spans="1:7">
      <c r="A440" t="s">
        <v>462</v>
      </c>
      <c r="B440" s="1022"/>
      <c r="C440" s="1022">
        <v>251</v>
      </c>
      <c r="D440" s="1022">
        <v>424</v>
      </c>
      <c r="E440" s="1022">
        <v>497</v>
      </c>
      <c r="F440" s="1022"/>
      <c r="G440" s="1022">
        <v>1172</v>
      </c>
    </row>
    <row r="441" spans="1:7">
      <c r="A441" t="s">
        <v>557</v>
      </c>
      <c r="B441" s="1022"/>
      <c r="C441" s="1022"/>
      <c r="D441" s="1022"/>
      <c r="E441" s="1022">
        <v>1342</v>
      </c>
      <c r="F441" s="1022">
        <v>1484</v>
      </c>
      <c r="G441" s="1022">
        <v>2826</v>
      </c>
    </row>
    <row r="442" spans="1:7">
      <c r="A442" t="s">
        <v>681</v>
      </c>
      <c r="B442" s="1022"/>
      <c r="C442" s="1022"/>
      <c r="D442" s="1022"/>
      <c r="E442" s="1022">
        <v>85</v>
      </c>
      <c r="F442" s="1022"/>
      <c r="G442" s="1022">
        <v>85</v>
      </c>
    </row>
    <row r="443" spans="1:7">
      <c r="A443" t="s">
        <v>492</v>
      </c>
      <c r="B443" s="1022"/>
      <c r="C443" s="1022">
        <v>933</v>
      </c>
      <c r="D443" s="1022"/>
      <c r="E443" s="1022"/>
      <c r="F443" s="1022"/>
      <c r="G443" s="1022">
        <v>933</v>
      </c>
    </row>
    <row r="444" spans="1:7">
      <c r="A444" t="s">
        <v>743</v>
      </c>
      <c r="B444" s="1022"/>
      <c r="C444" s="1022"/>
      <c r="D444" s="1022"/>
      <c r="E444" s="1022"/>
      <c r="F444" s="1022"/>
      <c r="G444" s="1022"/>
    </row>
    <row r="445" spans="1:7">
      <c r="A445" t="s">
        <v>744</v>
      </c>
      <c r="B445" s="1022"/>
      <c r="C445" s="1022">
        <v>212</v>
      </c>
      <c r="D445" s="1022"/>
      <c r="E445" s="1022">
        <v>1316</v>
      </c>
      <c r="F445" s="1022">
        <v>1232</v>
      </c>
      <c r="G445" s="1022">
        <v>2760</v>
      </c>
    </row>
    <row r="446" spans="1:7">
      <c r="A446" t="s">
        <v>110</v>
      </c>
      <c r="B446" s="1022"/>
      <c r="C446" s="1022"/>
      <c r="D446" s="1022">
        <v>153</v>
      </c>
      <c r="E446" s="1022"/>
      <c r="F446" s="1022"/>
      <c r="G446" s="1022">
        <v>153</v>
      </c>
    </row>
    <row r="447" spans="1:7">
      <c r="A447" t="s">
        <v>746</v>
      </c>
      <c r="B447" s="1022"/>
      <c r="C447" s="1022"/>
      <c r="D447" s="1022"/>
      <c r="E447" s="1022"/>
      <c r="F447" s="1022"/>
      <c r="G447" s="1022"/>
    </row>
    <row r="448" spans="1:7">
      <c r="A448" t="s">
        <v>747</v>
      </c>
      <c r="B448" s="1022"/>
      <c r="C448" s="1022"/>
      <c r="D448" s="1022"/>
      <c r="E448" s="1022"/>
      <c r="F448" s="1022"/>
      <c r="G448" s="1022"/>
    </row>
    <row r="449" spans="1:7">
      <c r="A449" t="s">
        <v>748</v>
      </c>
      <c r="B449" s="1022"/>
      <c r="C449" s="1022"/>
      <c r="D449" s="1022"/>
      <c r="E449" s="1022">
        <v>201</v>
      </c>
      <c r="F449" s="1022">
        <v>30</v>
      </c>
      <c r="G449" s="1022">
        <v>231</v>
      </c>
    </row>
    <row r="450" spans="1:7">
      <c r="A450" t="s">
        <v>449</v>
      </c>
      <c r="B450" s="1022"/>
      <c r="C450" s="1022"/>
      <c r="D450" s="1022"/>
      <c r="E450" s="1022">
        <v>1580</v>
      </c>
      <c r="F450" s="1022"/>
      <c r="G450" s="1022">
        <v>1580</v>
      </c>
    </row>
    <row r="451" spans="1:7">
      <c r="A451" t="s">
        <v>749</v>
      </c>
      <c r="B451" s="1022"/>
      <c r="C451" s="1022"/>
      <c r="D451" s="1022"/>
      <c r="E451" s="1022"/>
      <c r="F451" s="1022">
        <v>151</v>
      </c>
      <c r="G451" s="1022">
        <v>151</v>
      </c>
    </row>
    <row r="452" spans="1:7">
      <c r="A452" t="s">
        <v>716</v>
      </c>
      <c r="B452" s="1022"/>
      <c r="C452" s="1022">
        <v>1866</v>
      </c>
      <c r="D452" s="1022">
        <v>2445</v>
      </c>
      <c r="E452" s="1022">
        <v>5402</v>
      </c>
      <c r="F452" s="1022">
        <v>3784</v>
      </c>
      <c r="G452" s="1022">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s="1022">
        <v>301</v>
      </c>
      <c r="C457" s="1022">
        <v>191</v>
      </c>
      <c r="D457" s="1022"/>
      <c r="E457" s="1022"/>
      <c r="F457" s="1022"/>
      <c r="G457" s="1022">
        <v>492</v>
      </c>
    </row>
    <row r="458" spans="1:7">
      <c r="A458" t="s">
        <v>342</v>
      </c>
      <c r="B458" s="1022"/>
      <c r="C458" s="1022"/>
      <c r="D458" s="1022"/>
      <c r="E458" s="1022"/>
      <c r="F458" s="1022">
        <v>175</v>
      </c>
      <c r="G458" s="1022">
        <v>175</v>
      </c>
    </row>
    <row r="459" spans="1:7">
      <c r="A459" t="s">
        <v>697</v>
      </c>
      <c r="B459" s="1022">
        <v>54</v>
      </c>
      <c r="C459" s="1022">
        <v>101</v>
      </c>
      <c r="D459" s="1022"/>
      <c r="E459" s="1022"/>
      <c r="F459" s="1022"/>
      <c r="G459" s="1022">
        <v>155</v>
      </c>
    </row>
    <row r="460" spans="1:7">
      <c r="A460" t="s">
        <v>504</v>
      </c>
      <c r="B460" s="1022"/>
      <c r="C460" s="1022"/>
      <c r="D460" s="1022">
        <v>678</v>
      </c>
      <c r="E460" s="1022"/>
      <c r="F460" s="1022"/>
      <c r="G460" s="1022">
        <v>678</v>
      </c>
    </row>
    <row r="461" spans="1:7">
      <c r="A461" t="s">
        <v>373</v>
      </c>
      <c r="B461" s="1022"/>
      <c r="C461" s="1022"/>
      <c r="D461" s="1022"/>
      <c r="E461" s="1022"/>
      <c r="F461" s="1022">
        <v>236</v>
      </c>
      <c r="G461" s="1022">
        <v>236</v>
      </c>
    </row>
    <row r="462" spans="1:7">
      <c r="A462" t="s">
        <v>670</v>
      </c>
      <c r="B462" s="1022"/>
      <c r="C462" s="1022"/>
      <c r="D462" s="1022">
        <v>999</v>
      </c>
      <c r="E462" s="1022"/>
      <c r="F462" s="1022">
        <v>719</v>
      </c>
      <c r="G462" s="1022">
        <v>1718</v>
      </c>
    </row>
    <row r="463" spans="1:7">
      <c r="A463" t="s">
        <v>280</v>
      </c>
      <c r="B463" s="1022">
        <v>605</v>
      </c>
      <c r="C463" s="1022"/>
      <c r="D463" s="1022">
        <v>600</v>
      </c>
      <c r="E463" s="1022">
        <v>772</v>
      </c>
      <c r="F463" s="1022"/>
      <c r="G463" s="1022">
        <v>1977</v>
      </c>
    </row>
    <row r="464" spans="1:7">
      <c r="A464" t="s">
        <v>462</v>
      </c>
      <c r="B464" s="1022">
        <v>286</v>
      </c>
      <c r="C464" s="1022">
        <v>226</v>
      </c>
      <c r="D464" s="1022"/>
      <c r="E464" s="1022"/>
      <c r="F464" s="1022"/>
      <c r="G464" s="1022">
        <v>512</v>
      </c>
    </row>
    <row r="465" spans="1:7">
      <c r="A465" t="s">
        <v>557</v>
      </c>
      <c r="B465" s="1022">
        <v>1280</v>
      </c>
      <c r="C465" s="1022">
        <v>1029</v>
      </c>
      <c r="D465" s="1022"/>
      <c r="E465" s="1022"/>
      <c r="F465" s="1022"/>
      <c r="G465" s="1022">
        <v>2309</v>
      </c>
    </row>
    <row r="466" spans="1:7">
      <c r="A466" t="s">
        <v>681</v>
      </c>
      <c r="B466" s="1022"/>
      <c r="C466" s="1022"/>
      <c r="D466" s="1022">
        <v>181</v>
      </c>
      <c r="E466" s="1022"/>
      <c r="F466" s="1022"/>
      <c r="G466" s="1022">
        <v>181</v>
      </c>
    </row>
    <row r="467" spans="1:7">
      <c r="A467" t="s">
        <v>552</v>
      </c>
      <c r="B467" s="1022"/>
      <c r="C467" s="1022"/>
      <c r="D467" s="1022"/>
      <c r="E467" s="1022"/>
      <c r="F467" s="1022"/>
      <c r="G467" s="1022"/>
    </row>
    <row r="468" spans="1:7">
      <c r="A468" t="s">
        <v>744</v>
      </c>
      <c r="B468" s="1022">
        <v>1156</v>
      </c>
      <c r="C468" s="1022">
        <v>947</v>
      </c>
      <c r="D468" s="1022"/>
      <c r="E468" s="1022"/>
      <c r="F468" s="1022"/>
      <c r="G468" s="1022">
        <v>2103</v>
      </c>
    </row>
    <row r="469" spans="1:7">
      <c r="A469" t="s">
        <v>449</v>
      </c>
      <c r="B469" s="1022">
        <v>270</v>
      </c>
      <c r="C469" s="1022"/>
      <c r="D469" s="1022"/>
      <c r="E469" s="1022">
        <v>948</v>
      </c>
      <c r="F469" s="1022"/>
      <c r="G469" s="1022">
        <v>1218</v>
      </c>
    </row>
    <row r="470" spans="1:7">
      <c r="A470" t="s">
        <v>334</v>
      </c>
      <c r="B470" s="1022">
        <v>644</v>
      </c>
      <c r="C470" s="1022">
        <v>1430</v>
      </c>
      <c r="D470" s="1022">
        <v>970</v>
      </c>
      <c r="E470" s="1022"/>
      <c r="F470" s="1022"/>
      <c r="G470" s="1022">
        <v>3044</v>
      </c>
    </row>
    <row r="471" spans="1:7">
      <c r="A471" t="s">
        <v>370</v>
      </c>
      <c r="B471" s="1022"/>
      <c r="C471" s="1022"/>
      <c r="D471" s="1022"/>
      <c r="E471" s="1022"/>
      <c r="F471" s="1022">
        <v>285</v>
      </c>
      <c r="G471" s="1022">
        <v>285</v>
      </c>
    </row>
    <row r="472" spans="1:7">
      <c r="A472" t="s">
        <v>750</v>
      </c>
      <c r="B472" s="1022"/>
      <c r="C472" s="1022"/>
      <c r="D472" s="1022"/>
      <c r="E472" s="1022">
        <v>260</v>
      </c>
      <c r="F472" s="1022">
        <v>129</v>
      </c>
      <c r="G472" s="1022">
        <v>389</v>
      </c>
    </row>
    <row r="473" spans="1:7">
      <c r="A473" t="s">
        <v>751</v>
      </c>
      <c r="B473" s="1022"/>
      <c r="C473" s="1022"/>
      <c r="D473" s="1022"/>
      <c r="E473" s="1022"/>
      <c r="F473" s="1022"/>
      <c r="G473" s="1022"/>
    </row>
    <row r="474" spans="1:7">
      <c r="A474" t="s">
        <v>716</v>
      </c>
      <c r="B474" s="1022">
        <v>4596</v>
      </c>
      <c r="C474" s="1022">
        <v>3924</v>
      </c>
      <c r="D474" s="1022">
        <v>3428</v>
      </c>
      <c r="E474" s="1022">
        <v>1980</v>
      </c>
      <c r="F474" s="1022">
        <v>1544</v>
      </c>
      <c r="G474" s="1022">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s="1022">
        <v>100</v>
      </c>
      <c r="C479" s="1022"/>
      <c r="D479" s="1022"/>
      <c r="E479" s="1022"/>
      <c r="F479" s="1022">
        <v>100</v>
      </c>
    </row>
    <row r="480" spans="1:7">
      <c r="A480" t="s">
        <v>373</v>
      </c>
      <c r="B480" s="1022">
        <v>224</v>
      </c>
      <c r="C480" s="1022">
        <v>200</v>
      </c>
      <c r="D480" s="1022"/>
      <c r="E480" s="1022"/>
      <c r="F480" s="1022">
        <v>424</v>
      </c>
    </row>
    <row r="481" spans="1:7">
      <c r="A481" t="s">
        <v>280</v>
      </c>
      <c r="B481" s="1022">
        <v>757</v>
      </c>
      <c r="C481" s="1022">
        <v>610</v>
      </c>
      <c r="D481" s="1022">
        <v>959</v>
      </c>
      <c r="E481" s="1022">
        <v>493</v>
      </c>
      <c r="F481" s="1022">
        <v>2819</v>
      </c>
    </row>
    <row r="482" spans="1:7">
      <c r="A482" t="s">
        <v>590</v>
      </c>
      <c r="B482" s="1022"/>
      <c r="C482" s="1022"/>
      <c r="D482" s="1022"/>
      <c r="E482" s="1022">
        <v>218</v>
      </c>
      <c r="F482" s="1022">
        <v>218</v>
      </c>
    </row>
    <row r="483" spans="1:7">
      <c r="A483" t="s">
        <v>462</v>
      </c>
      <c r="B483" s="1022"/>
      <c r="C483" s="1022"/>
      <c r="D483" s="1022"/>
      <c r="E483" s="1022"/>
      <c r="F483" s="1022"/>
    </row>
    <row r="484" spans="1:7">
      <c r="A484" t="s">
        <v>449</v>
      </c>
      <c r="B484" s="1022">
        <v>954</v>
      </c>
      <c r="C484" s="1022">
        <v>2783</v>
      </c>
      <c r="D484" s="1022">
        <v>2248</v>
      </c>
      <c r="E484" s="1022"/>
      <c r="F484" s="1022">
        <v>5985</v>
      </c>
    </row>
    <row r="485" spans="1:7">
      <c r="A485" t="s">
        <v>334</v>
      </c>
      <c r="B485" s="1022">
        <v>948</v>
      </c>
      <c r="C485" s="1022"/>
      <c r="D485" s="1022">
        <v>736</v>
      </c>
      <c r="E485" s="1022"/>
      <c r="F485" s="1022">
        <v>1684</v>
      </c>
    </row>
    <row r="486" spans="1:7">
      <c r="A486" t="s">
        <v>298</v>
      </c>
      <c r="B486" s="1022"/>
      <c r="C486" s="1022"/>
      <c r="D486" s="1022"/>
      <c r="E486" s="1022"/>
      <c r="F486" s="1022"/>
    </row>
    <row r="487" spans="1:7">
      <c r="A487" t="s">
        <v>752</v>
      </c>
      <c r="B487" s="1022"/>
      <c r="C487" s="1022"/>
      <c r="D487" s="1022"/>
      <c r="E487" s="1022"/>
      <c r="F487" s="1022"/>
    </row>
    <row r="488" spans="1:7">
      <c r="A488" t="s">
        <v>753</v>
      </c>
      <c r="B488" s="1022"/>
      <c r="C488" s="1022"/>
      <c r="D488" s="1022"/>
      <c r="E488" s="1022"/>
      <c r="F488" s="1022"/>
    </row>
    <row r="489" spans="1:7">
      <c r="A489" t="s">
        <v>754</v>
      </c>
      <c r="B489" s="1022"/>
      <c r="C489" s="1022"/>
      <c r="D489" s="1022"/>
      <c r="E489" s="1022"/>
      <c r="F489" s="1022"/>
    </row>
    <row r="490" spans="1:7">
      <c r="A490" t="s">
        <v>755</v>
      </c>
      <c r="B490" s="1022"/>
      <c r="C490" s="1022"/>
      <c r="D490" s="1022"/>
      <c r="E490" s="1022"/>
      <c r="F490" s="1022"/>
    </row>
    <row r="491" spans="1:7">
      <c r="A491" t="s">
        <v>756</v>
      </c>
      <c r="B491" s="1022"/>
      <c r="C491" s="1022"/>
      <c r="D491" s="1022"/>
      <c r="E491" s="1022"/>
      <c r="F491" s="1022"/>
    </row>
    <row r="492" spans="1:7">
      <c r="A492" t="s">
        <v>716</v>
      </c>
      <c r="B492" s="1022">
        <v>2983</v>
      </c>
      <c r="C492" s="1022">
        <v>3593</v>
      </c>
      <c r="D492" s="1022">
        <v>3943</v>
      </c>
      <c r="E492" s="1022">
        <v>711</v>
      </c>
      <c r="F492" s="1022">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c r="B497" s="1022"/>
      <c r="C497" s="1022"/>
      <c r="D497" s="1022"/>
      <c r="E497" s="1022"/>
      <c r="F497" s="1022"/>
      <c r="G497" s="1022"/>
    </row>
    <row r="498" spans="1:7">
      <c r="A498" t="s">
        <v>478</v>
      </c>
      <c r="B498" s="1022"/>
      <c r="C498" s="1022"/>
      <c r="D498" s="1022"/>
      <c r="E498" s="1022"/>
      <c r="F498" s="1022"/>
      <c r="G498" s="1022"/>
    </row>
    <row r="499" spans="1:7">
      <c r="A499" t="s">
        <v>670</v>
      </c>
      <c r="B499" s="1022"/>
      <c r="C499" s="1022">
        <v>1483</v>
      </c>
      <c r="D499" s="1022">
        <v>83</v>
      </c>
      <c r="E499" s="1022"/>
      <c r="F499" s="1022"/>
      <c r="G499" s="1022">
        <v>1566</v>
      </c>
    </row>
    <row r="500" spans="1:7">
      <c r="A500" t="s">
        <v>280</v>
      </c>
      <c r="B500" s="1022">
        <v>720</v>
      </c>
      <c r="C500" s="1022">
        <v>948</v>
      </c>
      <c r="D500" s="1022"/>
      <c r="E500" s="1022">
        <v>1101</v>
      </c>
      <c r="F500" s="1022">
        <v>437</v>
      </c>
      <c r="G500" s="1022">
        <v>3206</v>
      </c>
    </row>
    <row r="501" spans="1:7">
      <c r="A501" t="s">
        <v>357</v>
      </c>
      <c r="B501" s="1022"/>
      <c r="C501" s="1022"/>
      <c r="D501" s="1022"/>
      <c r="E501" s="1022">
        <v>341</v>
      </c>
      <c r="F501" s="1022"/>
      <c r="G501" s="1022">
        <v>341</v>
      </c>
    </row>
    <row r="502" spans="1:7">
      <c r="A502" t="s">
        <v>749</v>
      </c>
      <c r="B502" s="1022"/>
      <c r="C502" s="1022"/>
      <c r="D502" s="1022"/>
      <c r="E502" s="1022"/>
      <c r="F502" s="1022"/>
      <c r="G502" s="1022"/>
    </row>
    <row r="503" spans="1:7">
      <c r="A503" t="s">
        <v>334</v>
      </c>
      <c r="B503" s="1022">
        <v>1957</v>
      </c>
      <c r="C503" s="1022"/>
      <c r="D503" s="1022"/>
      <c r="E503" s="1022"/>
      <c r="F503" s="1022"/>
      <c r="G503" s="1022">
        <v>1957</v>
      </c>
    </row>
    <row r="504" spans="1:7">
      <c r="A504" t="s">
        <v>298</v>
      </c>
      <c r="B504" s="1022">
        <v>275</v>
      </c>
      <c r="C504" s="1022">
        <v>280</v>
      </c>
      <c r="D504" s="1022">
        <v>310</v>
      </c>
      <c r="E504" s="1022"/>
      <c r="F504" s="1022"/>
      <c r="G504" s="1022">
        <v>865</v>
      </c>
    </row>
    <row r="505" spans="1:7">
      <c r="A505" t="s">
        <v>287</v>
      </c>
      <c r="B505" s="1022">
        <v>800</v>
      </c>
      <c r="C505" s="1022">
        <v>631</v>
      </c>
      <c r="D505" s="1022">
        <v>1401</v>
      </c>
      <c r="E505" s="1022"/>
      <c r="F505" s="1022"/>
      <c r="G505" s="1022">
        <v>2832</v>
      </c>
    </row>
    <row r="506" spans="1:7">
      <c r="A506" t="s">
        <v>757</v>
      </c>
      <c r="B506" s="1022">
        <v>6</v>
      </c>
      <c r="C506" s="1022"/>
      <c r="D506" s="1022"/>
      <c r="E506" s="1022"/>
      <c r="F506" s="1022"/>
      <c r="G506" s="1022">
        <v>6</v>
      </c>
    </row>
    <row r="507" spans="1:7">
      <c r="A507" t="s">
        <v>758</v>
      </c>
      <c r="B507" s="1022"/>
      <c r="C507" s="1022"/>
      <c r="D507" s="1022"/>
      <c r="E507" s="1022"/>
      <c r="F507" s="1022"/>
      <c r="G507" s="1022"/>
    </row>
    <row r="508" spans="1:7">
      <c r="A508" t="s">
        <v>759</v>
      </c>
      <c r="B508" s="1022"/>
      <c r="C508" s="1022"/>
      <c r="D508" s="1022"/>
      <c r="E508" s="1022"/>
      <c r="F508" s="1022"/>
      <c r="G508" s="1022"/>
    </row>
    <row r="509" spans="1:7">
      <c r="A509" t="s">
        <v>498</v>
      </c>
      <c r="B509" s="1022"/>
      <c r="C509" s="1022"/>
      <c r="D509" s="1022">
        <v>610</v>
      </c>
      <c r="E509" s="1022">
        <v>2523</v>
      </c>
      <c r="F509" s="1022"/>
      <c r="G509" s="1022">
        <v>3133</v>
      </c>
    </row>
    <row r="510" spans="1:7">
      <c r="A510" t="s">
        <v>760</v>
      </c>
      <c r="B510" s="1022"/>
      <c r="C510" s="1022"/>
      <c r="D510" s="1022"/>
      <c r="E510" s="1022"/>
      <c r="F510" s="1022"/>
      <c r="G510" s="1022"/>
    </row>
    <row r="511" spans="1:7">
      <c r="A511" t="s">
        <v>716</v>
      </c>
      <c r="B511" s="1022">
        <v>3758</v>
      </c>
      <c r="C511" s="1022">
        <v>3342</v>
      </c>
      <c r="D511" s="1022">
        <v>2404</v>
      </c>
      <c r="E511" s="1022">
        <v>3965</v>
      </c>
      <c r="F511" s="1022">
        <v>437</v>
      </c>
      <c r="G511" s="1022">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c r="B516" s="1022"/>
      <c r="C516" s="1022"/>
      <c r="D516" s="1022"/>
      <c r="E516" s="1022"/>
      <c r="F516" s="1022"/>
      <c r="G516" s="1022"/>
    </row>
    <row r="517" spans="1:7">
      <c r="A517" t="s">
        <v>280</v>
      </c>
      <c r="B517" s="1022">
        <v>730</v>
      </c>
      <c r="C517" s="1022">
        <v>583</v>
      </c>
      <c r="D517" s="1022"/>
      <c r="E517" s="1022"/>
      <c r="F517" s="1022"/>
      <c r="G517" s="1022">
        <v>1313</v>
      </c>
    </row>
    <row r="518" spans="1:7">
      <c r="A518" t="s">
        <v>511</v>
      </c>
      <c r="B518" s="1022">
        <v>115</v>
      </c>
      <c r="C518" s="1022"/>
      <c r="D518" s="1022"/>
      <c r="E518" s="1022"/>
      <c r="F518" s="1022"/>
      <c r="G518" s="1022">
        <v>115</v>
      </c>
    </row>
    <row r="519" spans="1:7">
      <c r="A519" t="s">
        <v>449</v>
      </c>
      <c r="B519" s="1022"/>
      <c r="C519" s="1022"/>
      <c r="D519" s="1022">
        <v>370</v>
      </c>
      <c r="E519" s="1022"/>
      <c r="F519" s="1022"/>
      <c r="G519" s="1022">
        <v>370</v>
      </c>
    </row>
    <row r="520" spans="1:7">
      <c r="A520" t="s">
        <v>298</v>
      </c>
      <c r="B520" s="1022">
        <v>263</v>
      </c>
      <c r="C520" s="1022">
        <v>270</v>
      </c>
      <c r="D520" s="1022"/>
      <c r="E520" s="1022">
        <v>395</v>
      </c>
      <c r="F520" s="1022"/>
      <c r="G520" s="1022">
        <v>928</v>
      </c>
    </row>
    <row r="521" spans="1:7">
      <c r="A521" t="s">
        <v>287</v>
      </c>
      <c r="B521" s="1022">
        <v>1100</v>
      </c>
      <c r="C521" s="1022"/>
      <c r="D521" s="1022">
        <v>1975</v>
      </c>
      <c r="E521" s="1022">
        <v>1395</v>
      </c>
      <c r="F521" s="1022"/>
      <c r="G521" s="1022">
        <v>4470</v>
      </c>
    </row>
    <row r="522" spans="1:7">
      <c r="A522" t="s">
        <v>498</v>
      </c>
      <c r="B522" s="1022"/>
      <c r="C522" s="1022">
        <v>1293</v>
      </c>
      <c r="D522" s="1022"/>
      <c r="E522" s="1022"/>
      <c r="F522" s="1022"/>
      <c r="G522" s="1022">
        <v>1293</v>
      </c>
    </row>
    <row r="523" spans="1:7">
      <c r="A523" t="s">
        <v>761</v>
      </c>
      <c r="B523" s="1022">
        <v>155</v>
      </c>
      <c r="C523" s="1022"/>
      <c r="D523" s="1022"/>
      <c r="E523" s="1022"/>
      <c r="F523" s="1022"/>
      <c r="G523" s="1022">
        <v>155</v>
      </c>
    </row>
    <row r="524" spans="1:7">
      <c r="A524" t="s">
        <v>762</v>
      </c>
      <c r="B524" s="1022"/>
      <c r="C524" s="1022"/>
      <c r="D524" s="1022"/>
      <c r="E524" s="1022"/>
      <c r="F524" s="1022"/>
      <c r="G524" s="1022"/>
    </row>
    <row r="525" spans="1:7">
      <c r="A525" t="s">
        <v>716</v>
      </c>
      <c r="B525" s="1022">
        <v>2363</v>
      </c>
      <c r="C525" s="1022">
        <v>2146</v>
      </c>
      <c r="D525" s="1022">
        <v>2345</v>
      </c>
      <c r="E525" s="1022">
        <v>1790</v>
      </c>
      <c r="F525" s="1022"/>
      <c r="G525" s="1022">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c r="B530" s="1022"/>
      <c r="C530" s="1022"/>
      <c r="D530" s="1022"/>
      <c r="E530" s="1022"/>
      <c r="F530" s="1022"/>
      <c r="G530" s="1022"/>
    </row>
    <row r="531" spans="1:7">
      <c r="A531" t="s">
        <v>686</v>
      </c>
      <c r="B531" s="1022"/>
      <c r="C531" s="1022"/>
      <c r="D531" s="1022"/>
      <c r="E531" s="1022"/>
      <c r="F531" s="1022"/>
      <c r="G531" s="1022"/>
    </row>
    <row r="532" spans="1:7">
      <c r="A532" t="s">
        <v>668</v>
      </c>
      <c r="B532" s="1022">
        <v>1394</v>
      </c>
      <c r="C532" s="1022">
        <v>1756</v>
      </c>
      <c r="D532" s="1022">
        <v>846</v>
      </c>
      <c r="E532" s="1022"/>
      <c r="F532" s="1022"/>
      <c r="G532" s="1022">
        <v>3996</v>
      </c>
    </row>
    <row r="533" spans="1:7">
      <c r="A533" t="s">
        <v>280</v>
      </c>
      <c r="B533" s="1022">
        <v>465</v>
      </c>
      <c r="C533" s="1022">
        <v>218</v>
      </c>
      <c r="D533" s="1022">
        <v>729</v>
      </c>
      <c r="E533" s="1022">
        <v>464</v>
      </c>
      <c r="F533" s="1022"/>
      <c r="G533" s="1022">
        <v>1876</v>
      </c>
    </row>
    <row r="534" spans="1:7">
      <c r="A534" t="s">
        <v>267</v>
      </c>
      <c r="B534" s="1022"/>
      <c r="C534" s="1022"/>
      <c r="D534" s="1022"/>
      <c r="E534" s="1022">
        <v>977</v>
      </c>
      <c r="F534" s="1022"/>
      <c r="G534" s="1022">
        <v>977</v>
      </c>
    </row>
    <row r="535" spans="1:7">
      <c r="A535" t="s">
        <v>748</v>
      </c>
      <c r="B535" s="1022"/>
      <c r="C535" s="1022"/>
      <c r="D535" s="1022">
        <v>81</v>
      </c>
      <c r="E535" s="1022"/>
      <c r="F535" s="1022">
        <v>114</v>
      </c>
      <c r="G535" s="1022">
        <v>195</v>
      </c>
    </row>
    <row r="536" spans="1:7">
      <c r="A536" t="s">
        <v>449</v>
      </c>
      <c r="B536" s="1022"/>
      <c r="C536" s="1022"/>
      <c r="D536" s="1022"/>
      <c r="E536" s="1022"/>
      <c r="F536" s="1022"/>
      <c r="G536" s="1022"/>
    </row>
    <row r="537" spans="1:7">
      <c r="A537" t="s">
        <v>334</v>
      </c>
      <c r="B537" s="1022"/>
      <c r="C537" s="1022"/>
      <c r="D537" s="1022"/>
      <c r="E537" s="1022"/>
      <c r="F537" s="1022"/>
      <c r="G537" s="1022"/>
    </row>
    <row r="538" spans="1:7">
      <c r="A538" t="s">
        <v>298</v>
      </c>
      <c r="B538" s="1022">
        <v>280</v>
      </c>
      <c r="C538" s="1022">
        <v>70</v>
      </c>
      <c r="D538" s="1022">
        <v>594</v>
      </c>
      <c r="E538" s="1022"/>
      <c r="F538" s="1022">
        <v>52</v>
      </c>
      <c r="G538" s="1022">
        <v>996</v>
      </c>
    </row>
    <row r="539" spans="1:7">
      <c r="A539" t="s">
        <v>287</v>
      </c>
      <c r="B539" s="1022">
        <v>450</v>
      </c>
      <c r="C539" s="1022">
        <v>1246</v>
      </c>
      <c r="D539" s="1022"/>
      <c r="E539" s="1022"/>
      <c r="F539" s="1022"/>
      <c r="G539" s="1022">
        <v>1696</v>
      </c>
    </row>
    <row r="540" spans="1:7">
      <c r="A540" t="s">
        <v>611</v>
      </c>
      <c r="B540" s="1022"/>
      <c r="C540" s="1022">
        <v>1465</v>
      </c>
      <c r="D540" s="1022">
        <v>1380</v>
      </c>
      <c r="E540" s="1022"/>
      <c r="F540" s="1022"/>
      <c r="G540" s="1022">
        <v>2845</v>
      </c>
    </row>
    <row r="541" spans="1:7">
      <c r="A541" t="s">
        <v>716</v>
      </c>
      <c r="B541" s="1022">
        <v>2589</v>
      </c>
      <c r="C541" s="1022">
        <v>4755</v>
      </c>
      <c r="D541" s="1022">
        <v>3630</v>
      </c>
      <c r="E541" s="1022">
        <v>1441</v>
      </c>
      <c r="F541" s="1022">
        <v>166</v>
      </c>
      <c r="G541" s="1022">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c r="B546" s="1022"/>
      <c r="C546" s="1022"/>
      <c r="D546" s="1022"/>
      <c r="E546" s="1022"/>
      <c r="F546" s="1022"/>
      <c r="G546" s="1022"/>
    </row>
    <row r="547" spans="1:7">
      <c r="A547" t="s">
        <v>668</v>
      </c>
      <c r="B547" s="1022"/>
      <c r="C547" s="1022">
        <v>1946</v>
      </c>
      <c r="D547" s="1022"/>
      <c r="E547" s="1022"/>
      <c r="F547" s="1022"/>
      <c r="G547" s="1022">
        <v>1946</v>
      </c>
    </row>
    <row r="548" spans="1:7">
      <c r="A548" t="s">
        <v>280</v>
      </c>
      <c r="B548" s="1022"/>
      <c r="C548" s="1022"/>
      <c r="D548" s="1022"/>
      <c r="E548" s="1022">
        <v>112</v>
      </c>
      <c r="F548" s="1022"/>
      <c r="G548" s="1022">
        <v>112</v>
      </c>
    </row>
    <row r="549" spans="1:7">
      <c r="A549" t="s">
        <v>267</v>
      </c>
      <c r="B549" s="1022"/>
      <c r="C549" s="1022"/>
      <c r="D549" s="1022"/>
      <c r="E549" s="1022">
        <v>676</v>
      </c>
      <c r="F549" s="1022">
        <v>430</v>
      </c>
      <c r="G549" s="1022">
        <v>1106</v>
      </c>
    </row>
    <row r="550" spans="1:7">
      <c r="A550" t="s">
        <v>357</v>
      </c>
      <c r="B550" s="1022"/>
      <c r="C550" s="1022"/>
      <c r="D550" s="1022">
        <v>649</v>
      </c>
      <c r="E550" s="1022"/>
      <c r="F550" s="1022"/>
      <c r="G550" s="1022">
        <v>649</v>
      </c>
    </row>
    <row r="551" spans="1:7">
      <c r="A551" t="s">
        <v>748</v>
      </c>
      <c r="B551" s="1022">
        <v>237</v>
      </c>
      <c r="C551" s="1022">
        <v>322</v>
      </c>
      <c r="D551" s="1022">
        <v>245</v>
      </c>
      <c r="E551" s="1022">
        <v>1091</v>
      </c>
      <c r="F551" s="1022">
        <v>303</v>
      </c>
      <c r="G551" s="1022">
        <v>2198</v>
      </c>
    </row>
    <row r="552" spans="1:7">
      <c r="A552" t="s">
        <v>298</v>
      </c>
      <c r="B552" s="1022">
        <v>68</v>
      </c>
      <c r="C552" s="1022">
        <v>50</v>
      </c>
      <c r="D552" s="1022"/>
      <c r="E552" s="1022"/>
      <c r="F552" s="1022"/>
      <c r="G552" s="1022">
        <v>118</v>
      </c>
    </row>
    <row r="553" spans="1:7">
      <c r="A553" t="s">
        <v>611</v>
      </c>
      <c r="B553" s="1022">
        <v>1269</v>
      </c>
      <c r="C553" s="1022">
        <v>1141</v>
      </c>
      <c r="D553" s="1022">
        <v>1308</v>
      </c>
      <c r="E553" s="1022">
        <v>1296</v>
      </c>
      <c r="F553" s="1022"/>
      <c r="G553" s="1022">
        <v>5014</v>
      </c>
    </row>
    <row r="554" spans="1:7">
      <c r="A554" t="s">
        <v>705</v>
      </c>
      <c r="B554" s="1022">
        <v>65</v>
      </c>
      <c r="C554" s="1022"/>
      <c r="D554" s="1022"/>
      <c r="E554" s="1022"/>
      <c r="F554" s="1022"/>
      <c r="G554" s="1022">
        <v>65</v>
      </c>
    </row>
    <row r="555" spans="1:7">
      <c r="A555" t="s">
        <v>633</v>
      </c>
      <c r="B555" s="1022">
        <v>924</v>
      </c>
      <c r="C555" s="1022"/>
      <c r="D555" s="1022"/>
      <c r="E555" s="1022"/>
      <c r="F555" s="1022"/>
      <c r="G555" s="1022">
        <v>924</v>
      </c>
    </row>
    <row r="556" spans="1:7">
      <c r="A556" t="s">
        <v>614</v>
      </c>
      <c r="B556" s="1022"/>
      <c r="C556" s="1022">
        <v>1044</v>
      </c>
      <c r="D556" s="1022">
        <v>1100</v>
      </c>
      <c r="E556" s="1022">
        <v>1050</v>
      </c>
      <c r="F556" s="1022"/>
      <c r="G556" s="1022">
        <v>3194</v>
      </c>
    </row>
    <row r="557" spans="1:7">
      <c r="A557" t="s">
        <v>655</v>
      </c>
      <c r="B557" s="1022"/>
      <c r="C557" s="1022"/>
      <c r="D557" s="1022">
        <v>335</v>
      </c>
      <c r="E557" s="1022">
        <v>200</v>
      </c>
      <c r="F557" s="1022"/>
      <c r="G557" s="1022">
        <v>535</v>
      </c>
    </row>
    <row r="558" spans="1:7">
      <c r="A558" t="s">
        <v>716</v>
      </c>
      <c r="B558" s="1022">
        <v>2563</v>
      </c>
      <c r="C558" s="1022">
        <v>4503</v>
      </c>
      <c r="D558" s="1022">
        <v>3637</v>
      </c>
      <c r="E558" s="1022">
        <v>4425</v>
      </c>
      <c r="F558" s="1022">
        <v>733</v>
      </c>
      <c r="G558" s="1022">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B563" s="1022"/>
      <c r="C563" s="1022"/>
      <c r="D563" s="1022"/>
      <c r="E563" s="1022"/>
      <c r="F563" s="1022">
        <v>0</v>
      </c>
      <c r="G563" s="1022">
        <v>0</v>
      </c>
    </row>
    <row r="564" spans="1:7">
      <c r="A564" t="s">
        <v>280</v>
      </c>
      <c r="B564" s="1022"/>
      <c r="C564" s="1022">
        <v>282</v>
      </c>
      <c r="D564" s="1022"/>
      <c r="E564" s="1022"/>
      <c r="F564" s="1022"/>
      <c r="G564" s="1022">
        <v>282</v>
      </c>
    </row>
    <row r="565" spans="1:7">
      <c r="A565" t="s">
        <v>267</v>
      </c>
      <c r="B565" s="1022">
        <v>885</v>
      </c>
      <c r="C565" s="1022">
        <v>478</v>
      </c>
      <c r="D565" s="1022">
        <v>490</v>
      </c>
      <c r="E565" s="1022">
        <v>372</v>
      </c>
      <c r="F565" s="1022"/>
      <c r="G565" s="1022">
        <v>2225</v>
      </c>
    </row>
    <row r="566" spans="1:7">
      <c r="A566" t="s">
        <v>96</v>
      </c>
      <c r="B566" s="1022"/>
      <c r="C566" s="1022"/>
      <c r="D566" s="1022"/>
      <c r="E566" s="1022"/>
      <c r="F566" s="1022"/>
      <c r="G566" s="1022"/>
    </row>
    <row r="567" spans="1:7">
      <c r="A567" t="s">
        <v>748</v>
      </c>
      <c r="B567" s="1022">
        <v>360</v>
      </c>
      <c r="C567" s="1022"/>
      <c r="D567" s="1022"/>
      <c r="E567" s="1022"/>
      <c r="F567" s="1022"/>
      <c r="G567" s="1022">
        <v>360</v>
      </c>
    </row>
    <row r="568" spans="1:7">
      <c r="A568" t="s">
        <v>334</v>
      </c>
      <c r="B568" s="1022"/>
      <c r="C568" s="1022"/>
      <c r="D568" s="1022"/>
      <c r="E568" s="1022"/>
      <c r="F568" s="1022"/>
      <c r="G568" s="1022"/>
    </row>
    <row r="569" spans="1:7">
      <c r="A569" t="s">
        <v>611</v>
      </c>
      <c r="B569" s="1022"/>
      <c r="C569" s="1022"/>
      <c r="D569" s="1022"/>
      <c r="E569" s="1022"/>
      <c r="F569" s="1022"/>
      <c r="G569" s="1022"/>
    </row>
    <row r="570" spans="1:7">
      <c r="A570" t="s">
        <v>633</v>
      </c>
      <c r="B570" s="1022">
        <v>120</v>
      </c>
      <c r="C570" s="1022"/>
      <c r="D570" s="1022"/>
      <c r="E570" s="1022"/>
      <c r="F570" s="1022"/>
      <c r="G570" s="1022">
        <v>120</v>
      </c>
    </row>
    <row r="571" spans="1:7">
      <c r="A571" t="s">
        <v>655</v>
      </c>
      <c r="B571" s="1022"/>
      <c r="C571" s="1022">
        <v>120</v>
      </c>
      <c r="D571" s="1022">
        <v>71</v>
      </c>
      <c r="E571" s="1022"/>
      <c r="F571" s="1022"/>
      <c r="G571" s="1022">
        <v>191</v>
      </c>
    </row>
    <row r="572" spans="1:7">
      <c r="A572" t="s">
        <v>624</v>
      </c>
      <c r="B572" s="1022"/>
      <c r="C572" s="1022"/>
      <c r="D572" s="1022">
        <v>355</v>
      </c>
      <c r="E572" s="1022"/>
      <c r="F572" s="1022"/>
      <c r="G572" s="1022">
        <v>355</v>
      </c>
    </row>
    <row r="573" spans="1:7">
      <c r="A573" t="s">
        <v>716</v>
      </c>
      <c r="B573" s="1022">
        <v>1365</v>
      </c>
      <c r="C573" s="1022">
        <v>880</v>
      </c>
      <c r="D573" s="1022">
        <v>916</v>
      </c>
      <c r="E573" s="1022">
        <v>372</v>
      </c>
      <c r="F573" s="1022">
        <v>0</v>
      </c>
      <c r="G573" s="1022">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B578" s="1022"/>
      <c r="C578" s="1022"/>
      <c r="D578" s="1022"/>
      <c r="E578" s="1022"/>
      <c r="F578" s="1022">
        <v>198</v>
      </c>
      <c r="G578" s="1022">
        <v>198</v>
      </c>
    </row>
    <row r="579" spans="1:7">
      <c r="A579" t="s">
        <v>267</v>
      </c>
      <c r="B579" s="1022"/>
      <c r="C579" s="1022"/>
      <c r="D579" s="1022"/>
      <c r="E579" s="1022"/>
      <c r="F579" s="1022"/>
      <c r="G579" s="1022"/>
    </row>
    <row r="580" spans="1:7">
      <c r="A580" t="s">
        <v>275</v>
      </c>
      <c r="B580" s="1022"/>
      <c r="C580" s="1022"/>
      <c r="D580" s="1022"/>
      <c r="E580" s="1022"/>
      <c r="F580" s="1022"/>
      <c r="G580" s="1022"/>
    </row>
    <row r="581" spans="1:7">
      <c r="A581" t="s">
        <v>743</v>
      </c>
      <c r="B581" s="1022"/>
      <c r="C581" s="1022"/>
      <c r="D581" s="1022"/>
      <c r="E581" s="1022">
        <v>400</v>
      </c>
      <c r="F581" s="1022"/>
      <c r="G581" s="1022">
        <v>400</v>
      </c>
    </row>
    <row r="582" spans="1:7">
      <c r="A582" t="s">
        <v>624</v>
      </c>
      <c r="B582" s="1022">
        <v>846</v>
      </c>
      <c r="C582" s="1022">
        <v>827</v>
      </c>
      <c r="D582" s="1022"/>
      <c r="E582" s="1022"/>
      <c r="F582" s="1022"/>
      <c r="G582" s="1022">
        <v>1673</v>
      </c>
    </row>
    <row r="583" spans="1:7">
      <c r="A583" t="s">
        <v>642</v>
      </c>
      <c r="B583" s="1022"/>
      <c r="C583" s="1022">
        <v>465</v>
      </c>
      <c r="D583" s="1022">
        <v>321</v>
      </c>
      <c r="E583" s="1022"/>
      <c r="F583" s="1022"/>
      <c r="G583" s="1022">
        <v>786</v>
      </c>
    </row>
    <row r="584" spans="1:7">
      <c r="A584" t="s">
        <v>292</v>
      </c>
      <c r="B584" s="1022">
        <v>1644</v>
      </c>
      <c r="C584" s="1022">
        <v>60</v>
      </c>
      <c r="D584" s="1022"/>
      <c r="E584" s="1022"/>
      <c r="F584" s="1022"/>
      <c r="G584" s="1022">
        <v>1704</v>
      </c>
    </row>
    <row r="585" spans="1:7">
      <c r="A585" t="s">
        <v>716</v>
      </c>
      <c r="B585" s="1022">
        <v>2490</v>
      </c>
      <c r="C585" s="1022">
        <v>1352</v>
      </c>
      <c r="D585" s="1022">
        <v>321</v>
      </c>
      <c r="E585" s="1022">
        <v>400</v>
      </c>
      <c r="F585" s="1022">
        <v>198</v>
      </c>
      <c r="G585" s="1022">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B590" s="1022"/>
      <c r="C590" s="1022">
        <v>403</v>
      </c>
      <c r="D590" s="1022">
        <v>39</v>
      </c>
      <c r="E590" s="1022"/>
      <c r="F590" s="1022"/>
      <c r="G590" s="1022">
        <v>442</v>
      </c>
    </row>
    <row r="591" spans="1:7">
      <c r="A591" t="s">
        <v>271</v>
      </c>
      <c r="B591" s="1022">
        <v>862</v>
      </c>
      <c r="C591" s="1022"/>
      <c r="D591" s="1022"/>
      <c r="E591" s="1022"/>
      <c r="F591" s="1022"/>
      <c r="G591" s="1022">
        <v>862</v>
      </c>
    </row>
    <row r="592" spans="1:7">
      <c r="A592" t="s">
        <v>743</v>
      </c>
      <c r="B592" s="1022"/>
      <c r="C592" s="1022">
        <v>203</v>
      </c>
      <c r="D592" s="1022">
        <v>170</v>
      </c>
      <c r="E592" s="1022">
        <v>106</v>
      </c>
      <c r="F592" s="1022"/>
      <c r="G592" s="1022">
        <v>479</v>
      </c>
    </row>
    <row r="593" spans="1:7">
      <c r="A593" t="s">
        <v>298</v>
      </c>
      <c r="B593" s="1022"/>
      <c r="C593" s="1022"/>
      <c r="D593" s="1022">
        <v>280</v>
      </c>
      <c r="E593" s="1022">
        <v>1972</v>
      </c>
      <c r="F593" s="1022"/>
      <c r="G593" s="1022">
        <v>2252</v>
      </c>
    </row>
    <row r="594" spans="1:7">
      <c r="A594" t="s">
        <v>642</v>
      </c>
      <c r="B594" s="1022"/>
      <c r="C594" s="1022"/>
      <c r="D594" s="1022"/>
      <c r="E594" s="1022"/>
      <c r="F594" s="1022"/>
      <c r="G594" s="1022"/>
    </row>
    <row r="595" spans="1:7">
      <c r="A595" t="s">
        <v>627</v>
      </c>
      <c r="B595" s="1022"/>
      <c r="C595" s="1022">
        <v>1210</v>
      </c>
      <c r="D595" s="1022">
        <v>397</v>
      </c>
      <c r="E595" s="1022"/>
      <c r="F595" s="1022"/>
      <c r="G595" s="1022">
        <v>1607</v>
      </c>
    </row>
    <row r="596" spans="1:7">
      <c r="A596" t="s">
        <v>630</v>
      </c>
      <c r="B596" s="1022"/>
      <c r="C596" s="1022"/>
      <c r="D596" s="1022">
        <v>90</v>
      </c>
      <c r="E596" s="1022"/>
      <c r="F596" s="1022"/>
      <c r="G596" s="1022">
        <v>90</v>
      </c>
    </row>
    <row r="597" spans="1:7">
      <c r="A597" t="s">
        <v>619</v>
      </c>
      <c r="B597" s="1022"/>
      <c r="C597" s="1022"/>
      <c r="D597" s="1022">
        <v>426</v>
      </c>
      <c r="E597" s="1022">
        <v>583</v>
      </c>
      <c r="F597" s="1022"/>
      <c r="G597" s="1022">
        <v>1009</v>
      </c>
    </row>
    <row r="598" spans="1:7">
      <c r="A598" t="s">
        <v>404</v>
      </c>
      <c r="B598" s="1022"/>
      <c r="C598" s="1022"/>
      <c r="D598" s="1022"/>
      <c r="E598" s="1022"/>
      <c r="F598" s="1022">
        <v>47</v>
      </c>
      <c r="G598" s="1022">
        <v>47</v>
      </c>
    </row>
    <row r="599" spans="1:7">
      <c r="A599" t="s">
        <v>716</v>
      </c>
      <c r="B599" s="1022">
        <v>862</v>
      </c>
      <c r="C599" s="1022">
        <v>1816</v>
      </c>
      <c r="D599" s="1022">
        <v>1402</v>
      </c>
      <c r="E599" s="1022">
        <v>2661</v>
      </c>
      <c r="F599" s="1022">
        <v>47</v>
      </c>
      <c r="G599" s="1022">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B604" s="1022"/>
      <c r="C604" s="1022">
        <v>318</v>
      </c>
      <c r="D604" s="1022"/>
      <c r="E604" s="1022"/>
      <c r="F604" s="1022"/>
      <c r="G604" s="1022">
        <v>318</v>
      </c>
    </row>
    <row r="605" spans="1:7">
      <c r="A605" t="s">
        <v>271</v>
      </c>
      <c r="B605" s="1022"/>
      <c r="C605" s="1022"/>
      <c r="D605" s="1022">
        <v>461</v>
      </c>
      <c r="E605" s="1022">
        <v>880</v>
      </c>
      <c r="F605" s="1022">
        <v>585</v>
      </c>
      <c r="G605" s="1022">
        <v>1926</v>
      </c>
    </row>
    <row r="606" spans="1:7">
      <c r="A606" t="s">
        <v>275</v>
      </c>
      <c r="B606" s="1022"/>
      <c r="C606" s="1022"/>
      <c r="D606" s="1022"/>
      <c r="E606" s="1022">
        <v>868</v>
      </c>
      <c r="F606" s="1022"/>
      <c r="G606" s="1022">
        <v>868</v>
      </c>
    </row>
    <row r="607" spans="1:7">
      <c r="A607" t="s">
        <v>743</v>
      </c>
      <c r="B607" s="1022"/>
      <c r="C607" s="1022"/>
      <c r="D607" s="1022">
        <v>272</v>
      </c>
      <c r="E607" s="1022">
        <v>79</v>
      </c>
      <c r="F607" s="1022"/>
      <c r="G607" s="1022">
        <v>351</v>
      </c>
    </row>
    <row r="608" spans="1:7">
      <c r="A608" t="s">
        <v>298</v>
      </c>
      <c r="B608" s="1022">
        <v>936</v>
      </c>
      <c r="C608" s="1022">
        <v>1723</v>
      </c>
      <c r="D608" s="1022">
        <v>130</v>
      </c>
      <c r="E608" s="1022">
        <v>420</v>
      </c>
      <c r="F608" s="1022"/>
      <c r="G608" s="1022">
        <v>3209</v>
      </c>
    </row>
    <row r="609" spans="1:7">
      <c r="A609" t="s">
        <v>287</v>
      </c>
      <c r="B609" s="1022"/>
      <c r="C609" s="1022"/>
      <c r="D609" s="1022">
        <v>853</v>
      </c>
      <c r="E609" s="1022">
        <v>1279</v>
      </c>
      <c r="F609" s="1022"/>
      <c r="G609" s="1022">
        <v>2132</v>
      </c>
    </row>
    <row r="610" spans="1:7">
      <c r="A610" t="s">
        <v>624</v>
      </c>
      <c r="B610" s="1022"/>
      <c r="C610" s="1022"/>
      <c r="D610" s="1022"/>
      <c r="E610" s="1022"/>
      <c r="F610" s="1022"/>
      <c r="G610" s="1022"/>
    </row>
    <row r="611" spans="1:7">
      <c r="A611" t="s">
        <v>292</v>
      </c>
      <c r="B611" s="1022"/>
      <c r="C611" s="1022"/>
      <c r="D611" s="1022">
        <v>579</v>
      </c>
      <c r="E611" s="1022">
        <v>619</v>
      </c>
      <c r="F611" s="1022"/>
      <c r="G611" s="1022">
        <v>1198</v>
      </c>
    </row>
    <row r="612" spans="1:7">
      <c r="A612" t="s">
        <v>627</v>
      </c>
      <c r="B612" s="1022"/>
      <c r="C612" s="1022"/>
      <c r="D612" s="1022"/>
      <c r="E612" s="1022"/>
      <c r="F612" s="1022"/>
      <c r="G612" s="1022"/>
    </row>
    <row r="613" spans="1:7">
      <c r="A613" t="s">
        <v>619</v>
      </c>
      <c r="B613" s="1022">
        <v>1843</v>
      </c>
      <c r="C613" s="1022">
        <v>1714</v>
      </c>
      <c r="D613" s="1022">
        <v>678</v>
      </c>
      <c r="E613" s="1022"/>
      <c r="F613" s="1022"/>
      <c r="G613" s="1022">
        <v>4235</v>
      </c>
    </row>
    <row r="614" spans="1:7">
      <c r="A614" t="s">
        <v>617</v>
      </c>
      <c r="B614" s="1022">
        <v>1070</v>
      </c>
      <c r="C614" s="1022">
        <v>1224</v>
      </c>
      <c r="D614" s="1022">
        <v>235</v>
      </c>
      <c r="E614" s="1022"/>
      <c r="F614" s="1022"/>
      <c r="G614" s="1022">
        <v>2529</v>
      </c>
    </row>
    <row r="615" spans="1:7">
      <c r="A615" t="s">
        <v>763</v>
      </c>
      <c r="B615" s="1022"/>
      <c r="C615" s="1022">
        <v>605</v>
      </c>
      <c r="D615" s="1022"/>
      <c r="E615" s="1022"/>
      <c r="F615" s="1022"/>
      <c r="G615" s="1022">
        <v>605</v>
      </c>
    </row>
    <row r="616" spans="1:7">
      <c r="A616" t="s">
        <v>621</v>
      </c>
      <c r="B616" s="1022"/>
      <c r="C616" s="1022"/>
      <c r="D616" s="1022">
        <v>363</v>
      </c>
      <c r="E616" s="1022">
        <v>1077</v>
      </c>
      <c r="F616" s="1022"/>
      <c r="G616" s="1022">
        <v>1440</v>
      </c>
    </row>
    <row r="617" spans="1:7">
      <c r="A617" t="s">
        <v>639</v>
      </c>
      <c r="B617" s="1022"/>
      <c r="C617" s="1022"/>
      <c r="D617" s="1022"/>
      <c r="E617" s="1022"/>
      <c r="F617" s="1022"/>
      <c r="G617" s="1022"/>
    </row>
    <row r="618" spans="1:7">
      <c r="A618" t="s">
        <v>716</v>
      </c>
      <c r="B618" s="1022">
        <v>3849</v>
      </c>
      <c r="C618" s="1022">
        <v>5584</v>
      </c>
      <c r="D618" s="1022">
        <v>3571</v>
      </c>
      <c r="E618" s="1022">
        <v>5222</v>
      </c>
      <c r="F618" s="1022">
        <v>585</v>
      </c>
      <c r="G618" s="1022">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B623" s="1022"/>
      <c r="C623" s="1022"/>
      <c r="D623" s="1022"/>
      <c r="E623" s="1022"/>
      <c r="F623" s="1022">
        <v>318</v>
      </c>
      <c r="G623" s="1022">
        <v>318</v>
      </c>
    </row>
    <row r="624" spans="1:7">
      <c r="A624" t="s">
        <v>378</v>
      </c>
      <c r="B624" s="1022"/>
      <c r="C624" s="1022"/>
      <c r="D624" s="1022"/>
      <c r="E624" s="1022"/>
      <c r="F624" s="1022">
        <v>183</v>
      </c>
      <c r="G624" s="1022">
        <v>183</v>
      </c>
    </row>
    <row r="625" spans="1:7">
      <c r="A625" t="s">
        <v>271</v>
      </c>
      <c r="B625" s="1022">
        <v>345</v>
      </c>
      <c r="C625" s="1022"/>
      <c r="D625" s="1022"/>
      <c r="E625" s="1022"/>
      <c r="F625" s="1022"/>
      <c r="G625" s="1022">
        <v>345</v>
      </c>
    </row>
    <row r="626" spans="1:7">
      <c r="A626" t="s">
        <v>298</v>
      </c>
      <c r="B626" s="1022">
        <v>420</v>
      </c>
      <c r="C626" s="1022"/>
      <c r="D626" s="1022"/>
      <c r="E626" s="1022"/>
      <c r="F626" s="1022"/>
      <c r="G626" s="1022">
        <v>420</v>
      </c>
    </row>
    <row r="627" spans="1:7">
      <c r="A627" t="s">
        <v>287</v>
      </c>
      <c r="B627" s="1022">
        <v>817</v>
      </c>
      <c r="C627" s="1022"/>
      <c r="D627" s="1022">
        <v>1385</v>
      </c>
      <c r="E627" s="1022"/>
      <c r="F627" s="1022"/>
      <c r="G627" s="1022">
        <v>2202</v>
      </c>
    </row>
    <row r="628" spans="1:7">
      <c r="A628" t="s">
        <v>292</v>
      </c>
      <c r="B628" s="1022">
        <v>1181</v>
      </c>
      <c r="C628" s="1022">
        <v>1933</v>
      </c>
      <c r="D628" s="1022">
        <v>2853</v>
      </c>
      <c r="E628" s="1022">
        <v>1587</v>
      </c>
      <c r="F628" s="1022"/>
      <c r="G628" s="1022">
        <v>7554</v>
      </c>
    </row>
    <row r="629" spans="1:7">
      <c r="A629" t="s">
        <v>619</v>
      </c>
      <c r="B629" s="1022"/>
      <c r="C629" s="1022"/>
      <c r="D629" s="1022"/>
      <c r="E629" s="1022"/>
      <c r="F629" s="1022"/>
      <c r="G629" s="1022"/>
    </row>
    <row r="630" spans="1:7">
      <c r="A630" t="s">
        <v>621</v>
      </c>
      <c r="B630" s="1022">
        <v>1430</v>
      </c>
      <c r="C630" s="1022">
        <v>1004</v>
      </c>
      <c r="D630" s="1022"/>
      <c r="E630" s="1022"/>
      <c r="F630" s="1022"/>
      <c r="G630" s="1022">
        <v>2434</v>
      </c>
    </row>
    <row r="631" spans="1:7">
      <c r="A631" t="s">
        <v>639</v>
      </c>
      <c r="B631" s="1022"/>
      <c r="C631" s="1022">
        <v>581</v>
      </c>
      <c r="D631" s="1022"/>
      <c r="E631" s="1022"/>
      <c r="F631" s="1022"/>
      <c r="G631" s="1022">
        <v>581</v>
      </c>
    </row>
    <row r="632" spans="1:7">
      <c r="A632" t="s">
        <v>224</v>
      </c>
      <c r="B632" s="1022"/>
      <c r="C632" s="1022"/>
      <c r="D632" s="1022">
        <v>314</v>
      </c>
      <c r="E632" s="1022"/>
      <c r="F632" s="1022"/>
      <c r="G632" s="1022">
        <v>314</v>
      </c>
    </row>
    <row r="633" spans="1:7">
      <c r="A633" t="s">
        <v>283</v>
      </c>
      <c r="B633" s="1022"/>
      <c r="C633" s="1022"/>
      <c r="D633" s="1022"/>
      <c r="E633" s="1022">
        <v>2390</v>
      </c>
      <c r="F633" s="1022">
        <v>1377</v>
      </c>
      <c r="G633" s="1022">
        <v>3767</v>
      </c>
    </row>
    <row r="634" spans="1:7">
      <c r="A634" t="s">
        <v>716</v>
      </c>
      <c r="B634" s="1022">
        <v>4193</v>
      </c>
      <c r="C634" s="1022">
        <v>3518</v>
      </c>
      <c r="D634" s="1022">
        <v>4552</v>
      </c>
      <c r="E634" s="1022">
        <v>3977</v>
      </c>
      <c r="F634" s="1022">
        <v>1878</v>
      </c>
      <c r="G634" s="1022">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c r="B639" s="1022"/>
      <c r="C639" s="1022"/>
      <c r="D639" s="1022"/>
      <c r="E639" s="1022"/>
      <c r="F639" s="1022"/>
      <c r="G639" s="1022"/>
    </row>
    <row r="640" spans="1:7">
      <c r="A640" t="s">
        <v>292</v>
      </c>
      <c r="B640" s="1022"/>
      <c r="C640" s="1022"/>
      <c r="D640" s="1022"/>
      <c r="E640" s="1022"/>
      <c r="F640" s="1022"/>
      <c r="G640" s="1022"/>
    </row>
    <row r="641" spans="1:7">
      <c r="A641" t="s">
        <v>224</v>
      </c>
      <c r="B641" s="1022"/>
      <c r="C641" s="1022"/>
      <c r="D641" s="1022"/>
      <c r="E641" s="1022"/>
      <c r="F641" s="1022"/>
      <c r="G641" s="1022"/>
    </row>
    <row r="642" spans="1:7">
      <c r="A642" t="s">
        <v>283</v>
      </c>
      <c r="B642" s="1022"/>
      <c r="C642" s="1022">
        <v>190</v>
      </c>
      <c r="D642" s="1022">
        <v>840</v>
      </c>
      <c r="E642" s="1022">
        <v>531</v>
      </c>
      <c r="F642" s="1022">
        <v>718</v>
      </c>
      <c r="G642" s="1022">
        <v>2279</v>
      </c>
    </row>
    <row r="643" spans="1:7">
      <c r="A643" t="s">
        <v>662</v>
      </c>
      <c r="B643" s="1022">
        <v>918</v>
      </c>
      <c r="C643" s="1022"/>
      <c r="D643" s="1022"/>
      <c r="E643" s="1022"/>
      <c r="F643" s="1022"/>
      <c r="G643" s="1022">
        <v>918</v>
      </c>
    </row>
    <row r="644" spans="1:7">
      <c r="A644" t="s">
        <v>295</v>
      </c>
      <c r="B644" s="1022"/>
      <c r="C644" s="1022">
        <v>2675</v>
      </c>
      <c r="D644" s="1022">
        <v>1964</v>
      </c>
      <c r="E644" s="1022">
        <v>377</v>
      </c>
      <c r="F644" s="1022"/>
      <c r="G644" s="1022">
        <v>5016</v>
      </c>
    </row>
    <row r="645" spans="1:7">
      <c r="A645" t="s">
        <v>665</v>
      </c>
      <c r="B645" s="1022"/>
      <c r="C645" s="1022"/>
      <c r="D645" s="1022"/>
      <c r="E645" s="1022">
        <v>674</v>
      </c>
      <c r="F645" s="1022"/>
      <c r="G645" s="1022">
        <v>674</v>
      </c>
    </row>
    <row r="646" spans="1:7">
      <c r="A646" t="s">
        <v>716</v>
      </c>
      <c r="B646" s="1022">
        <v>918</v>
      </c>
      <c r="C646" s="1022">
        <v>2865</v>
      </c>
      <c r="D646" s="1022">
        <v>2804</v>
      </c>
      <c r="E646" s="1022">
        <v>1582</v>
      </c>
      <c r="F646" s="1022">
        <v>718</v>
      </c>
      <c r="G646" s="1022">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B651" s="1022"/>
      <c r="C651" s="1022">
        <v>319</v>
      </c>
      <c r="D651" s="1022"/>
      <c r="E651" s="1022"/>
      <c r="F651" s="1022"/>
      <c r="G651" s="1022">
        <v>319</v>
      </c>
    </row>
    <row r="652" spans="1:7">
      <c r="A652" t="s">
        <v>743</v>
      </c>
      <c r="B652" s="1022">
        <v>376</v>
      </c>
      <c r="C652" s="1022">
        <v>35</v>
      </c>
      <c r="D652" s="1022">
        <v>48</v>
      </c>
      <c r="E652" s="1022">
        <v>144</v>
      </c>
      <c r="F652" s="1022">
        <v>64</v>
      </c>
      <c r="G652" s="1022">
        <v>667</v>
      </c>
    </row>
    <row r="653" spans="1:7">
      <c r="A653" t="s">
        <v>283</v>
      </c>
      <c r="B653" s="1022">
        <v>571</v>
      </c>
      <c r="C653" s="1022">
        <v>1293</v>
      </c>
      <c r="D653" s="1022">
        <v>540</v>
      </c>
      <c r="E653" s="1022">
        <v>554</v>
      </c>
      <c r="F653" s="1022">
        <v>89</v>
      </c>
      <c r="G653" s="1022">
        <v>3047</v>
      </c>
    </row>
    <row r="654" spans="1:7">
      <c r="A654" t="s">
        <v>662</v>
      </c>
      <c r="B654" s="1022">
        <v>1175</v>
      </c>
      <c r="C654" s="1022">
        <v>1154</v>
      </c>
      <c r="D654" s="1022">
        <v>428</v>
      </c>
      <c r="E654" s="1022"/>
      <c r="F654" s="1022"/>
      <c r="G654" s="1022">
        <v>2757</v>
      </c>
    </row>
    <row r="655" spans="1:7">
      <c r="A655" t="s">
        <v>665</v>
      </c>
      <c r="B655" s="1022"/>
      <c r="C655" s="1022">
        <v>111</v>
      </c>
      <c r="D655" s="1022">
        <v>12</v>
      </c>
      <c r="E655" s="1022"/>
      <c r="F655" s="1022"/>
      <c r="G655" s="1022">
        <v>123</v>
      </c>
    </row>
    <row r="656" spans="1:7">
      <c r="A656" t="s">
        <v>649</v>
      </c>
      <c r="B656" s="1022">
        <v>288</v>
      </c>
      <c r="C656" s="1022">
        <v>380</v>
      </c>
      <c r="D656" s="1022">
        <v>229</v>
      </c>
      <c r="E656" s="1022">
        <v>163</v>
      </c>
      <c r="F656" s="1022"/>
      <c r="G656" s="1022">
        <v>1060</v>
      </c>
    </row>
    <row r="657" spans="1:7">
      <c r="A657" t="s">
        <v>659</v>
      </c>
      <c r="B657" s="1022"/>
      <c r="C657" s="1022">
        <v>406</v>
      </c>
      <c r="D657" s="1022">
        <v>1031</v>
      </c>
      <c r="E657" s="1022"/>
      <c r="F657" s="1022"/>
      <c r="G657" s="1022">
        <v>1437</v>
      </c>
    </row>
    <row r="658" spans="1:7">
      <c r="A658" t="s">
        <v>764</v>
      </c>
      <c r="B658" s="1022"/>
      <c r="C658" s="1022"/>
      <c r="D658" s="1022"/>
      <c r="E658" s="1022"/>
      <c r="F658" s="1022"/>
      <c r="G658" s="1022"/>
    </row>
    <row r="659" spans="1:7">
      <c r="A659" t="s">
        <v>261</v>
      </c>
      <c r="B659" s="1022"/>
      <c r="C659" s="1022"/>
      <c r="D659" s="1022"/>
      <c r="E659" s="1022"/>
      <c r="F659" s="1022">
        <v>391</v>
      </c>
      <c r="G659" s="1022">
        <v>391</v>
      </c>
    </row>
    <row r="660" spans="1:7">
      <c r="A660" t="s">
        <v>716</v>
      </c>
      <c r="B660" s="1022">
        <v>2410</v>
      </c>
      <c r="C660" s="1022">
        <v>3698</v>
      </c>
      <c r="D660" s="1022">
        <v>2288</v>
      </c>
      <c r="E660" s="1022">
        <v>861</v>
      </c>
      <c r="F660" s="1022">
        <v>544</v>
      </c>
      <c r="G660" s="1022">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B665" s="1022"/>
      <c r="C665" s="1022"/>
      <c r="D665" s="1022">
        <v>499</v>
      </c>
      <c r="E665" s="1022">
        <v>231</v>
      </c>
      <c r="F665" s="1022">
        <v>316</v>
      </c>
      <c r="G665" s="1022">
        <v>1046</v>
      </c>
    </row>
    <row r="666" spans="1:7">
      <c r="A666" t="s">
        <v>357</v>
      </c>
      <c r="B666" s="1022"/>
      <c r="C666" s="1022"/>
      <c r="D666" s="1022"/>
      <c r="E666" s="1022"/>
      <c r="F666" s="1022"/>
      <c r="G666" s="1022"/>
    </row>
    <row r="667" spans="1:7">
      <c r="A667" t="s">
        <v>743</v>
      </c>
      <c r="B667" s="1022">
        <v>141</v>
      </c>
      <c r="C667" s="1022"/>
      <c r="D667" s="1022">
        <v>181</v>
      </c>
      <c r="E667" s="1022">
        <v>82</v>
      </c>
      <c r="F667" s="1022">
        <v>96</v>
      </c>
      <c r="G667" s="1022">
        <v>500</v>
      </c>
    </row>
    <row r="668" spans="1:7">
      <c r="A668" t="s">
        <v>655</v>
      </c>
      <c r="B668" s="1022">
        <v>343</v>
      </c>
      <c r="C668" s="1022">
        <v>416</v>
      </c>
      <c r="D668" s="1022">
        <v>216</v>
      </c>
      <c r="E668" s="1022"/>
      <c r="F668" s="1022"/>
      <c r="G668" s="1022">
        <v>975</v>
      </c>
    </row>
    <row r="669" spans="1:7">
      <c r="A669" t="s">
        <v>224</v>
      </c>
      <c r="B669" s="1022"/>
      <c r="C669" s="1022">
        <v>430</v>
      </c>
      <c r="D669" s="1022"/>
      <c r="E669" s="1022"/>
      <c r="F669" s="1022"/>
      <c r="G669" s="1022">
        <v>430</v>
      </c>
    </row>
    <row r="670" spans="1:7">
      <c r="A670" t="s">
        <v>283</v>
      </c>
      <c r="B670" s="1022">
        <v>377</v>
      </c>
      <c r="C670" s="1022">
        <v>408</v>
      </c>
      <c r="D670" s="1022">
        <v>607</v>
      </c>
      <c r="E670" s="1022">
        <v>1022</v>
      </c>
      <c r="F670" s="1022"/>
      <c r="G670" s="1022">
        <v>2414</v>
      </c>
    </row>
    <row r="671" spans="1:7">
      <c r="A671" t="s">
        <v>662</v>
      </c>
      <c r="B671" s="1022"/>
      <c r="C671" s="1022"/>
      <c r="D671" s="1022"/>
      <c r="E671" s="1022"/>
      <c r="F671" s="1022"/>
      <c r="G671" s="1022"/>
    </row>
    <row r="672" spans="1:7">
      <c r="A672" t="s">
        <v>665</v>
      </c>
      <c r="B672" s="1022"/>
      <c r="C672" s="1022"/>
      <c r="D672" s="1022"/>
      <c r="E672" s="1022"/>
      <c r="F672" s="1022"/>
      <c r="G672" s="1022"/>
    </row>
    <row r="673" spans="1:7">
      <c r="A673" t="s">
        <v>261</v>
      </c>
      <c r="B673" s="1022">
        <v>396</v>
      </c>
      <c r="C673" s="1022"/>
      <c r="D673" s="1022"/>
      <c r="E673" s="1022"/>
      <c r="F673" s="1022"/>
      <c r="G673" s="1022">
        <v>396</v>
      </c>
    </row>
    <row r="674" spans="1:7">
      <c r="A674" t="s">
        <v>647</v>
      </c>
      <c r="B674" s="1022">
        <v>1109</v>
      </c>
      <c r="C674" s="1022"/>
      <c r="D674" s="1022"/>
      <c r="E674" s="1022"/>
      <c r="F674" s="1022"/>
      <c r="G674" s="1022">
        <v>1109</v>
      </c>
    </row>
    <row r="675" spans="1:7">
      <c r="A675" t="s">
        <v>765</v>
      </c>
      <c r="B675" s="1022"/>
      <c r="C675" s="1022">
        <v>205</v>
      </c>
      <c r="D675" s="1022"/>
      <c r="E675" s="1022"/>
      <c r="F675" s="1022"/>
      <c r="G675" s="1022">
        <v>205</v>
      </c>
    </row>
    <row r="676" spans="1:7">
      <c r="A676" t="s">
        <v>766</v>
      </c>
      <c r="B676" s="1022"/>
      <c r="C676" s="1022">
        <v>1456</v>
      </c>
      <c r="D676" s="1022">
        <v>1420</v>
      </c>
      <c r="E676" s="1022">
        <v>1170</v>
      </c>
      <c r="F676" s="1022">
        <v>1081</v>
      </c>
      <c r="G676" s="1022">
        <v>5127</v>
      </c>
    </row>
    <row r="677" spans="1:7">
      <c r="A677" t="s">
        <v>304</v>
      </c>
      <c r="B677" s="1022"/>
      <c r="C677" s="1022">
        <v>1460</v>
      </c>
      <c r="D677" s="1022">
        <v>1428</v>
      </c>
      <c r="E677" s="1022">
        <v>1654</v>
      </c>
      <c r="F677" s="1022"/>
      <c r="G677" s="1022">
        <v>4542</v>
      </c>
    </row>
    <row r="678" spans="1:7">
      <c r="A678" t="s">
        <v>767</v>
      </c>
      <c r="B678" s="1022"/>
      <c r="C678" s="1022"/>
      <c r="D678" s="1022"/>
      <c r="E678" s="1022"/>
      <c r="F678" s="1022">
        <v>878</v>
      </c>
      <c r="G678" s="1022">
        <v>878</v>
      </c>
    </row>
    <row r="679" spans="1:7">
      <c r="A679" t="s">
        <v>716</v>
      </c>
      <c r="B679" s="1022">
        <v>2366</v>
      </c>
      <c r="C679" s="1022">
        <v>4375</v>
      </c>
      <c r="D679" s="1022">
        <v>4351</v>
      </c>
      <c r="E679" s="1022">
        <v>4159</v>
      </c>
      <c r="F679" s="1022">
        <v>2371</v>
      </c>
      <c r="G679" s="1022">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B684" s="1022"/>
      <c r="C684" s="1022"/>
      <c r="D684" s="1022">
        <v>358</v>
      </c>
      <c r="E684" s="1022"/>
      <c r="F684" s="1022"/>
      <c r="G684" s="1022">
        <v>358</v>
      </c>
    </row>
    <row r="685" spans="1:7">
      <c r="A685" t="s">
        <v>271</v>
      </c>
      <c r="B685" s="1022"/>
      <c r="C685" s="1022"/>
      <c r="D685" s="1022">
        <v>1241</v>
      </c>
      <c r="E685" s="1022"/>
      <c r="F685" s="1022"/>
      <c r="G685" s="1022">
        <v>1241</v>
      </c>
    </row>
    <row r="686" spans="1:7">
      <c r="A686" t="s">
        <v>275</v>
      </c>
      <c r="B686" s="1022">
        <v>503</v>
      </c>
      <c r="C686" s="1022">
        <v>295</v>
      </c>
      <c r="D686" s="1022"/>
      <c r="E686" s="1022"/>
      <c r="F686" s="1022">
        <v>6</v>
      </c>
      <c r="G686" s="1022">
        <v>804</v>
      </c>
    </row>
    <row r="687" spans="1:7">
      <c r="A687" t="s">
        <v>357</v>
      </c>
      <c r="B687" s="1022"/>
      <c r="C687" s="1022">
        <v>1009</v>
      </c>
      <c r="D687" s="1022"/>
      <c r="E687" s="1022"/>
      <c r="F687" s="1022"/>
      <c r="G687" s="1022">
        <v>1009</v>
      </c>
    </row>
    <row r="688" spans="1:7">
      <c r="A688" t="s">
        <v>743</v>
      </c>
      <c r="B688" s="1022">
        <v>20</v>
      </c>
      <c r="C688" s="1022"/>
      <c r="D688" s="1022"/>
      <c r="E688" s="1022">
        <v>250</v>
      </c>
      <c r="F688" s="1022">
        <v>177</v>
      </c>
      <c r="G688" s="1022">
        <v>447</v>
      </c>
    </row>
    <row r="689" spans="1:7">
      <c r="A689" t="s">
        <v>283</v>
      </c>
      <c r="B689" s="1022">
        <v>639</v>
      </c>
      <c r="C689" s="1022"/>
      <c r="D689" s="1022"/>
      <c r="E689" s="1022"/>
      <c r="F689" s="1022"/>
      <c r="G689" s="1022">
        <v>639</v>
      </c>
    </row>
    <row r="690" spans="1:7">
      <c r="A690" t="s">
        <v>261</v>
      </c>
      <c r="B690" s="1022"/>
      <c r="C690" s="1022"/>
      <c r="D690" s="1022">
        <v>400</v>
      </c>
      <c r="E690" s="1022">
        <v>320</v>
      </c>
      <c r="F690" s="1022"/>
      <c r="G690" s="1022">
        <v>720</v>
      </c>
    </row>
    <row r="691" spans="1:7">
      <c r="A691" t="s">
        <v>766</v>
      </c>
      <c r="B691" s="1022">
        <v>809</v>
      </c>
      <c r="C691" s="1022">
        <v>533</v>
      </c>
      <c r="D691" s="1022"/>
      <c r="E691" s="1022"/>
      <c r="F691" s="1022"/>
      <c r="G691" s="1022">
        <v>1342</v>
      </c>
    </row>
    <row r="692" spans="1:7">
      <c r="A692" t="s">
        <v>767</v>
      </c>
      <c r="B692" s="1022">
        <v>715</v>
      </c>
      <c r="C692" s="1022"/>
      <c r="D692" s="1022"/>
      <c r="E692" s="1022"/>
      <c r="F692" s="1022">
        <v>1131</v>
      </c>
      <c r="G692" s="1022">
        <v>1846</v>
      </c>
    </row>
    <row r="693" spans="1:7">
      <c r="A693" t="s">
        <v>645</v>
      </c>
      <c r="B693" s="1022"/>
      <c r="C693" s="1022"/>
      <c r="D693" s="1022">
        <v>130</v>
      </c>
      <c r="E693" s="1022"/>
      <c r="F693" s="1022"/>
      <c r="G693" s="1022">
        <v>130</v>
      </c>
    </row>
    <row r="694" spans="1:7">
      <c r="A694" t="s">
        <v>307</v>
      </c>
      <c r="B694" s="1022">
        <v>735</v>
      </c>
      <c r="C694" s="1022"/>
      <c r="D694" s="1022"/>
      <c r="E694" s="1022">
        <v>1453</v>
      </c>
      <c r="F694" s="1022"/>
      <c r="G694" s="1022">
        <v>2188</v>
      </c>
    </row>
    <row r="695" spans="1:7">
      <c r="A695" t="s">
        <v>652</v>
      </c>
      <c r="B695" s="1022"/>
      <c r="C695" s="1022">
        <v>260</v>
      </c>
      <c r="D695" s="1022"/>
      <c r="E695" s="1022">
        <v>315</v>
      </c>
      <c r="F695" s="1022"/>
      <c r="G695" s="1022">
        <v>575</v>
      </c>
    </row>
    <row r="696" spans="1:7">
      <c r="A696" t="s">
        <v>768</v>
      </c>
      <c r="B696" s="1022"/>
      <c r="C696" s="1022">
        <v>390</v>
      </c>
      <c r="D696" s="1022"/>
      <c r="E696" s="1022"/>
      <c r="F696" s="1022"/>
      <c r="G696" s="1022">
        <v>390</v>
      </c>
    </row>
    <row r="697" spans="1:7">
      <c r="A697" t="s">
        <v>327</v>
      </c>
      <c r="B697" s="1022"/>
      <c r="C697" s="1022">
        <v>558</v>
      </c>
      <c r="D697" s="1022">
        <v>1248</v>
      </c>
      <c r="E697" s="1022">
        <v>1260</v>
      </c>
      <c r="F697" s="1022"/>
      <c r="G697" s="1022">
        <v>3066</v>
      </c>
    </row>
    <row r="698" spans="1:7">
      <c r="A698" t="s">
        <v>321</v>
      </c>
      <c r="B698" s="1022"/>
      <c r="C698" s="1022">
        <v>1224</v>
      </c>
      <c r="D698" s="1022">
        <v>967</v>
      </c>
      <c r="E698" s="1022"/>
      <c r="F698" s="1022"/>
      <c r="G698" s="1022">
        <v>2191</v>
      </c>
    </row>
    <row r="699" spans="1:7">
      <c r="A699" t="s">
        <v>324</v>
      </c>
      <c r="B699" s="1022"/>
      <c r="C699" s="1022"/>
      <c r="D699" s="1022">
        <v>1017</v>
      </c>
      <c r="E699" s="1022"/>
      <c r="F699" s="1022"/>
      <c r="G699" s="1022">
        <v>1017</v>
      </c>
    </row>
    <row r="700" spans="1:7">
      <c r="A700" t="s">
        <v>710</v>
      </c>
      <c r="B700" s="1022"/>
      <c r="C700" s="1022"/>
      <c r="D700" s="1022"/>
      <c r="E700" s="1022"/>
      <c r="F700" s="1022"/>
      <c r="G700" s="1022"/>
    </row>
    <row r="701" spans="1:7">
      <c r="A701" t="s">
        <v>716</v>
      </c>
      <c r="B701" s="1022">
        <v>3421</v>
      </c>
      <c r="C701" s="1022">
        <v>4269</v>
      </c>
      <c r="D701" s="1022">
        <v>5361</v>
      </c>
      <c r="E701" s="1022">
        <v>3598</v>
      </c>
      <c r="F701" s="1022">
        <v>1314</v>
      </c>
      <c r="G701" s="1022">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c r="B705" s="1022"/>
      <c r="C705" s="1022"/>
      <c r="D705" s="1022"/>
      <c r="E705" s="1022"/>
      <c r="F705" s="1022"/>
      <c r="G705" s="1022"/>
    </row>
    <row r="706" spans="1:7">
      <c r="A706" t="s">
        <v>278</v>
      </c>
      <c r="B706" s="1022"/>
      <c r="C706" s="1022"/>
      <c r="D706" s="1022"/>
      <c r="E706" s="1022">
        <v>99</v>
      </c>
      <c r="F706" s="1022"/>
      <c r="G706" s="1022">
        <v>99</v>
      </c>
    </row>
    <row r="707" spans="1:7">
      <c r="A707" t="s">
        <v>271</v>
      </c>
      <c r="B707" s="1022"/>
      <c r="C707" s="1022"/>
      <c r="D707" s="1022"/>
      <c r="E707" s="1022"/>
      <c r="F707" s="1022"/>
      <c r="G707" s="1022"/>
    </row>
    <row r="708" spans="1:7">
      <c r="A708" t="s">
        <v>582</v>
      </c>
      <c r="B708" s="1022"/>
      <c r="C708" s="1022"/>
      <c r="D708" s="1022"/>
      <c r="E708" s="1022"/>
      <c r="F708" s="1022"/>
      <c r="G708" s="1022"/>
    </row>
    <row r="709" spans="1:7">
      <c r="A709" t="s">
        <v>275</v>
      </c>
      <c r="B709" s="1022"/>
      <c r="C709" s="1022">
        <v>15</v>
      </c>
      <c r="D709" s="1022">
        <v>65</v>
      </c>
      <c r="E709" s="1022">
        <v>6</v>
      </c>
      <c r="F709" s="1022"/>
      <c r="G709" s="1022">
        <v>86</v>
      </c>
    </row>
    <row r="710" spans="1:7">
      <c r="A710" t="s">
        <v>743</v>
      </c>
      <c r="B710" s="1022"/>
      <c r="C710" s="1022"/>
      <c r="D710" s="1022"/>
      <c r="E710" s="1022"/>
      <c r="F710" s="1022"/>
      <c r="G710" s="1022"/>
    </row>
    <row r="711" spans="1:7">
      <c r="A711" t="s">
        <v>748</v>
      </c>
      <c r="B711" s="1022"/>
      <c r="C711" s="1022"/>
      <c r="D711" s="1022"/>
      <c r="E711" s="1022"/>
      <c r="F711" s="1022">
        <v>125</v>
      </c>
      <c r="G711" s="1022">
        <v>125</v>
      </c>
    </row>
    <row r="712" spans="1:7">
      <c r="A712" t="s">
        <v>617</v>
      </c>
      <c r="B712" s="1022"/>
      <c r="C712" s="1022"/>
      <c r="D712" s="1022">
        <v>130</v>
      </c>
      <c r="E712" s="1022"/>
      <c r="F712" s="1022"/>
      <c r="G712" s="1022">
        <v>130</v>
      </c>
    </row>
    <row r="713" spans="1:7">
      <c r="A713" t="s">
        <v>304</v>
      </c>
      <c r="B713" s="1022"/>
      <c r="C713" s="1022"/>
      <c r="D713" s="1022"/>
      <c r="E713" s="1022"/>
      <c r="F713" s="1022">
        <v>128</v>
      </c>
      <c r="G713" s="1022">
        <v>128</v>
      </c>
    </row>
    <row r="714" spans="1:7">
      <c r="A714" t="s">
        <v>307</v>
      </c>
      <c r="B714" s="1022"/>
      <c r="C714" s="1022"/>
      <c r="D714" s="1022">
        <v>2472</v>
      </c>
      <c r="E714" s="1022"/>
      <c r="F714" s="1022"/>
      <c r="G714" s="1022">
        <v>2472</v>
      </c>
    </row>
    <row r="715" spans="1:7">
      <c r="A715" t="s">
        <v>327</v>
      </c>
      <c r="B715" s="1022"/>
      <c r="C715" s="1022">
        <v>977</v>
      </c>
      <c r="D715" s="1022"/>
      <c r="E715" s="1022"/>
      <c r="F715" s="1022"/>
      <c r="G715" s="1022">
        <v>977</v>
      </c>
    </row>
    <row r="716" spans="1:7">
      <c r="A716" t="s">
        <v>324</v>
      </c>
      <c r="B716" s="1022"/>
      <c r="C716" s="1022"/>
      <c r="D716" s="1022">
        <v>2819</v>
      </c>
      <c r="E716" s="1022"/>
      <c r="F716" s="1022"/>
      <c r="G716" s="1022">
        <v>2819</v>
      </c>
    </row>
    <row r="717" spans="1:7">
      <c r="A717" t="s">
        <v>710</v>
      </c>
      <c r="B717" s="1022"/>
      <c r="C717" s="1022"/>
      <c r="D717" s="1022">
        <v>1491</v>
      </c>
      <c r="E717" s="1022">
        <v>1549</v>
      </c>
      <c r="F717" s="1022"/>
      <c r="G717" s="1022">
        <v>3040</v>
      </c>
    </row>
    <row r="718" spans="1:7">
      <c r="A718" t="s">
        <v>769</v>
      </c>
      <c r="B718" s="1022"/>
      <c r="C718" s="1022"/>
      <c r="D718" s="1022"/>
      <c r="E718" s="1022"/>
      <c r="F718" s="1022"/>
      <c r="G718" s="1022"/>
    </row>
    <row r="719" spans="1:7">
      <c r="A719" t="s">
        <v>302</v>
      </c>
      <c r="B719" s="1022"/>
      <c r="C719" s="1022"/>
      <c r="D719" s="1022"/>
      <c r="E719" s="1022">
        <v>903</v>
      </c>
      <c r="F719" s="1022"/>
      <c r="G719" s="1022">
        <v>903</v>
      </c>
    </row>
    <row r="720" spans="1:7">
      <c r="A720" t="s">
        <v>285</v>
      </c>
      <c r="B720" s="1022"/>
      <c r="C720" s="1022"/>
      <c r="D720" s="1022"/>
      <c r="E720" s="1022"/>
      <c r="F720" s="1022">
        <v>285</v>
      </c>
      <c r="G720" s="1022">
        <v>285</v>
      </c>
    </row>
    <row r="721" spans="1:7">
      <c r="A721" t="s">
        <v>716</v>
      </c>
      <c r="B721" s="1022"/>
      <c r="C721" s="1022">
        <v>992</v>
      </c>
      <c r="D721" s="1022">
        <v>6977</v>
      </c>
      <c r="E721" s="1022">
        <v>2557</v>
      </c>
      <c r="F721" s="1022">
        <v>538</v>
      </c>
      <c r="G721" s="1022">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B726" s="1022"/>
      <c r="C726" s="1022"/>
      <c r="D726" s="1022"/>
      <c r="E726" s="1022">
        <v>279</v>
      </c>
      <c r="F726" s="1022"/>
      <c r="G726" s="1022">
        <v>279</v>
      </c>
    </row>
    <row r="727" spans="1:7">
      <c r="A727" t="s">
        <v>748</v>
      </c>
      <c r="B727" s="1022"/>
      <c r="C727" s="1022"/>
      <c r="D727" s="1022">
        <v>299</v>
      </c>
      <c r="E727" s="1022">
        <v>302</v>
      </c>
      <c r="F727" s="1022">
        <v>209</v>
      </c>
      <c r="G727" s="1022">
        <v>810</v>
      </c>
    </row>
    <row r="728" spans="1:7">
      <c r="A728" t="s">
        <v>766</v>
      </c>
      <c r="B728" s="1022">
        <v>2498</v>
      </c>
      <c r="C728" s="1022">
        <v>1192</v>
      </c>
      <c r="D728" s="1022">
        <v>1925</v>
      </c>
      <c r="E728" s="1022"/>
      <c r="F728" s="1022"/>
      <c r="G728" s="1022">
        <v>5615</v>
      </c>
    </row>
    <row r="729" spans="1:7">
      <c r="A729" t="s">
        <v>767</v>
      </c>
      <c r="B729" s="1022"/>
      <c r="C729" s="1022"/>
      <c r="D729" s="1022"/>
      <c r="E729" s="1022">
        <v>443</v>
      </c>
      <c r="F729" s="1022"/>
      <c r="G729" s="1022">
        <v>443</v>
      </c>
    </row>
    <row r="730" spans="1:7">
      <c r="A730" t="s">
        <v>710</v>
      </c>
      <c r="B730" s="1022">
        <v>918</v>
      </c>
      <c r="C730" s="1022"/>
      <c r="D730" s="1022"/>
      <c r="E730" s="1022"/>
      <c r="F730" s="1022"/>
      <c r="G730" s="1022">
        <v>918</v>
      </c>
    </row>
    <row r="731" spans="1:7">
      <c r="A731" t="s">
        <v>302</v>
      </c>
      <c r="B731" s="1022">
        <v>254</v>
      </c>
      <c r="C731" s="1022">
        <v>1686</v>
      </c>
      <c r="D731" s="1022">
        <v>611</v>
      </c>
      <c r="E731" s="1022"/>
      <c r="F731" s="1022"/>
      <c r="G731" s="1022">
        <v>2551</v>
      </c>
    </row>
    <row r="732" spans="1:7">
      <c r="A732" t="s">
        <v>285</v>
      </c>
      <c r="B732" s="1022"/>
      <c r="C732" s="1022"/>
      <c r="D732" s="1022"/>
      <c r="E732" s="1022">
        <v>82</v>
      </c>
      <c r="F732" s="1022"/>
      <c r="G732" s="1022">
        <v>82</v>
      </c>
    </row>
    <row r="733" spans="1:7">
      <c r="A733" t="s">
        <v>660</v>
      </c>
      <c r="B733" s="1022"/>
      <c r="C733" s="1022">
        <v>329</v>
      </c>
      <c r="D733" s="1022">
        <v>333</v>
      </c>
      <c r="E733" s="1022"/>
      <c r="F733" s="1022"/>
      <c r="G733" s="1022">
        <v>662</v>
      </c>
    </row>
    <row r="734" spans="1:7">
      <c r="A734" t="s">
        <v>330</v>
      </c>
      <c r="B734" s="1022"/>
      <c r="C734" s="1022"/>
      <c r="D734" s="1022">
        <v>740</v>
      </c>
      <c r="E734" s="1022"/>
      <c r="F734" s="1022"/>
      <c r="G734" s="1022">
        <v>740</v>
      </c>
    </row>
    <row r="735" spans="1:7">
      <c r="A735" t="s">
        <v>407</v>
      </c>
      <c r="B735" s="1022"/>
      <c r="C735" s="1022"/>
      <c r="D735" s="1022"/>
      <c r="E735" s="1022">
        <v>267</v>
      </c>
      <c r="F735" s="1022"/>
      <c r="G735" s="1022">
        <v>267</v>
      </c>
    </row>
    <row r="736" spans="1:7">
      <c r="A736" t="s">
        <v>220</v>
      </c>
      <c r="B736" s="1022"/>
      <c r="C736" s="1022"/>
      <c r="D736" s="1022">
        <v>307</v>
      </c>
      <c r="E736" s="1022">
        <v>920</v>
      </c>
      <c r="F736" s="1022">
        <v>610</v>
      </c>
      <c r="G736" s="1022">
        <v>1837</v>
      </c>
    </row>
    <row r="737" spans="1:7">
      <c r="A737" t="s">
        <v>716</v>
      </c>
      <c r="B737" s="1022">
        <v>3670</v>
      </c>
      <c r="C737" s="1022">
        <v>3207</v>
      </c>
      <c r="D737" s="1022">
        <v>4215</v>
      </c>
      <c r="E737" s="1022">
        <v>2293</v>
      </c>
      <c r="F737" s="1022">
        <v>819</v>
      </c>
      <c r="G737" s="1022">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c r="B742" s="1022"/>
      <c r="C742" s="1022"/>
      <c r="D742" s="1022"/>
      <c r="E742" s="1022"/>
      <c r="F742" s="1022"/>
      <c r="G742" s="1022"/>
    </row>
    <row r="743" spans="1:7">
      <c r="A743" t="s">
        <v>271</v>
      </c>
      <c r="B743" s="1022"/>
      <c r="C743" s="1022"/>
      <c r="D743" s="1022">
        <v>139</v>
      </c>
      <c r="E743" s="1022"/>
      <c r="F743" s="1022"/>
      <c r="G743" s="1022">
        <v>139</v>
      </c>
    </row>
    <row r="744" spans="1:7">
      <c r="A744" t="s">
        <v>275</v>
      </c>
      <c r="B744" s="1022"/>
      <c r="C744" s="1022"/>
      <c r="D744" s="1022"/>
      <c r="E744" s="1022"/>
      <c r="F744" s="1022"/>
      <c r="G744" s="1022"/>
    </row>
    <row r="745" spans="1:7">
      <c r="A745" t="s">
        <v>110</v>
      </c>
      <c r="B745" s="1022"/>
      <c r="C745" s="1022"/>
      <c r="D745" s="1022"/>
      <c r="E745" s="1022">
        <v>97</v>
      </c>
      <c r="F745" s="1022"/>
      <c r="G745" s="1022">
        <v>97</v>
      </c>
    </row>
    <row r="746" spans="1:7">
      <c r="A746" t="s">
        <v>748</v>
      </c>
      <c r="B746" s="1022">
        <v>42</v>
      </c>
      <c r="C746" s="1022">
        <v>219</v>
      </c>
      <c r="D746" s="1022"/>
      <c r="E746" s="1022"/>
      <c r="F746" s="1022">
        <v>70</v>
      </c>
      <c r="G746" s="1022">
        <v>331</v>
      </c>
    </row>
    <row r="747" spans="1:7">
      <c r="A747" t="s">
        <v>766</v>
      </c>
      <c r="B747" s="1022"/>
      <c r="C747" s="1022"/>
      <c r="D747" s="1022"/>
      <c r="E747" s="1022"/>
      <c r="F747" s="1022"/>
      <c r="G747" s="1022"/>
    </row>
    <row r="748" spans="1:7">
      <c r="A748" t="s">
        <v>302</v>
      </c>
      <c r="B748" s="1022"/>
      <c r="C748" s="1022"/>
      <c r="D748" s="1022">
        <v>250</v>
      </c>
      <c r="E748" s="1022"/>
      <c r="F748" s="1022"/>
      <c r="G748" s="1022">
        <v>250</v>
      </c>
    </row>
    <row r="749" spans="1:7">
      <c r="A749" t="s">
        <v>330</v>
      </c>
      <c r="B749" s="1022">
        <v>1238</v>
      </c>
      <c r="C749" s="1022">
        <v>1531</v>
      </c>
      <c r="D749" s="1022">
        <v>1250</v>
      </c>
      <c r="E749" s="1022">
        <v>361</v>
      </c>
      <c r="F749" s="1022"/>
      <c r="G749" s="1022">
        <v>4380</v>
      </c>
    </row>
    <row r="750" spans="1:7">
      <c r="A750" t="s">
        <v>407</v>
      </c>
      <c r="B750" s="1022">
        <v>711</v>
      </c>
      <c r="C750" s="1022"/>
      <c r="D750" s="1022"/>
      <c r="E750" s="1022"/>
      <c r="F750" s="1022"/>
      <c r="G750" s="1022">
        <v>711</v>
      </c>
    </row>
    <row r="751" spans="1:7">
      <c r="A751" t="s">
        <v>770</v>
      </c>
      <c r="B751" s="1022"/>
      <c r="C751" s="1022"/>
      <c r="D751" s="1022">
        <v>75</v>
      </c>
      <c r="E751" s="1022"/>
      <c r="F751" s="1022"/>
      <c r="G751" s="1022">
        <v>75</v>
      </c>
    </row>
    <row r="752" spans="1:7">
      <c r="A752" t="s">
        <v>310</v>
      </c>
      <c r="B752" s="1022"/>
      <c r="C752" s="1022">
        <v>1808</v>
      </c>
      <c r="D752" s="1022"/>
      <c r="E752" s="1022">
        <v>1204</v>
      </c>
      <c r="F752" s="1022"/>
      <c r="G752" s="1022">
        <v>3012</v>
      </c>
    </row>
    <row r="753" spans="1:7">
      <c r="A753" t="s">
        <v>227</v>
      </c>
      <c r="B753" s="1022"/>
      <c r="C753" s="1022">
        <v>251</v>
      </c>
      <c r="D753" s="1022">
        <v>253</v>
      </c>
      <c r="E753" s="1022">
        <v>1076</v>
      </c>
      <c r="F753" s="1022"/>
      <c r="G753" s="1022">
        <v>1580</v>
      </c>
    </row>
    <row r="754" spans="1:7">
      <c r="A754" t="s">
        <v>220</v>
      </c>
      <c r="B754" s="1022">
        <v>829</v>
      </c>
      <c r="C754" s="1022"/>
      <c r="D754" s="1022">
        <v>863</v>
      </c>
      <c r="E754" s="1022">
        <v>499</v>
      </c>
      <c r="F754" s="1022">
        <v>475</v>
      </c>
      <c r="G754" s="1022">
        <v>2666</v>
      </c>
    </row>
    <row r="755" spans="1:7">
      <c r="A755" t="s">
        <v>319</v>
      </c>
      <c r="B755" s="1022"/>
      <c r="C755" s="1022"/>
      <c r="D755" s="1022"/>
      <c r="E755" s="1022">
        <v>754</v>
      </c>
      <c r="F755" s="1022"/>
      <c r="G755" s="1022">
        <v>754</v>
      </c>
    </row>
    <row r="756" spans="1:7">
      <c r="A756" t="s">
        <v>313</v>
      </c>
      <c r="B756" s="1022"/>
      <c r="C756" s="1022"/>
      <c r="D756" s="1022"/>
      <c r="E756" s="1022">
        <v>562</v>
      </c>
      <c r="F756" s="1022"/>
      <c r="G756" s="1022">
        <v>562</v>
      </c>
    </row>
    <row r="757" spans="1:7">
      <c r="A757" t="s">
        <v>716</v>
      </c>
      <c r="B757" s="1022">
        <v>2820</v>
      </c>
      <c r="C757" s="1022">
        <v>3809</v>
      </c>
      <c r="D757" s="1022">
        <v>2830</v>
      </c>
      <c r="E757" s="1022">
        <v>4553</v>
      </c>
      <c r="F757" s="1022">
        <v>545</v>
      </c>
      <c r="G757" s="1022">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c r="B762" s="1022"/>
      <c r="C762" s="1022"/>
      <c r="D762" s="1022"/>
      <c r="E762" s="1022"/>
      <c r="F762" s="1022"/>
      <c r="G762" s="1022"/>
    </row>
    <row r="763" spans="1:7">
      <c r="A763" t="s">
        <v>271</v>
      </c>
      <c r="B763" s="1022">
        <v>60</v>
      </c>
      <c r="C763" s="1022"/>
      <c r="D763" s="1022"/>
      <c r="E763" s="1022"/>
      <c r="F763" s="1022"/>
      <c r="G763" s="1022">
        <v>60</v>
      </c>
    </row>
    <row r="764" spans="1:7">
      <c r="A764" t="s">
        <v>104</v>
      </c>
      <c r="B764" s="1022"/>
      <c r="C764" s="1022"/>
      <c r="D764" s="1022"/>
      <c r="E764" s="1022">
        <v>175</v>
      </c>
      <c r="F764" s="1022"/>
      <c r="G764" s="1022">
        <v>175</v>
      </c>
    </row>
    <row r="765" spans="1:7">
      <c r="A765" t="s">
        <v>748</v>
      </c>
      <c r="B765" s="1022"/>
      <c r="C765" s="1022">
        <v>224</v>
      </c>
      <c r="D765" s="1022"/>
      <c r="E765" s="1022"/>
      <c r="F765" s="1022"/>
      <c r="G765" s="1022">
        <v>224</v>
      </c>
    </row>
    <row r="766" spans="1:7">
      <c r="A766" t="s">
        <v>224</v>
      </c>
      <c r="B766" s="1022"/>
      <c r="C766" s="1022"/>
      <c r="D766" s="1022">
        <v>406</v>
      </c>
      <c r="E766" s="1022"/>
      <c r="F766" s="1022"/>
      <c r="G766" s="1022">
        <v>406</v>
      </c>
    </row>
    <row r="767" spans="1:7">
      <c r="A767" t="s">
        <v>261</v>
      </c>
      <c r="B767" s="1022"/>
      <c r="C767" s="1022"/>
      <c r="D767" s="1022">
        <v>362</v>
      </c>
      <c r="E767" s="1022">
        <v>399</v>
      </c>
      <c r="F767" s="1022"/>
      <c r="G767" s="1022">
        <v>761</v>
      </c>
    </row>
    <row r="768" spans="1:7">
      <c r="A768" t="s">
        <v>330</v>
      </c>
      <c r="B768" s="1022"/>
      <c r="C768" s="1022"/>
      <c r="D768" s="1022"/>
      <c r="E768" s="1022"/>
      <c r="F768" s="1022"/>
      <c r="G768" s="1022"/>
    </row>
    <row r="769" spans="1:7">
      <c r="A769" t="s">
        <v>310</v>
      </c>
      <c r="B769" s="1022"/>
      <c r="C769" s="1022"/>
      <c r="D769" s="1022"/>
      <c r="E769" s="1022"/>
      <c r="F769" s="1022"/>
      <c r="G769" s="1022"/>
    </row>
    <row r="770" spans="1:7">
      <c r="A770" t="s">
        <v>227</v>
      </c>
      <c r="B770" s="1022"/>
      <c r="C770" s="1022">
        <v>120</v>
      </c>
      <c r="D770" s="1022">
        <v>190</v>
      </c>
      <c r="E770" s="1022"/>
      <c r="F770" s="1022"/>
      <c r="G770" s="1022">
        <v>310</v>
      </c>
    </row>
    <row r="771" spans="1:7">
      <c r="A771" t="s">
        <v>220</v>
      </c>
      <c r="B771" s="1022">
        <v>839</v>
      </c>
      <c r="C771" s="1022"/>
      <c r="D771" s="1022">
        <v>616</v>
      </c>
      <c r="E771" s="1022">
        <v>969</v>
      </c>
      <c r="F771" s="1022">
        <v>552</v>
      </c>
      <c r="G771" s="1022">
        <v>2976</v>
      </c>
    </row>
    <row r="772" spans="1:7">
      <c r="A772" t="s">
        <v>319</v>
      </c>
      <c r="B772" s="1022">
        <v>1285</v>
      </c>
      <c r="C772" s="1022"/>
      <c r="D772" s="1022"/>
      <c r="E772" s="1022"/>
      <c r="F772" s="1022"/>
      <c r="G772" s="1022">
        <v>1285</v>
      </c>
    </row>
    <row r="773" spans="1:7">
      <c r="A773" t="s">
        <v>313</v>
      </c>
      <c r="B773" s="1022">
        <v>978</v>
      </c>
      <c r="C773" s="1022">
        <v>675</v>
      </c>
      <c r="D773" s="1022">
        <v>170</v>
      </c>
      <c r="E773" s="1022"/>
      <c r="F773" s="1022"/>
      <c r="G773" s="1022">
        <v>1823</v>
      </c>
    </row>
    <row r="774" spans="1:7">
      <c r="A774" t="s">
        <v>101</v>
      </c>
      <c r="B774" s="1022">
        <v>153</v>
      </c>
      <c r="C774" s="1022"/>
      <c r="D774" s="1022">
        <v>260</v>
      </c>
      <c r="E774" s="1022"/>
      <c r="F774" s="1022"/>
      <c r="G774" s="1022">
        <v>413</v>
      </c>
    </row>
    <row r="775" spans="1:7">
      <c r="A775" t="s">
        <v>771</v>
      </c>
      <c r="B775" s="1022">
        <v>329</v>
      </c>
      <c r="C775" s="1022">
        <v>427</v>
      </c>
      <c r="D775" s="1022">
        <v>537</v>
      </c>
      <c r="E775" s="1022">
        <v>646</v>
      </c>
      <c r="F775" s="1022">
        <v>793</v>
      </c>
      <c r="G775" s="1022">
        <v>2732</v>
      </c>
    </row>
    <row r="776" spans="1:7">
      <c r="A776" t="s">
        <v>332</v>
      </c>
      <c r="B776" s="1022">
        <v>335</v>
      </c>
      <c r="C776" s="1022"/>
      <c r="D776" s="1022"/>
      <c r="E776" s="1022"/>
      <c r="F776" s="1022"/>
      <c r="G776" s="1022">
        <v>335</v>
      </c>
    </row>
    <row r="777" spans="1:7">
      <c r="A777" t="s">
        <v>772</v>
      </c>
      <c r="B777" s="1022">
        <v>415</v>
      </c>
      <c r="C777" s="1022">
        <v>291</v>
      </c>
      <c r="D777" s="1022"/>
      <c r="E777" s="1022"/>
      <c r="F777" s="1022">
        <v>755</v>
      </c>
      <c r="G777" s="1022">
        <v>1461</v>
      </c>
    </row>
    <row r="778" spans="1:7">
      <c r="A778" t="s">
        <v>316</v>
      </c>
      <c r="B778" s="1022"/>
      <c r="C778" s="1022">
        <v>1231</v>
      </c>
      <c r="D778" s="1022">
        <v>1538</v>
      </c>
      <c r="E778" s="1022">
        <v>1377</v>
      </c>
      <c r="F778" s="1022"/>
      <c r="G778" s="1022">
        <v>4146</v>
      </c>
    </row>
    <row r="779" spans="1:7">
      <c r="A779" t="s">
        <v>130</v>
      </c>
      <c r="B779" s="1022"/>
      <c r="C779" s="1022"/>
      <c r="D779" s="1022">
        <v>1205</v>
      </c>
      <c r="E779" s="1022">
        <v>1000</v>
      </c>
      <c r="F779" s="1022"/>
      <c r="G779" s="1022">
        <v>2205</v>
      </c>
    </row>
    <row r="780" spans="1:7">
      <c r="A780" t="s">
        <v>290</v>
      </c>
      <c r="B780" s="1022"/>
      <c r="C780" s="1022"/>
      <c r="D780" s="1022">
        <v>240</v>
      </c>
      <c r="E780" s="1022">
        <v>504</v>
      </c>
      <c r="F780" s="1022"/>
      <c r="G780" s="1022">
        <v>744</v>
      </c>
    </row>
    <row r="781" spans="1:7">
      <c r="A781" t="s">
        <v>773</v>
      </c>
      <c r="B781" s="1022"/>
      <c r="C781" s="1022"/>
      <c r="D781" s="1022"/>
      <c r="E781" s="1022"/>
      <c r="F781" s="1022">
        <v>4135</v>
      </c>
      <c r="G781" s="1022">
        <v>4135</v>
      </c>
    </row>
    <row r="782" spans="1:7">
      <c r="A782" t="s">
        <v>229</v>
      </c>
      <c r="B782" s="1022"/>
      <c r="C782" s="1022"/>
      <c r="D782" s="1022"/>
      <c r="E782" s="1022"/>
      <c r="F782" s="1022">
        <v>551</v>
      </c>
      <c r="G782" s="1022">
        <v>551</v>
      </c>
    </row>
    <row r="783" spans="1:7">
      <c r="A783" t="s">
        <v>774</v>
      </c>
      <c r="B783" s="1022"/>
      <c r="C783" s="1022"/>
      <c r="D783" s="1022"/>
      <c r="E783" s="1022"/>
      <c r="F783" s="1022"/>
      <c r="G783" s="1022"/>
    </row>
    <row r="784" spans="1:7">
      <c r="A784" t="s">
        <v>716</v>
      </c>
      <c r="B784" s="1022">
        <v>4394</v>
      </c>
      <c r="C784" s="1022">
        <v>2968</v>
      </c>
      <c r="D784" s="1022">
        <v>5524</v>
      </c>
      <c r="E784" s="1022">
        <v>5070</v>
      </c>
      <c r="F784" s="1022">
        <v>6786</v>
      </c>
      <c r="G784" s="1022">
        <v>24742</v>
      </c>
    </row>
    <row r="787" spans="1:6">
      <c r="A787" s="44" t="s">
        <v>714</v>
      </c>
      <c r="B787" s="44" t="s">
        <v>712</v>
      </c>
    </row>
    <row r="788" spans="1:6">
      <c r="A788" s="44" t="s">
        <v>715</v>
      </c>
      <c r="B788" s="113">
        <v>45929</v>
      </c>
      <c r="C788" s="113">
        <v>45930</v>
      </c>
      <c r="D788" s="113">
        <v>45931</v>
      </c>
      <c r="E788" s="113">
        <v>45932</v>
      </c>
      <c r="F788" t="s">
        <v>716</v>
      </c>
    </row>
    <row r="789" spans="1:6">
      <c r="A789" t="s">
        <v>278</v>
      </c>
      <c r="B789" s="1022"/>
      <c r="C789" s="1022"/>
      <c r="D789" s="1022"/>
      <c r="E789" s="1022"/>
      <c r="F789" s="1022"/>
    </row>
    <row r="790" spans="1:6">
      <c r="A790" t="s">
        <v>104</v>
      </c>
      <c r="B790" s="1022">
        <v>229</v>
      </c>
      <c r="C790" s="1022"/>
      <c r="D790" s="1022"/>
      <c r="E790" s="1022"/>
      <c r="F790" s="1022">
        <v>229</v>
      </c>
    </row>
    <row r="791" spans="1:6">
      <c r="A791" t="s">
        <v>110</v>
      </c>
      <c r="B791" s="1022"/>
      <c r="C791" s="1022">
        <v>134</v>
      </c>
      <c r="D791" s="1022"/>
      <c r="E791" s="1022">
        <v>450</v>
      </c>
      <c r="F791" s="1022">
        <v>584</v>
      </c>
    </row>
    <row r="792" spans="1:6">
      <c r="A792" t="s">
        <v>748</v>
      </c>
      <c r="B792" s="1022"/>
      <c r="C792" s="1022"/>
      <c r="D792" s="1022">
        <v>201</v>
      </c>
      <c r="E792" s="1022"/>
      <c r="F792" s="1022">
        <v>201</v>
      </c>
    </row>
    <row r="793" spans="1:6">
      <c r="A793" t="s">
        <v>224</v>
      </c>
      <c r="B793" s="1022"/>
      <c r="C793" s="1022">
        <v>665</v>
      </c>
      <c r="D793" s="1022">
        <v>753</v>
      </c>
      <c r="E793" s="1022"/>
      <c r="F793" s="1022">
        <v>1418</v>
      </c>
    </row>
    <row r="794" spans="1:6">
      <c r="A794" t="s">
        <v>227</v>
      </c>
      <c r="B794" s="1022">
        <v>479</v>
      </c>
      <c r="C794" s="1022"/>
      <c r="D794" s="1022"/>
      <c r="E794" s="1022"/>
      <c r="F794" s="1022">
        <v>479</v>
      </c>
    </row>
    <row r="795" spans="1:6">
      <c r="A795" t="s">
        <v>220</v>
      </c>
      <c r="B795" s="1022">
        <v>1375</v>
      </c>
      <c r="C795" s="1022">
        <v>1016</v>
      </c>
      <c r="D795" s="1022">
        <v>312</v>
      </c>
      <c r="E795" s="1022"/>
      <c r="F795" s="1022">
        <v>2703</v>
      </c>
    </row>
    <row r="796" spans="1:6">
      <c r="A796" t="s">
        <v>319</v>
      </c>
      <c r="B796" s="1022"/>
      <c r="C796" s="1022"/>
      <c r="D796" s="1022"/>
      <c r="E796" s="1022"/>
      <c r="F796" s="1022"/>
    </row>
    <row r="797" spans="1:6">
      <c r="A797" t="s">
        <v>772</v>
      </c>
      <c r="B797" s="1022">
        <v>1418</v>
      </c>
      <c r="C797" s="1022">
        <v>701</v>
      </c>
      <c r="D797" s="1022"/>
      <c r="E797" s="1022">
        <v>614</v>
      </c>
      <c r="F797" s="1022">
        <v>2733</v>
      </c>
    </row>
    <row r="798" spans="1:6">
      <c r="A798" t="s">
        <v>316</v>
      </c>
      <c r="B798" s="1022">
        <v>600</v>
      </c>
      <c r="C798" s="1022"/>
      <c r="D798" s="1022"/>
      <c r="E798" s="1022"/>
      <c r="F798" s="1022">
        <v>600</v>
      </c>
    </row>
    <row r="799" spans="1:6">
      <c r="A799" t="s">
        <v>130</v>
      </c>
      <c r="B799" s="1022">
        <v>1002</v>
      </c>
      <c r="C799" s="1022">
        <v>268</v>
      </c>
      <c r="D799" s="1022"/>
      <c r="E799" s="1022"/>
      <c r="F799" s="1022">
        <v>1270</v>
      </c>
    </row>
    <row r="800" spans="1:6">
      <c r="A800" t="s">
        <v>290</v>
      </c>
      <c r="B800" s="1022">
        <v>80</v>
      </c>
      <c r="C800" s="1022"/>
      <c r="D800" s="1022"/>
      <c r="E800" s="1022"/>
      <c r="F800" s="1022">
        <v>80</v>
      </c>
    </row>
    <row r="801" spans="1:6">
      <c r="A801" t="s">
        <v>773</v>
      </c>
      <c r="B801" s="1022">
        <v>2251</v>
      </c>
      <c r="C801" s="1022">
        <v>2014</v>
      </c>
      <c r="D801" s="1022">
        <v>1868</v>
      </c>
      <c r="E801" s="1022"/>
      <c r="F801" s="1022">
        <v>6133</v>
      </c>
    </row>
    <row r="802" spans="1:6">
      <c r="A802" t="s">
        <v>229</v>
      </c>
      <c r="B802" s="1022">
        <v>454</v>
      </c>
      <c r="C802" s="1022">
        <v>251</v>
      </c>
      <c r="D802" s="1022">
        <v>224</v>
      </c>
      <c r="E802" s="1022"/>
      <c r="F802" s="1022">
        <v>929</v>
      </c>
    </row>
    <row r="803" spans="1:6">
      <c r="A803" t="s">
        <v>60</v>
      </c>
      <c r="B803" s="1022"/>
      <c r="C803" s="1022">
        <v>1253</v>
      </c>
      <c r="D803" s="1022">
        <v>1351</v>
      </c>
      <c r="E803" s="1022">
        <v>443</v>
      </c>
      <c r="F803" s="1022">
        <v>3047</v>
      </c>
    </row>
    <row r="804" spans="1:6">
      <c r="A804" t="s">
        <v>126</v>
      </c>
      <c r="B804" s="1022"/>
      <c r="C804" s="1022">
        <v>1850</v>
      </c>
      <c r="D804" s="1022">
        <v>1276</v>
      </c>
      <c r="E804" s="1022"/>
      <c r="F804" s="1022">
        <v>3126</v>
      </c>
    </row>
    <row r="805" spans="1:6">
      <c r="A805" t="s">
        <v>151</v>
      </c>
      <c r="B805" s="1022"/>
      <c r="C805" s="1022"/>
      <c r="D805" s="1022">
        <v>1118</v>
      </c>
      <c r="E805" s="1022">
        <v>1472</v>
      </c>
      <c r="F805" s="1022">
        <v>2590</v>
      </c>
    </row>
    <row r="806" spans="1:6">
      <c r="A806" t="s">
        <v>146</v>
      </c>
      <c r="B806" s="1022"/>
      <c r="C806" s="1022"/>
      <c r="D806" s="1022"/>
      <c r="E806" s="1022">
        <v>1393</v>
      </c>
      <c r="F806" s="1022">
        <v>1393</v>
      </c>
    </row>
    <row r="807" spans="1:6">
      <c r="A807" t="s">
        <v>122</v>
      </c>
      <c r="B807" s="1022"/>
      <c r="C807" s="1022"/>
      <c r="D807" s="1022"/>
      <c r="E807" s="1022"/>
      <c r="F807" s="1022"/>
    </row>
    <row r="808" spans="1:6">
      <c r="A808" t="s">
        <v>716</v>
      </c>
      <c r="B808" s="1022">
        <v>7888</v>
      </c>
      <c r="C808" s="1022">
        <v>8152</v>
      </c>
      <c r="D808" s="1022">
        <v>7103</v>
      </c>
      <c r="E808" s="1022">
        <v>4372</v>
      </c>
      <c r="F808" s="1022">
        <v>27515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07"/>
  <sheetViews>
    <sheetView workbookViewId="0">
      <pane ySplit="1" topLeftCell="A1694" activePane="bottomLeft" state="frozen"/>
      <selection pane="bottomLeft" activeCell="A1711" sqref="A171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E1674" s="142">
        <v>413</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F1677" s="43" t="s">
        <v>1328</v>
      </c>
      <c r="G1677" t="s">
        <v>1263</v>
      </c>
    </row>
    <row r="1678" spans="1:7" ht="15">
      <c r="A1678" s="347" t="s">
        <v>773</v>
      </c>
      <c r="B1678" s="412" t="s">
        <v>1320</v>
      </c>
      <c r="C1678" s="56">
        <v>45930</v>
      </c>
      <c r="D1678" s="158">
        <v>1559</v>
      </c>
      <c r="F1678" s="43" t="s">
        <v>1329</v>
      </c>
      <c r="G1678" t="s">
        <v>1263</v>
      </c>
    </row>
    <row r="1679" spans="1:7" ht="15">
      <c r="A1679" s="347" t="s">
        <v>773</v>
      </c>
      <c r="B1679" s="434" t="s">
        <v>1321</v>
      </c>
      <c r="C1679" s="56">
        <v>45930</v>
      </c>
      <c r="D1679" s="43">
        <v>455</v>
      </c>
      <c r="G1679" t="s">
        <v>1263</v>
      </c>
    </row>
    <row r="1680" spans="1:7" ht="15">
      <c r="A1680" s="1021" t="s">
        <v>319</v>
      </c>
      <c r="B1680" s="144" t="s">
        <v>725</v>
      </c>
      <c r="C1680" s="316">
        <v>45930</v>
      </c>
      <c r="E1680" s="142">
        <v>536</v>
      </c>
      <c r="G1680" t="s">
        <v>1263</v>
      </c>
    </row>
    <row r="1681" spans="1:7" ht="15">
      <c r="A1681" s="1021" t="s">
        <v>316</v>
      </c>
      <c r="B1681" s="144" t="s">
        <v>725</v>
      </c>
      <c r="C1681" s="316">
        <v>45930</v>
      </c>
      <c r="E1681" s="142">
        <v>886</v>
      </c>
      <c r="G1681" t="s">
        <v>1263</v>
      </c>
    </row>
    <row r="1682" spans="1:7" ht="15">
      <c r="A1682" s="137" t="s">
        <v>220</v>
      </c>
      <c r="B1682" s="310" t="s">
        <v>221</v>
      </c>
      <c r="C1682" s="56">
        <v>45930</v>
      </c>
      <c r="D1682" s="158">
        <v>1016</v>
      </c>
      <c r="G1682" t="s">
        <v>1263</v>
      </c>
    </row>
    <row r="1683" spans="1:7" ht="15">
      <c r="A1683" s="1021" t="s">
        <v>126</v>
      </c>
      <c r="B1683" s="144" t="s">
        <v>725</v>
      </c>
      <c r="C1683" s="316">
        <v>45930</v>
      </c>
      <c r="D1683" s="158"/>
      <c r="E1683" s="142">
        <v>191</v>
      </c>
      <c r="G1683" t="s">
        <v>1263</v>
      </c>
    </row>
    <row r="1684" spans="1:7" ht="15">
      <c r="A1684" s="311" t="s">
        <v>772</v>
      </c>
      <c r="B1684" s="311" t="s">
        <v>725</v>
      </c>
      <c r="C1684" s="56">
        <v>45930</v>
      </c>
      <c r="D1684" s="43">
        <v>701</v>
      </c>
      <c r="G1684" t="s">
        <v>1263</v>
      </c>
    </row>
    <row r="1685" spans="1:7" ht="15">
      <c r="A1685" s="144" t="s">
        <v>229</v>
      </c>
      <c r="B1685" s="324" t="s">
        <v>225</v>
      </c>
      <c r="C1685" s="56">
        <v>45930</v>
      </c>
      <c r="D1685" s="43">
        <v>251</v>
      </c>
      <c r="G1685" t="s">
        <v>1263</v>
      </c>
    </row>
    <row r="1686" spans="1:7" ht="15">
      <c r="A1686" s="570" t="s">
        <v>224</v>
      </c>
      <c r="B1686" s="362" t="s">
        <v>225</v>
      </c>
      <c r="C1686" s="56">
        <v>45930</v>
      </c>
      <c r="D1686" s="43">
        <v>665</v>
      </c>
      <c r="G1686" t="s">
        <v>1263</v>
      </c>
    </row>
    <row r="1687" spans="1:7" ht="15">
      <c r="A1687" s="89" t="s">
        <v>748</v>
      </c>
      <c r="B1687" s="415" t="s">
        <v>725</v>
      </c>
      <c r="C1687" s="56">
        <v>45931</v>
      </c>
      <c r="D1687" s="43">
        <v>201</v>
      </c>
      <c r="G1687" t="s">
        <v>1330</v>
      </c>
    </row>
    <row r="1688" spans="1:7" ht="15">
      <c r="A1688" s="89" t="s">
        <v>60</v>
      </c>
      <c r="B1688" s="415" t="s">
        <v>1327</v>
      </c>
      <c r="C1688" s="56">
        <v>45931</v>
      </c>
      <c r="D1688" s="158">
        <v>1351</v>
      </c>
      <c r="G1688" t="s">
        <v>1330</v>
      </c>
    </row>
    <row r="1689" spans="1:7" ht="15">
      <c r="A1689" s="1023" t="s">
        <v>126</v>
      </c>
      <c r="B1689" s="1026" t="s">
        <v>127</v>
      </c>
      <c r="C1689" s="56">
        <v>45931</v>
      </c>
      <c r="D1689" s="158">
        <v>1276</v>
      </c>
      <c r="G1689" t="s">
        <v>1330</v>
      </c>
    </row>
    <row r="1690" spans="1:7" ht="15">
      <c r="A1690" s="1024" t="s">
        <v>773</v>
      </c>
      <c r="B1690" s="1027" t="s">
        <v>1320</v>
      </c>
      <c r="C1690" s="56">
        <v>45931</v>
      </c>
      <c r="D1690" s="158">
        <v>1329</v>
      </c>
      <c r="F1690" s="43" t="s">
        <v>1331</v>
      </c>
      <c r="G1690" t="s">
        <v>1330</v>
      </c>
    </row>
    <row r="1691" spans="1:7" ht="15">
      <c r="A1691" s="1024" t="s">
        <v>773</v>
      </c>
      <c r="B1691" s="1027" t="s">
        <v>1321</v>
      </c>
      <c r="C1691" s="56">
        <v>45931</v>
      </c>
      <c r="D1691" s="43">
        <v>539</v>
      </c>
      <c r="G1691" t="s">
        <v>1330</v>
      </c>
    </row>
    <row r="1692" spans="1:7" ht="15">
      <c r="A1692" s="1025" t="s">
        <v>151</v>
      </c>
      <c r="B1692" s="1028" t="s">
        <v>127</v>
      </c>
      <c r="C1692" s="56">
        <v>45931</v>
      </c>
      <c r="D1692" s="158">
        <v>1118</v>
      </c>
      <c r="G1692" t="s">
        <v>1330</v>
      </c>
    </row>
    <row r="1693" spans="1:7" ht="15">
      <c r="A1693" s="1029" t="s">
        <v>220</v>
      </c>
      <c r="B1693" s="1026" t="s">
        <v>221</v>
      </c>
      <c r="C1693" s="56">
        <v>45931</v>
      </c>
      <c r="D1693" s="43">
        <v>312</v>
      </c>
      <c r="G1693" t="s">
        <v>1330</v>
      </c>
    </row>
    <row r="1694" spans="1:7" ht="15">
      <c r="A1694" s="1031" t="s">
        <v>224</v>
      </c>
      <c r="B1694" s="1026" t="s">
        <v>225</v>
      </c>
      <c r="C1694" s="56">
        <v>45931</v>
      </c>
      <c r="D1694" s="43">
        <v>753</v>
      </c>
      <c r="G1694" t="s">
        <v>1330</v>
      </c>
    </row>
    <row r="1695" spans="1:7" ht="15">
      <c r="A1695" s="1030" t="s">
        <v>229</v>
      </c>
      <c r="B1695" s="1032" t="s">
        <v>225</v>
      </c>
      <c r="C1695" s="56">
        <v>45931</v>
      </c>
      <c r="D1695" s="43">
        <v>224</v>
      </c>
      <c r="G1695" t="s">
        <v>1330</v>
      </c>
    </row>
    <row r="1696" spans="1:7" ht="15">
      <c r="A1696" s="1029" t="s">
        <v>110</v>
      </c>
      <c r="B1696" s="1035" t="s">
        <v>725</v>
      </c>
      <c r="C1696" s="56">
        <v>45932</v>
      </c>
      <c r="D1696" s="43">
        <v>450</v>
      </c>
      <c r="G1696" t="s">
        <v>1330</v>
      </c>
    </row>
    <row r="1697" spans="1:7" ht="15">
      <c r="A1697" s="1034" t="s">
        <v>60</v>
      </c>
      <c r="B1697" s="1036" t="s">
        <v>1327</v>
      </c>
      <c r="C1697" s="56">
        <v>45932</v>
      </c>
      <c r="D1697" s="43">
        <v>443</v>
      </c>
      <c r="F1697" s="43" t="s">
        <v>1332</v>
      </c>
      <c r="G1697" t="s">
        <v>1330</v>
      </c>
    </row>
    <row r="1698" spans="1:7" ht="15">
      <c r="A1698" s="1023" t="s">
        <v>146</v>
      </c>
      <c r="B1698" s="1026" t="s">
        <v>127</v>
      </c>
      <c r="C1698" s="56">
        <v>45932</v>
      </c>
      <c r="D1698" s="158">
        <v>1393</v>
      </c>
      <c r="F1698" s="43" t="s">
        <v>1265</v>
      </c>
      <c r="G1698" t="s">
        <v>1330</v>
      </c>
    </row>
    <row r="1699" spans="1:7" ht="15">
      <c r="A1699" s="1024" t="s">
        <v>773</v>
      </c>
      <c r="B1699" s="1027" t="s">
        <v>1320</v>
      </c>
      <c r="C1699" s="56">
        <v>45932</v>
      </c>
      <c r="G1699" t="s">
        <v>1330</v>
      </c>
    </row>
    <row r="1700" spans="1:7" ht="15">
      <c r="A1700" s="1024" t="s">
        <v>773</v>
      </c>
      <c r="B1700" s="1027" t="s">
        <v>1321</v>
      </c>
      <c r="C1700" s="56">
        <v>45932</v>
      </c>
      <c r="G1700" t="s">
        <v>1330</v>
      </c>
    </row>
    <row r="1701" spans="1:7" ht="15">
      <c r="A1701" s="1025" t="s">
        <v>151</v>
      </c>
      <c r="B1701" s="1028" t="s">
        <v>127</v>
      </c>
      <c r="C1701" s="56">
        <v>45932</v>
      </c>
      <c r="D1701" s="158">
        <v>1472</v>
      </c>
      <c r="F1701" s="43" t="s">
        <v>1284</v>
      </c>
      <c r="G1701" t="s">
        <v>1330</v>
      </c>
    </row>
    <row r="1702" spans="1:7" ht="15">
      <c r="A1702" s="1037" t="s">
        <v>122</v>
      </c>
      <c r="B1702" s="1037" t="s">
        <v>1333</v>
      </c>
      <c r="C1702" s="56">
        <v>45932</v>
      </c>
      <c r="G1702" t="s">
        <v>1330</v>
      </c>
    </row>
    <row r="1703" spans="1:7" ht="15">
      <c r="A1703" s="1029" t="s">
        <v>220</v>
      </c>
      <c r="B1703" s="1026" t="s">
        <v>221</v>
      </c>
      <c r="C1703" s="56">
        <v>45932</v>
      </c>
      <c r="G1703" t="s">
        <v>1330</v>
      </c>
    </row>
    <row r="1704" spans="1:7" ht="15">
      <c r="A1704" s="1030" t="s">
        <v>772</v>
      </c>
      <c r="B1704" s="1030" t="s">
        <v>725</v>
      </c>
      <c r="C1704" s="56">
        <v>45932</v>
      </c>
      <c r="D1704" s="43">
        <v>614</v>
      </c>
      <c r="G1704" t="s">
        <v>1330</v>
      </c>
    </row>
    <row r="1705" spans="1:7" ht="15">
      <c r="A1705" s="1031" t="s">
        <v>224</v>
      </c>
      <c r="B1705" s="1026" t="s">
        <v>225</v>
      </c>
      <c r="C1705" s="56">
        <v>45932</v>
      </c>
      <c r="G1705" t="s">
        <v>1330</v>
      </c>
    </row>
    <row r="1706" spans="1:7" ht="15">
      <c r="A1706" s="1030" t="s">
        <v>229</v>
      </c>
      <c r="B1706" s="1032" t="s">
        <v>225</v>
      </c>
      <c r="C1706" s="56">
        <v>45932</v>
      </c>
      <c r="G1706" t="s">
        <v>1330</v>
      </c>
    </row>
    <row r="1707" spans="1:7" ht="15">
      <c r="A1707" s="1026" t="s">
        <v>227</v>
      </c>
      <c r="B1707" s="1026" t="s">
        <v>225</v>
      </c>
      <c r="C1707" s="56">
        <v>45932</v>
      </c>
      <c r="G1707" t="s">
        <v>1330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1334</v>
      </c>
      <c r="Q1" s="162" t="s">
        <v>1335</v>
      </c>
      <c r="R1" s="129" t="s">
        <v>1336</v>
      </c>
      <c r="S1" s="129" t="s">
        <v>1337</v>
      </c>
      <c r="T1" s="162" t="s">
        <v>1338</v>
      </c>
      <c r="U1" s="129" t="s">
        <v>849</v>
      </c>
      <c r="V1" s="163" t="s">
        <v>1339</v>
      </c>
      <c r="W1" s="163" t="s">
        <v>1340</v>
      </c>
      <c r="X1" s="166" t="s">
        <v>1341</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1342</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1342</v>
      </c>
      <c r="S7" s="43" t="s">
        <v>270</v>
      </c>
      <c r="T7" s="43" t="s">
        <v>270</v>
      </c>
      <c r="U7" s="43" t="s">
        <v>270</v>
      </c>
      <c r="V7" s="69" t="s">
        <v>134</v>
      </c>
      <c r="W7" s="30"/>
      <c r="X7" s="69" t="s">
        <v>134</v>
      </c>
      <c r="Y7" t="e">
        <f>VLOOKUP(A7,#REF!,2,FALSE)</f>
        <v>#REF!</v>
      </c>
    </row>
    <row r="8" spans="1:25" ht="14.45">
      <c r="A8" s="180" t="s">
        <v>370</v>
      </c>
      <c r="B8" s="185" t="s">
        <v>205</v>
      </c>
      <c r="C8" s="181">
        <v>45742</v>
      </c>
      <c r="D8" s="190" t="s">
        <v>1343</v>
      </c>
      <c r="E8" s="122"/>
      <c r="F8" s="110"/>
      <c r="G8" s="110"/>
      <c r="H8" s="184">
        <v>84</v>
      </c>
      <c r="I8" s="186"/>
      <c r="J8" s="190" t="s">
        <v>58</v>
      </c>
      <c r="K8" s="190" t="s">
        <v>58</v>
      </c>
      <c r="L8" s="190" t="s">
        <v>64</v>
      </c>
      <c r="M8" s="198">
        <v>45716</v>
      </c>
      <c r="N8" s="30" t="s">
        <v>270</v>
      </c>
      <c r="O8" s="30" t="s">
        <v>270</v>
      </c>
      <c r="P8" s="839" t="s">
        <v>270</v>
      </c>
      <c r="Q8" s="69" t="s">
        <v>270</v>
      </c>
      <c r="R8" s="43" t="s">
        <v>1342</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1342</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1342</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1342</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1342</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1344</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1345</v>
      </c>
      <c r="N16" s="30" t="s">
        <v>270</v>
      </c>
      <c r="O16" s="54" t="s">
        <v>1345</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1344</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1344</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1344</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1344</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1344</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1344</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1344</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1342</v>
      </c>
      <c r="S31" s="43" t="s">
        <v>270</v>
      </c>
      <c r="T31" s="142" t="s">
        <v>270</v>
      </c>
      <c r="U31" s="117" t="s">
        <v>270</v>
      </c>
      <c r="V31" s="69" t="s">
        <v>270</v>
      </c>
      <c r="W31" s="54">
        <v>45779</v>
      </c>
      <c r="X31" s="69" t="s">
        <v>1344</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1342</v>
      </c>
      <c r="S32" s="43" t="s">
        <v>270</v>
      </c>
      <c r="T32" s="142" t="s">
        <v>270</v>
      </c>
      <c r="U32" s="43" t="s">
        <v>270</v>
      </c>
      <c r="V32" s="69" t="s">
        <v>270</v>
      </c>
      <c r="W32" s="54">
        <v>45792</v>
      </c>
      <c r="X32" s="69" t="s">
        <v>1344</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1342</v>
      </c>
      <c r="S33" s="43" t="s">
        <v>270</v>
      </c>
      <c r="T33" s="142" t="s">
        <v>270</v>
      </c>
      <c r="U33" s="43" t="s">
        <v>270</v>
      </c>
      <c r="V33" s="347" t="s">
        <v>270</v>
      </c>
      <c r="W33" s="54">
        <v>45812</v>
      </c>
      <c r="X33" s="69" t="s">
        <v>1344</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1342</v>
      </c>
      <c r="S34" s="43" t="s">
        <v>270</v>
      </c>
      <c r="T34" s="142" t="s">
        <v>270</v>
      </c>
      <c r="U34" s="43" t="s">
        <v>270</v>
      </c>
      <c r="V34" s="421" t="s">
        <v>270</v>
      </c>
      <c r="W34" s="170">
        <v>45797</v>
      </c>
      <c r="X34" s="69" t="s">
        <v>1344</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1342</v>
      </c>
      <c r="S35" s="43" t="s">
        <v>270</v>
      </c>
      <c r="T35" s="142" t="s">
        <v>270</v>
      </c>
      <c r="U35" s="173" t="s">
        <v>270</v>
      </c>
      <c r="V35" s="69" t="s">
        <v>270</v>
      </c>
      <c r="W35" s="54">
        <v>45789</v>
      </c>
      <c r="X35" s="347" t="s">
        <v>1344</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1342</v>
      </c>
      <c r="S36" s="43" t="s">
        <v>270</v>
      </c>
      <c r="T36" s="142" t="s">
        <v>270</v>
      </c>
      <c r="U36" s="43" t="s">
        <v>270</v>
      </c>
      <c r="V36" s="69" t="s">
        <v>270</v>
      </c>
      <c r="W36" s="54">
        <v>45824</v>
      </c>
      <c r="X36" s="347" t="s">
        <v>1344</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1342</v>
      </c>
      <c r="S37" s="43" t="s">
        <v>270</v>
      </c>
      <c r="T37" s="43" t="s">
        <v>270</v>
      </c>
      <c r="U37" s="173" t="s">
        <v>270</v>
      </c>
      <c r="V37" s="69" t="s">
        <v>270</v>
      </c>
      <c r="W37" s="159">
        <v>45789</v>
      </c>
      <c r="X37" s="69" t="s">
        <v>1344</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1342</v>
      </c>
      <c r="S38" s="43" t="s">
        <v>270</v>
      </c>
      <c r="T38" s="43" t="s">
        <v>270</v>
      </c>
      <c r="U38" s="173" t="s">
        <v>270</v>
      </c>
      <c r="V38" s="69" t="s">
        <v>270</v>
      </c>
      <c r="W38" s="54">
        <v>45789</v>
      </c>
      <c r="X38" s="69" t="s">
        <v>1344</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1342</v>
      </c>
      <c r="S39" s="43" t="s">
        <v>270</v>
      </c>
      <c r="T39" s="43" t="s">
        <v>270</v>
      </c>
      <c r="U39" s="173" t="s">
        <v>270</v>
      </c>
      <c r="V39" s="69" t="s">
        <v>270</v>
      </c>
      <c r="W39" s="54">
        <v>45789</v>
      </c>
      <c r="X39" s="69" t="s">
        <v>1344</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1344</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1344</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1344</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1344</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1344</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1344</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1344</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1344</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1344</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1344</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1344</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1344</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1342</v>
      </c>
      <c r="S57" s="43" t="s">
        <v>270</v>
      </c>
      <c r="T57" s="43" t="s">
        <v>270</v>
      </c>
      <c r="U57" s="43" t="s">
        <v>270</v>
      </c>
      <c r="V57" s="69" t="s">
        <v>270</v>
      </c>
      <c r="W57" s="54">
        <v>45813</v>
      </c>
      <c r="X57" s="69" t="s">
        <v>1344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1342</v>
      </c>
      <c r="S58" s="43" t="s">
        <v>270</v>
      </c>
      <c r="T58" s="43" t="s">
        <v>270</v>
      </c>
      <c r="U58" s="43" t="s">
        <v>270</v>
      </c>
      <c r="V58" s="347" t="s">
        <v>270</v>
      </c>
      <c r="W58" s="54">
        <v>45796</v>
      </c>
      <c r="X58" s="69" t="s">
        <v>1344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1342</v>
      </c>
      <c r="S59" s="43" t="s">
        <v>270</v>
      </c>
      <c r="T59" s="43" t="s">
        <v>270</v>
      </c>
      <c r="U59" s="43" t="s">
        <v>270</v>
      </c>
      <c r="V59" s="347" t="s">
        <v>270</v>
      </c>
      <c r="W59" s="54">
        <v>45796</v>
      </c>
      <c r="X59" s="69" t="s">
        <v>1344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1342</v>
      </c>
      <c r="S60" s="43" t="s">
        <v>270</v>
      </c>
      <c r="T60" s="43" t="s">
        <v>270</v>
      </c>
      <c r="U60" s="43" t="s">
        <v>270</v>
      </c>
      <c r="V60" s="347" t="s">
        <v>270</v>
      </c>
      <c r="W60" s="54">
        <v>45824</v>
      </c>
      <c r="X60" s="69" t="s">
        <v>1344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1344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1344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1344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1344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1344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1344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1344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1346</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1342</v>
      </c>
      <c r="S81" s="43" t="s">
        <v>270</v>
      </c>
      <c r="T81" s="43" t="s">
        <v>270</v>
      </c>
      <c r="U81" s="117" t="s">
        <v>270</v>
      </c>
      <c r="V81" s="69" t="s">
        <v>270</v>
      </c>
      <c r="W81" s="54">
        <v>45789</v>
      </c>
      <c r="X81" s="69" t="s">
        <v>1344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1342</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1342</v>
      </c>
      <c r="S84" s="173" t="s">
        <v>270</v>
      </c>
      <c r="T84" s="173" t="s">
        <v>270</v>
      </c>
      <c r="U84" s="93" t="s">
        <v>270</v>
      </c>
      <c r="V84" s="69" t="s">
        <v>270</v>
      </c>
      <c r="W84" s="200">
        <v>45875</v>
      </c>
      <c r="X84" s="69" t="s">
        <v>1344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1342</v>
      </c>
      <c r="S85" s="173" t="s">
        <v>270</v>
      </c>
      <c r="T85" s="173" t="s">
        <v>270</v>
      </c>
      <c r="U85" s="93" t="s">
        <v>270</v>
      </c>
      <c r="V85" s="93" t="s">
        <v>270</v>
      </c>
      <c r="W85" s="200">
        <v>45874</v>
      </c>
      <c r="X85" s="69" t="s">
        <v>1344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1342</v>
      </c>
      <c r="S86" s="43" t="s">
        <v>270</v>
      </c>
      <c r="T86" s="43" t="s">
        <v>270</v>
      </c>
      <c r="U86" s="69" t="s">
        <v>270</v>
      </c>
      <c r="V86" s="69" t="s">
        <v>270</v>
      </c>
      <c r="W86" s="54">
        <v>45824</v>
      </c>
      <c r="X86" s="69" t="s">
        <v>1344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1342</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1342</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1342</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1342</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1342</v>
      </c>
      <c r="S91" s="69" t="s">
        <v>270</v>
      </c>
      <c r="T91" s="69" t="s">
        <v>270</v>
      </c>
      <c r="U91" s="69" t="s">
        <v>270</v>
      </c>
      <c r="V91" s="69" t="s">
        <v>270</v>
      </c>
      <c r="W91" s="54">
        <v>45831</v>
      </c>
      <c r="X91" s="69" t="s">
        <v>1344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1342</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1342</v>
      </c>
      <c r="S93" s="43" t="s">
        <v>270</v>
      </c>
      <c r="T93" s="43" t="s">
        <v>270</v>
      </c>
      <c r="U93" s="347" t="s">
        <v>270</v>
      </c>
      <c r="V93" s="69" t="s">
        <v>270</v>
      </c>
      <c r="W93" s="54">
        <v>45789</v>
      </c>
      <c r="X93" s="69" t="s">
        <v>1344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1342</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1342</v>
      </c>
      <c r="S95" s="69" t="s">
        <v>270</v>
      </c>
      <c r="T95" s="43" t="s">
        <v>270</v>
      </c>
      <c r="U95" s="69" t="s">
        <v>270</v>
      </c>
      <c r="V95" s="69" t="s">
        <v>270</v>
      </c>
      <c r="W95" s="54">
        <v>45814</v>
      </c>
      <c r="X95" s="69" t="s">
        <v>1344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1342</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1342</v>
      </c>
      <c r="S97" s="69" t="s">
        <v>270</v>
      </c>
      <c r="T97" s="69" t="s">
        <v>270</v>
      </c>
      <c r="U97" s="69" t="s">
        <v>270</v>
      </c>
      <c r="V97" s="43" t="s">
        <v>270</v>
      </c>
      <c r="W97" s="54">
        <v>45824</v>
      </c>
      <c r="X97" s="69" t="s">
        <v>1344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1342</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1342</v>
      </c>
      <c r="S99" s="43" t="s">
        <v>270</v>
      </c>
      <c r="T99" s="117" t="s">
        <v>270</v>
      </c>
      <c r="U99" s="151" t="s">
        <v>270</v>
      </c>
      <c r="V99" s="69" t="s">
        <v>270</v>
      </c>
      <c r="W99" s="54">
        <v>45814</v>
      </c>
      <c r="X99" s="69" t="s">
        <v>1344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1342</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1342</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1342</v>
      </c>
      <c r="S102" s="43" t="s">
        <v>270</v>
      </c>
      <c r="T102" s="43" t="s">
        <v>270</v>
      </c>
      <c r="U102" s="43" t="s">
        <v>270</v>
      </c>
      <c r="V102" s="168" t="s">
        <v>270</v>
      </c>
      <c r="W102" s="54">
        <v>45835</v>
      </c>
      <c r="X102" s="69" t="s">
        <v>1344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1342</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1342</v>
      </c>
      <c r="S104" s="43" t="s">
        <v>270</v>
      </c>
      <c r="T104" s="43" t="s">
        <v>270</v>
      </c>
      <c r="U104" s="43" t="s">
        <v>270</v>
      </c>
      <c r="V104" s="142" t="s">
        <v>270</v>
      </c>
      <c r="W104" s="54">
        <v>45820</v>
      </c>
      <c r="X104" s="69" t="s">
        <v>1344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1342</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1342</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1342</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1342</v>
      </c>
      <c r="S108" s="43" t="s">
        <v>270</v>
      </c>
      <c r="T108" s="43" t="s">
        <v>270</v>
      </c>
      <c r="U108" s="89" t="s">
        <v>270</v>
      </c>
      <c r="V108" s="504" t="s">
        <v>270</v>
      </c>
      <c r="W108" s="370">
        <v>45798</v>
      </c>
      <c r="X108" s="69" t="s">
        <v>1344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1342</v>
      </c>
      <c r="S109" s="43" t="s">
        <v>270</v>
      </c>
      <c r="T109" s="43" t="s">
        <v>270</v>
      </c>
      <c r="U109" s="43" t="s">
        <v>1347</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1342</v>
      </c>
      <c r="S110" s="43" t="s">
        <v>270</v>
      </c>
      <c r="T110" s="43" t="s">
        <v>270</v>
      </c>
      <c r="U110" s="89" t="s">
        <v>270</v>
      </c>
      <c r="V110" s="504" t="s">
        <v>270</v>
      </c>
      <c r="W110" s="370">
        <v>45902</v>
      </c>
      <c r="X110" s="69" t="s">
        <v>1344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1342</v>
      </c>
      <c r="S111" s="43" t="s">
        <v>270</v>
      </c>
      <c r="T111" s="43" t="s">
        <v>270</v>
      </c>
      <c r="U111" s="43" t="s">
        <v>270</v>
      </c>
      <c r="V111" s="206" t="s">
        <v>270</v>
      </c>
      <c r="W111" s="170">
        <v>45790</v>
      </c>
      <c r="X111" s="69" t="s">
        <v>1344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1342</v>
      </c>
      <c r="S112" s="43" t="s">
        <v>270</v>
      </c>
      <c r="T112" s="43" t="s">
        <v>270</v>
      </c>
      <c r="U112" s="43" t="s">
        <v>270</v>
      </c>
      <c r="V112" s="206" t="s">
        <v>270</v>
      </c>
      <c r="W112" s="502">
        <v>45791</v>
      </c>
      <c r="X112" s="69" t="s">
        <v>1344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1342</v>
      </c>
      <c r="S113" s="117" t="s">
        <v>270</v>
      </c>
      <c r="T113" s="43" t="s">
        <v>270</v>
      </c>
      <c r="U113" s="43" t="s">
        <v>270</v>
      </c>
      <c r="V113" s="206" t="s">
        <v>270</v>
      </c>
      <c r="W113" s="502">
        <v>45791</v>
      </c>
      <c r="X113" s="151" t="s">
        <v>1344</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1342</v>
      </c>
      <c r="S114" s="117" t="s">
        <v>270</v>
      </c>
      <c r="T114" s="43" t="s">
        <v>270</v>
      </c>
      <c r="U114" s="160" t="s">
        <v>270</v>
      </c>
      <c r="V114" s="206" t="s">
        <v>270</v>
      </c>
      <c r="W114" s="54">
        <v>45798</v>
      </c>
      <c r="X114" s="69" t="s">
        <v>1344</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1342</v>
      </c>
      <c r="S115" s="43" t="s">
        <v>270</v>
      </c>
      <c r="T115" s="43" t="s">
        <v>270</v>
      </c>
      <c r="U115" s="43" t="s">
        <v>270</v>
      </c>
      <c r="V115" s="89" t="s">
        <v>270</v>
      </c>
      <c r="W115" s="54">
        <v>45814</v>
      </c>
      <c r="X115" s="69" t="s">
        <v>1344</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1342</v>
      </c>
      <c r="S116" s="43" t="s">
        <v>270</v>
      </c>
      <c r="T116" s="43" t="s">
        <v>270</v>
      </c>
      <c r="U116" s="43" t="s">
        <v>270</v>
      </c>
      <c r="V116" s="504" t="s">
        <v>270</v>
      </c>
      <c r="W116" s="54">
        <v>45807</v>
      </c>
      <c r="X116" s="69" t="s">
        <v>1344</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1342</v>
      </c>
      <c r="S117" s="43" t="s">
        <v>270</v>
      </c>
      <c r="T117" s="43" t="s">
        <v>270</v>
      </c>
      <c r="U117" s="43" t="s">
        <v>270</v>
      </c>
      <c r="V117" s="89" t="s">
        <v>270</v>
      </c>
      <c r="W117" s="54">
        <v>45811</v>
      </c>
      <c r="X117" s="69" t="s">
        <v>1344</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1342</v>
      </c>
      <c r="S118" s="43" t="s">
        <v>270</v>
      </c>
      <c r="T118" s="43" t="s">
        <v>270</v>
      </c>
      <c r="U118" s="160" t="s">
        <v>270</v>
      </c>
      <c r="V118" s="89" t="s">
        <v>270</v>
      </c>
      <c r="W118" s="54">
        <v>45810</v>
      </c>
      <c r="X118" s="69" t="s">
        <v>1344</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1342</v>
      </c>
      <c r="S119" s="43" t="s">
        <v>270</v>
      </c>
      <c r="T119" s="43" t="s">
        <v>270</v>
      </c>
      <c r="U119" s="160" t="s">
        <v>270</v>
      </c>
      <c r="V119" s="89" t="s">
        <v>270</v>
      </c>
      <c r="W119" s="54">
        <v>45813</v>
      </c>
      <c r="X119" s="69" t="s">
        <v>1344</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1342</v>
      </c>
      <c r="S120" s="43" t="s">
        <v>270</v>
      </c>
      <c r="T120" s="43" t="s">
        <v>270</v>
      </c>
      <c r="U120" s="43" t="s">
        <v>270</v>
      </c>
      <c r="V120" s="89" t="s">
        <v>270</v>
      </c>
      <c r="W120" s="54">
        <v>45811</v>
      </c>
      <c r="X120" s="69" t="s">
        <v>1344</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1342</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1342</v>
      </c>
      <c r="S122" s="43" t="s">
        <v>270</v>
      </c>
      <c r="T122" s="43" t="s">
        <v>270</v>
      </c>
      <c r="U122" s="160" t="s">
        <v>270</v>
      </c>
      <c r="V122" s="160" t="s">
        <v>270</v>
      </c>
      <c r="W122" s="54">
        <v>45789</v>
      </c>
      <c r="X122" s="69" t="s">
        <v>1344</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1342</v>
      </c>
      <c r="S123" s="43" t="s">
        <v>270</v>
      </c>
      <c r="T123" s="43" t="s">
        <v>270</v>
      </c>
      <c r="U123" s="43" t="s">
        <v>270</v>
      </c>
      <c r="V123" s="69" t="s">
        <v>270</v>
      </c>
      <c r="W123" s="54">
        <v>45811</v>
      </c>
      <c r="X123" s="69" t="s">
        <v>1344</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1342</v>
      </c>
      <c r="S124" s="43" t="s">
        <v>270</v>
      </c>
      <c r="T124" s="43" t="s">
        <v>270</v>
      </c>
      <c r="U124" s="43" t="s">
        <v>1347</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1342</v>
      </c>
      <c r="S125" s="43" t="s">
        <v>270</v>
      </c>
      <c r="T125" s="43" t="s">
        <v>270</v>
      </c>
      <c r="U125" s="43" t="s">
        <v>270</v>
      </c>
      <c r="V125" s="43" t="s">
        <v>270</v>
      </c>
      <c r="W125" s="54">
        <v>45814</v>
      </c>
      <c r="X125" s="69" t="s">
        <v>1344</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1342</v>
      </c>
      <c r="S126" s="43" t="s">
        <v>270</v>
      </c>
      <c r="T126" s="43" t="s">
        <v>270</v>
      </c>
      <c r="U126" s="43" t="s">
        <v>270</v>
      </c>
      <c r="V126" s="89" t="s">
        <v>270</v>
      </c>
      <c r="W126" s="54">
        <v>45819</v>
      </c>
      <c r="X126" s="69" t="s">
        <v>1344</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1342</v>
      </c>
      <c r="S127" s="43" t="s">
        <v>270</v>
      </c>
      <c r="T127" s="43" t="s">
        <v>270</v>
      </c>
      <c r="U127" s="43" t="s">
        <v>270</v>
      </c>
      <c r="V127" s="89" t="s">
        <v>270</v>
      </c>
      <c r="W127" s="54">
        <v>45812</v>
      </c>
      <c r="X127" s="69" t="s">
        <v>1344</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1342</v>
      </c>
      <c r="S128" s="43" t="s">
        <v>270</v>
      </c>
      <c r="T128" s="43" t="s">
        <v>270</v>
      </c>
      <c r="U128" s="43" t="s">
        <v>270</v>
      </c>
      <c r="V128" s="89" t="s">
        <v>270</v>
      </c>
      <c r="W128" s="170">
        <v>45883</v>
      </c>
      <c r="X128" s="69" t="s">
        <v>1344</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1342</v>
      </c>
      <c r="S129" s="43" t="s">
        <v>270</v>
      </c>
      <c r="T129" s="117" t="s">
        <v>270</v>
      </c>
      <c r="U129" s="117" t="s">
        <v>270</v>
      </c>
      <c r="V129" s="89" t="s">
        <v>270</v>
      </c>
      <c r="W129" s="170">
        <v>45814</v>
      </c>
      <c r="X129" s="69" t="s">
        <v>1344</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1342</v>
      </c>
      <c r="S130" s="43" t="s">
        <v>270</v>
      </c>
      <c r="T130" s="43" t="s">
        <v>270</v>
      </c>
      <c r="U130" s="43" t="s">
        <v>270</v>
      </c>
      <c r="V130" s="89" t="s">
        <v>270</v>
      </c>
      <c r="W130" s="54">
        <v>45798</v>
      </c>
      <c r="X130" s="69" t="s">
        <v>1344</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1342</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1342</v>
      </c>
      <c r="S132" s="43" t="s">
        <v>270</v>
      </c>
      <c r="T132" s="43" t="s">
        <v>270</v>
      </c>
      <c r="U132" s="43" t="s">
        <v>270</v>
      </c>
      <c r="V132" s="43" t="s">
        <v>270</v>
      </c>
      <c r="W132" s="54">
        <v>45820</v>
      </c>
      <c r="X132" s="69" t="s">
        <v>1344</v>
      </c>
      <c r="Y132" t="e">
        <f>VLOOKUP(A132,#REF!,2,FALSE)</f>
        <v>#REF!</v>
      </c>
    </row>
    <row r="133" spans="1:25" ht="15" customHeight="1">
      <c r="A133" s="372" t="s">
        <v>569</v>
      </c>
      <c r="B133" s="423" t="s">
        <v>51</v>
      </c>
      <c r="C133" s="381">
        <v>45742</v>
      </c>
      <c r="D133" s="439" t="s">
        <v>1348</v>
      </c>
      <c r="E133" s="375"/>
      <c r="F133" s="375"/>
      <c r="G133" s="375"/>
      <c r="H133" s="375">
        <v>38</v>
      </c>
      <c r="I133" s="374"/>
      <c r="J133" s="375" t="s">
        <v>58</v>
      </c>
      <c r="K133" s="375" t="s">
        <v>58</v>
      </c>
      <c r="L133" s="375" t="s">
        <v>64</v>
      </c>
      <c r="M133" s="49" t="s">
        <v>270</v>
      </c>
      <c r="N133" s="49" t="s">
        <v>270</v>
      </c>
      <c r="O133" s="54">
        <v>45701</v>
      </c>
      <c r="P133" s="30" t="s">
        <v>270</v>
      </c>
      <c r="Q133" s="69" t="s">
        <v>270</v>
      </c>
      <c r="R133" s="43" t="s">
        <v>1342</v>
      </c>
      <c r="S133" s="43" t="s">
        <v>270</v>
      </c>
      <c r="T133" s="43" t="s">
        <v>270</v>
      </c>
      <c r="U133" s="43" t="s">
        <v>270</v>
      </c>
      <c r="V133" s="69" t="s">
        <v>270</v>
      </c>
      <c r="W133" s="54">
        <v>45821</v>
      </c>
      <c r="X133" s="69" t="s">
        <v>1344</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1342</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1342</v>
      </c>
      <c r="S135" s="43" t="s">
        <v>270</v>
      </c>
      <c r="T135" s="43" t="s">
        <v>270</v>
      </c>
      <c r="U135" s="160" t="s">
        <v>270</v>
      </c>
      <c r="V135" s="43" t="s">
        <v>270</v>
      </c>
      <c r="W135" s="54">
        <v>45819</v>
      </c>
      <c r="X135" s="69" t="s">
        <v>1344</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1342</v>
      </c>
      <c r="S136" s="43" t="s">
        <v>270</v>
      </c>
      <c r="T136" s="43" t="s">
        <v>270</v>
      </c>
      <c r="U136" s="43" t="s">
        <v>270</v>
      </c>
      <c r="V136" s="43" t="s">
        <v>270</v>
      </c>
      <c r="W136" s="54">
        <v>45791</v>
      </c>
      <c r="X136" s="69" t="s">
        <v>1344</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1342</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1342</v>
      </c>
      <c r="S138" s="43" t="s">
        <v>270</v>
      </c>
      <c r="T138" s="43" t="s">
        <v>270</v>
      </c>
      <c r="U138" s="43" t="s">
        <v>270</v>
      </c>
      <c r="V138" s="43" t="s">
        <v>270</v>
      </c>
      <c r="W138" s="54">
        <v>45790</v>
      </c>
      <c r="X138" s="69" t="s">
        <v>1344</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1342</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1342</v>
      </c>
      <c r="S140" s="43" t="s">
        <v>270</v>
      </c>
      <c r="T140" s="43" t="s">
        <v>270</v>
      </c>
      <c r="U140" s="89" t="s">
        <v>270</v>
      </c>
      <c r="V140" s="69" t="s">
        <v>270</v>
      </c>
      <c r="W140" s="54">
        <v>45819</v>
      </c>
      <c r="X140" s="69" t="s">
        <v>1344</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1342</v>
      </c>
      <c r="S141" s="43" t="s">
        <v>270</v>
      </c>
      <c r="T141" s="43" t="s">
        <v>270</v>
      </c>
      <c r="U141" s="89" t="s">
        <v>270</v>
      </c>
      <c r="V141" s="89" t="s">
        <v>270</v>
      </c>
      <c r="W141" s="54">
        <v>45811</v>
      </c>
      <c r="X141" s="69" t="s">
        <v>1344</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1342</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1342</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1344</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1342</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1342</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1342</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1342</v>
      </c>
      <c r="S153" s="43" t="s">
        <v>270</v>
      </c>
      <c r="T153" s="160" t="s">
        <v>270</v>
      </c>
      <c r="U153" s="160" t="s">
        <v>270</v>
      </c>
      <c r="V153" s="43" t="s">
        <v>270</v>
      </c>
      <c r="W153" s="54">
        <v>45807</v>
      </c>
      <c r="X153" s="69" t="s">
        <v>1344</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1342</v>
      </c>
      <c r="S154" s="43" t="s">
        <v>270</v>
      </c>
      <c r="T154" s="160" t="s">
        <v>270</v>
      </c>
      <c r="U154" s="160" t="s">
        <v>270</v>
      </c>
      <c r="V154" s="43" t="s">
        <v>270</v>
      </c>
      <c r="W154" s="170">
        <v>45792</v>
      </c>
      <c r="X154" s="151" t="s">
        <v>1344</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1342</v>
      </c>
      <c r="S155" s="43" t="s">
        <v>270</v>
      </c>
      <c r="T155" s="43" t="s">
        <v>270</v>
      </c>
      <c r="U155" s="160" t="s">
        <v>270</v>
      </c>
      <c r="V155" s="43" t="s">
        <v>270</v>
      </c>
      <c r="W155" s="370">
        <v>45821</v>
      </c>
      <c r="X155" s="69" t="s">
        <v>1344</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1342</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1342</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1342</v>
      </c>
      <c r="S158" s="43" t="s">
        <v>270</v>
      </c>
      <c r="T158" s="43" t="s">
        <v>270</v>
      </c>
      <c r="U158" s="160" t="s">
        <v>270</v>
      </c>
      <c r="V158" s="160" t="s">
        <v>270</v>
      </c>
      <c r="W158" s="370">
        <v>45817</v>
      </c>
      <c r="X158" s="69" t="s">
        <v>1344</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1344</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1344</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1344</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1344</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1344</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1349</v>
      </c>
      <c r="W2" s="3" t="s">
        <v>1350</v>
      </c>
      <c r="X2" s="3" t="s">
        <v>1350</v>
      </c>
      <c r="Y2" s="3" t="s">
        <v>1350</v>
      </c>
      <c r="Z2" s="3" t="s">
        <v>1350</v>
      </c>
      <c r="AA2" s="8" t="s">
        <v>1351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1352</v>
      </c>
      <c r="T3" s="19" t="s">
        <v>1353</v>
      </c>
      <c r="U3" s="19" t="s">
        <v>1354</v>
      </c>
      <c r="V3" s="5" t="s">
        <v>1355</v>
      </c>
      <c r="W3" s="5" t="s">
        <v>45</v>
      </c>
      <c r="X3" s="5" t="s">
        <v>44</v>
      </c>
      <c r="Y3" s="5" t="s">
        <v>1356</v>
      </c>
      <c r="Z3" s="5" t="s">
        <v>47</v>
      </c>
      <c r="AA3" s="91" t="s">
        <v>48</v>
      </c>
      <c r="AB3" s="68" t="s">
        <v>49</v>
      </c>
    </row>
    <row r="4" spans="1:30" ht="24.75" customHeight="1" thickBot="1">
      <c r="A4" s="462" t="s">
        <v>1357</v>
      </c>
      <c r="B4" s="462" t="s">
        <v>1358</v>
      </c>
      <c r="C4" s="16">
        <v>45717</v>
      </c>
      <c r="D4" s="63" t="s">
        <v>1359</v>
      </c>
      <c r="E4" s="51">
        <v>45707</v>
      </c>
      <c r="F4" s="51" t="s">
        <v>82</v>
      </c>
      <c r="G4" s="396" t="s">
        <v>1360</v>
      </c>
      <c r="H4" s="99">
        <v>0</v>
      </c>
      <c r="I4" s="107"/>
      <c r="J4" s="76" t="s">
        <v>64</v>
      </c>
      <c r="K4" s="76" t="s">
        <v>1361</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1362</v>
      </c>
    </row>
    <row r="5" spans="1:30" ht="24.75" customHeight="1" thickBot="1">
      <c r="A5" s="462" t="s">
        <v>1363</v>
      </c>
      <c r="B5" s="462" t="s">
        <v>1358</v>
      </c>
      <c r="C5" s="16">
        <v>45717</v>
      </c>
      <c r="D5" s="63" t="s">
        <v>1359</v>
      </c>
      <c r="E5" s="51">
        <v>45707</v>
      </c>
      <c r="F5" s="395" t="s">
        <v>82</v>
      </c>
      <c r="G5" s="396" t="s">
        <v>1364</v>
      </c>
      <c r="H5" s="99">
        <v>0</v>
      </c>
      <c r="I5" s="107"/>
      <c r="J5" s="76" t="s">
        <v>64</v>
      </c>
      <c r="K5" s="76" t="s">
        <v>1361</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1365</v>
      </c>
      <c r="B6" s="462" t="s">
        <v>1358</v>
      </c>
      <c r="C6" s="16">
        <v>45717</v>
      </c>
      <c r="D6" s="63" t="s">
        <v>1359</v>
      </c>
      <c r="E6" s="51">
        <v>45707</v>
      </c>
      <c r="F6" s="395" t="s">
        <v>82</v>
      </c>
      <c r="G6" s="396" t="s">
        <v>1366</v>
      </c>
      <c r="H6" s="99">
        <v>0</v>
      </c>
      <c r="I6" s="107"/>
      <c r="J6" s="76" t="s">
        <v>64</v>
      </c>
      <c r="K6" s="76" t="s">
        <v>1361</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1367</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1368</v>
      </c>
      <c r="B8" s="462" t="s">
        <v>1369</v>
      </c>
      <c r="C8" s="16">
        <v>45748</v>
      </c>
      <c r="D8" s="16" t="s">
        <v>1359</v>
      </c>
      <c r="E8" s="96" t="s">
        <v>53</v>
      </c>
      <c r="F8" s="97" t="s">
        <v>53</v>
      </c>
      <c r="G8" s="716" t="s">
        <v>1370</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1371</v>
      </c>
      <c r="AC8" s="456"/>
      <c r="AD8" s="70"/>
    </row>
    <row r="9" spans="1:30" ht="24.75" customHeight="1">
      <c r="A9" s="472" t="s">
        <v>1372</v>
      </c>
      <c r="B9" s="472" t="s">
        <v>1373</v>
      </c>
      <c r="C9" s="23">
        <v>45741</v>
      </c>
      <c r="D9" s="16" t="s">
        <v>1359</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1374</v>
      </c>
    </row>
    <row r="10" spans="1:30" ht="24.75" customHeight="1" thickBot="1">
      <c r="A10" s="26" t="s">
        <v>1375</v>
      </c>
      <c r="B10" s="26" t="s">
        <v>1373</v>
      </c>
      <c r="C10" s="27">
        <v>45741</v>
      </c>
      <c r="D10" s="16" t="s">
        <v>1359</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1376</v>
      </c>
      <c r="B11" s="36" t="s">
        <v>1373</v>
      </c>
      <c r="C11" s="37">
        <v>45747</v>
      </c>
      <c r="D11" s="16" t="s">
        <v>1359</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1377</v>
      </c>
      <c r="B12" s="26" t="s">
        <v>1373</v>
      </c>
      <c r="C12" s="27">
        <v>45741</v>
      </c>
      <c r="D12" s="16" t="s">
        <v>1359</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1374</v>
      </c>
    </row>
    <row r="13" spans="1:30" ht="24.75" customHeight="1" thickBot="1">
      <c r="A13" s="26" t="s">
        <v>1378</v>
      </c>
      <c r="B13" s="26" t="s">
        <v>1373</v>
      </c>
      <c r="C13" s="27">
        <v>45741</v>
      </c>
      <c r="D13" s="27" t="s">
        <v>1359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1374</v>
      </c>
    </row>
    <row r="14" spans="1:30" ht="24.75" customHeight="1" thickBot="1">
      <c r="A14" s="26" t="s">
        <v>1379</v>
      </c>
      <c r="B14" s="26" t="s">
        <v>1373</v>
      </c>
      <c r="C14" s="27">
        <v>45747</v>
      </c>
      <c r="D14" s="27" t="s">
        <v>1359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1380</v>
      </c>
      <c r="B15" s="26" t="s">
        <v>1373</v>
      </c>
      <c r="C15" s="27">
        <v>45741</v>
      </c>
      <c r="D15" s="27" t="s">
        <v>1359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1374</v>
      </c>
    </row>
    <row r="16" spans="1:30" ht="24.75" customHeight="1" thickBot="1">
      <c r="A16" s="26" t="s">
        <v>1381</v>
      </c>
      <c r="B16" s="26" t="s">
        <v>1373</v>
      </c>
      <c r="C16" s="27">
        <v>45741</v>
      </c>
      <c r="D16" s="27" t="s">
        <v>1359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1374</v>
      </c>
    </row>
    <row r="17" spans="1:30" ht="24.75" customHeight="1" thickBot="1">
      <c r="A17" s="36" t="s">
        <v>1382</v>
      </c>
      <c r="B17" s="36" t="s">
        <v>1373</v>
      </c>
      <c r="C17" s="37">
        <v>45747</v>
      </c>
      <c r="D17" s="37" t="s">
        <v>1359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1383</v>
      </c>
      <c r="B18" s="388" t="s">
        <v>1373</v>
      </c>
      <c r="C18" s="51">
        <v>45717</v>
      </c>
      <c r="D18" s="27" t="s">
        <v>1359</v>
      </c>
      <c r="E18" s="86">
        <v>45700</v>
      </c>
      <c r="F18" s="51"/>
      <c r="G18" s="51" t="s">
        <v>1384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1374</v>
      </c>
    </row>
    <row r="19" spans="1:30" ht="24.75" customHeight="1" thickBot="1">
      <c r="A19" s="50" t="s">
        <v>1385</v>
      </c>
      <c r="B19" s="26" t="s">
        <v>1373</v>
      </c>
      <c r="C19" s="51">
        <v>45747</v>
      </c>
      <c r="D19" s="27" t="s">
        <v>1359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1386</v>
      </c>
    </row>
    <row r="20" spans="1:30" ht="24.75" customHeight="1" thickBot="1">
      <c r="A20" s="388" t="s">
        <v>1387</v>
      </c>
      <c r="B20" s="388" t="s">
        <v>1373</v>
      </c>
      <c r="C20" s="389">
        <v>45717</v>
      </c>
      <c r="D20" s="27" t="s">
        <v>1359</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1374</v>
      </c>
    </row>
    <row r="21" spans="1:30" ht="24.75" customHeight="1" thickBot="1">
      <c r="A21" s="388" t="s">
        <v>1388</v>
      </c>
      <c r="B21" s="114" t="s">
        <v>51</v>
      </c>
      <c r="C21" s="51">
        <v>45717</v>
      </c>
      <c r="D21" s="27" t="s">
        <v>1389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1390</v>
      </c>
      <c r="B22" s="392" t="s">
        <v>51</v>
      </c>
      <c r="C22" s="51">
        <v>45717</v>
      </c>
      <c r="D22" s="51" t="s">
        <v>1389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1391</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1391</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1392</v>
      </c>
      <c r="B25" s="115" t="s">
        <v>51</v>
      </c>
      <c r="C25" s="51">
        <v>45747</v>
      </c>
      <c r="D25" s="51" t="s">
        <v>1389</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1393</v>
      </c>
    </row>
    <row r="26" spans="1:30" ht="24.75" customHeight="1">
      <c r="A26" s="103" t="s">
        <v>1394</v>
      </c>
      <c r="B26" s="104" t="s">
        <v>51</v>
      </c>
      <c r="C26" s="77">
        <v>45716</v>
      </c>
      <c r="D26" s="26" t="s">
        <v>1391</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1395</v>
      </c>
      <c r="B27" s="104" t="s">
        <v>51</v>
      </c>
      <c r="C27" s="77">
        <v>45716</v>
      </c>
      <c r="D27" s="50" t="s">
        <v>1391</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1396</v>
      </c>
      <c r="B28" s="104" t="s">
        <v>51</v>
      </c>
      <c r="C28" s="77">
        <v>45717</v>
      </c>
      <c r="D28" s="51" t="s">
        <v>1389</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1397</v>
      </c>
      <c r="B29" s="104" t="s">
        <v>51</v>
      </c>
      <c r="C29" s="77">
        <v>45717</v>
      </c>
      <c r="D29" s="51" t="s">
        <v>1389</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1398</v>
      </c>
      <c r="B30" s="392" t="s">
        <v>51</v>
      </c>
      <c r="C30" s="51">
        <v>45717</v>
      </c>
      <c r="D30" s="51" t="s">
        <v>1389</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1399</v>
      </c>
      <c r="B31" s="392" t="s">
        <v>51</v>
      </c>
      <c r="C31" s="51">
        <v>45717</v>
      </c>
      <c r="D31" s="51" t="s">
        <v>1389</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1400</v>
      </c>
      <c r="B1" s="1017"/>
      <c r="C1" s="1017"/>
      <c r="E1" s="1017" t="s">
        <v>1401</v>
      </c>
      <c r="F1" s="1017"/>
      <c r="G1" s="1017"/>
      <c r="I1" s="1017" t="s">
        <v>1402</v>
      </c>
      <c r="J1" s="1017"/>
      <c r="K1" s="1017"/>
    </row>
    <row r="2" spans="1:30">
      <c r="A2" s="44" t="s">
        <v>21</v>
      </c>
      <c r="B2" t="s">
        <v>713</v>
      </c>
      <c r="E2" s="44" t="s">
        <v>1403</v>
      </c>
      <c r="I2" s="44" t="s">
        <v>22</v>
      </c>
      <c r="J2" t="s">
        <v>713</v>
      </c>
      <c r="U2" s="44" t="s">
        <v>27</v>
      </c>
      <c r="V2" t="s">
        <v>1404</v>
      </c>
    </row>
    <row r="3" spans="1:30">
      <c r="E3" s="44" t="s">
        <v>22</v>
      </c>
      <c r="F3" s="44" t="s">
        <v>19</v>
      </c>
      <c r="G3" t="s">
        <v>719</v>
      </c>
      <c r="P3" s="44" t="s">
        <v>1405</v>
      </c>
      <c r="Q3" t="s">
        <v>1400</v>
      </c>
      <c r="U3" s="44" t="s">
        <v>1405</v>
      </c>
      <c r="V3" t="s">
        <v>1400</v>
      </c>
    </row>
    <row r="4" spans="1:30">
      <c r="A4" s="44" t="s">
        <v>1406</v>
      </c>
      <c r="E4" t="s">
        <v>127</v>
      </c>
      <c r="G4" s="1022">
        <v>98267</v>
      </c>
      <c r="I4" s="44" t="s">
        <v>1403</v>
      </c>
      <c r="AB4" t="s">
        <v>1407</v>
      </c>
      <c r="AC4">
        <v>22</v>
      </c>
    </row>
    <row r="5" spans="1:30">
      <c r="A5" s="44" t="s">
        <v>27</v>
      </c>
      <c r="B5" s="44" t="s">
        <v>19</v>
      </c>
      <c r="C5" t="s">
        <v>719</v>
      </c>
      <c r="E5" t="s">
        <v>349</v>
      </c>
      <c r="G5" s="1022">
        <v>6526</v>
      </c>
      <c r="I5" s="44" t="s">
        <v>19</v>
      </c>
      <c r="J5" t="s">
        <v>719</v>
      </c>
      <c r="P5" s="44" t="s">
        <v>1408</v>
      </c>
      <c r="U5" s="44" t="s">
        <v>1408</v>
      </c>
      <c r="AB5" t="s">
        <v>1409</v>
      </c>
      <c r="AC5">
        <v>13</v>
      </c>
    </row>
    <row r="6" spans="1:30">
      <c r="A6" t="s">
        <v>716</v>
      </c>
      <c r="C6" s="1022"/>
      <c r="E6" t="s">
        <v>81</v>
      </c>
      <c r="G6" s="1022">
        <v>57130</v>
      </c>
      <c r="I6" t="s">
        <v>402</v>
      </c>
      <c r="J6" s="1022">
        <v>153</v>
      </c>
      <c r="P6" s="44" t="s">
        <v>27</v>
      </c>
      <c r="Q6" s="44" t="s">
        <v>1410</v>
      </c>
      <c r="R6" t="s">
        <v>719</v>
      </c>
      <c r="U6" s="44" t="s">
        <v>1411</v>
      </c>
      <c r="V6" s="44" t="s">
        <v>1410</v>
      </c>
      <c r="W6" t="s">
        <v>719</v>
      </c>
    </row>
    <row r="7" spans="1:30">
      <c r="E7" t="s">
        <v>75</v>
      </c>
      <c r="G7" s="1022">
        <v>15415</v>
      </c>
      <c r="I7" t="s">
        <v>342</v>
      </c>
      <c r="J7" s="1022">
        <v>7980</v>
      </c>
      <c r="P7" t="s">
        <v>1404</v>
      </c>
      <c r="Q7" t="s">
        <v>443</v>
      </c>
      <c r="R7" s="1022">
        <v>1</v>
      </c>
      <c r="U7" t="s">
        <v>1412</v>
      </c>
      <c r="W7" s="1022">
        <v>1</v>
      </c>
      <c r="AC7" t="s">
        <v>1413</v>
      </c>
      <c r="AD7" t="s">
        <v>1414</v>
      </c>
    </row>
    <row r="8" spans="1:30">
      <c r="E8" t="s">
        <v>365</v>
      </c>
      <c r="G8" s="1022">
        <v>22725</v>
      </c>
      <c r="I8" t="s">
        <v>345</v>
      </c>
      <c r="J8" s="1022">
        <v>7562</v>
      </c>
      <c r="Q8" t="s">
        <v>445</v>
      </c>
      <c r="R8" s="1022">
        <v>1</v>
      </c>
      <c r="U8" t="s">
        <v>1415</v>
      </c>
      <c r="W8" s="1022">
        <v>1</v>
      </c>
      <c r="AA8" t="s">
        <v>1416</v>
      </c>
      <c r="AB8" s="263">
        <v>203521</v>
      </c>
      <c r="AC8" s="319">
        <f>AC5/AC4</f>
        <v>0.59090909090909094</v>
      </c>
      <c r="AD8" s="319">
        <f>AB9/AB8</f>
        <v>0.31446386367991508</v>
      </c>
    </row>
    <row r="9" spans="1:30">
      <c r="E9" t="s">
        <v>71</v>
      </c>
      <c r="G9" s="1022">
        <v>24514</v>
      </c>
      <c r="I9" t="s">
        <v>378</v>
      </c>
      <c r="J9" s="1022">
        <v>5005</v>
      </c>
      <c r="Q9" t="s">
        <v>1417</v>
      </c>
      <c r="R9" s="1022">
        <v>1</v>
      </c>
      <c r="U9" t="s">
        <v>1418</v>
      </c>
      <c r="V9" t="s">
        <v>1417</v>
      </c>
      <c r="W9" s="1022">
        <v>1</v>
      </c>
      <c r="AA9" t="s">
        <v>1419</v>
      </c>
      <c r="AB9">
        <v>64000</v>
      </c>
    </row>
    <row r="10" spans="1:30">
      <c r="E10" t="s">
        <v>67</v>
      </c>
      <c r="G10" s="1022">
        <v>15789</v>
      </c>
      <c r="I10" t="s">
        <v>348</v>
      </c>
      <c r="J10" s="1022">
        <v>6526</v>
      </c>
      <c r="Q10" t="s">
        <v>391</v>
      </c>
      <c r="R10" s="1022">
        <v>1</v>
      </c>
      <c r="V10" t="s">
        <v>532</v>
      </c>
      <c r="W10" s="1022">
        <v>1</v>
      </c>
    </row>
    <row r="11" spans="1:30">
      <c r="E11" t="s">
        <v>354</v>
      </c>
      <c r="G11" s="1022">
        <v>4975</v>
      </c>
      <c r="I11" t="s">
        <v>385</v>
      </c>
      <c r="J11" s="1022">
        <v>2931</v>
      </c>
      <c r="Q11" t="s">
        <v>532</v>
      </c>
      <c r="R11" s="1022">
        <v>1</v>
      </c>
      <c r="V11" t="s">
        <v>396</v>
      </c>
      <c r="W11" s="1022">
        <v>1</v>
      </c>
    </row>
    <row r="12" spans="1:30">
      <c r="E12" t="s">
        <v>374</v>
      </c>
      <c r="G12" s="1022">
        <v>9984</v>
      </c>
      <c r="I12" t="s">
        <v>388</v>
      </c>
      <c r="J12" s="1022">
        <v>5661</v>
      </c>
      <c r="Q12" t="s">
        <v>396</v>
      </c>
      <c r="R12" s="1022">
        <v>1</v>
      </c>
      <c r="V12" t="s">
        <v>1420</v>
      </c>
      <c r="W12" s="1022">
        <v>1</v>
      </c>
    </row>
    <row r="13" spans="1:30">
      <c r="E13" t="s">
        <v>716</v>
      </c>
      <c r="G13" s="1022">
        <v>255325</v>
      </c>
      <c r="I13" t="s">
        <v>425</v>
      </c>
      <c r="J13" s="1022">
        <v>0</v>
      </c>
      <c r="Q13" t="s">
        <v>1421</v>
      </c>
      <c r="R13" s="1022">
        <v>1</v>
      </c>
      <c r="V13" t="s">
        <v>683</v>
      </c>
      <c r="W13" s="1022">
        <v>1</v>
      </c>
    </row>
    <row r="14" spans="1:30">
      <c r="I14" t="s">
        <v>353</v>
      </c>
      <c r="J14" s="1022">
        <v>4975</v>
      </c>
      <c r="Q14" t="s">
        <v>546</v>
      </c>
      <c r="R14" s="1022">
        <v>1</v>
      </c>
      <c r="U14" t="s">
        <v>1422</v>
      </c>
      <c r="W14" s="1022">
        <v>5</v>
      </c>
    </row>
    <row r="15" spans="1:30">
      <c r="I15" t="s">
        <v>361</v>
      </c>
      <c r="J15" s="1022">
        <v>1735</v>
      </c>
      <c r="Q15" t="s">
        <v>1420</v>
      </c>
      <c r="R15" s="1022">
        <v>1</v>
      </c>
      <c r="U15" t="s">
        <v>745</v>
      </c>
      <c r="W15" s="1022">
        <v>12</v>
      </c>
    </row>
    <row r="16" spans="1:30">
      <c r="I16" t="s">
        <v>364</v>
      </c>
      <c r="J16" s="1022">
        <v>22725</v>
      </c>
      <c r="Q16" t="s">
        <v>548</v>
      </c>
      <c r="R16" s="1022">
        <v>1</v>
      </c>
      <c r="U16" t="s">
        <v>716</v>
      </c>
      <c r="W16" s="1022">
        <v>19</v>
      </c>
    </row>
    <row r="17" spans="9:18">
      <c r="I17" t="s">
        <v>112</v>
      </c>
      <c r="J17" s="1022">
        <v>1534</v>
      </c>
      <c r="Q17" t="s">
        <v>552</v>
      </c>
      <c r="R17" s="1022">
        <v>1</v>
      </c>
    </row>
    <row r="18" spans="9:18">
      <c r="I18" t="s">
        <v>370</v>
      </c>
      <c r="J18" s="1022">
        <v>285</v>
      </c>
      <c r="Q18" t="s">
        <v>554</v>
      </c>
      <c r="R18" s="1022">
        <v>1</v>
      </c>
    </row>
    <row r="19" spans="9:18">
      <c r="I19" t="s">
        <v>267</v>
      </c>
      <c r="J19" s="1022">
        <v>5151</v>
      </c>
      <c r="Q19" t="s">
        <v>557</v>
      </c>
      <c r="R19" s="1022">
        <v>1</v>
      </c>
    </row>
    <row r="20" spans="9:18">
      <c r="I20" t="s">
        <v>70</v>
      </c>
      <c r="J20" s="1022">
        <v>6041</v>
      </c>
      <c r="Q20" t="s">
        <v>681</v>
      </c>
      <c r="R20" s="1022">
        <v>1</v>
      </c>
    </row>
    <row r="21" spans="9:18">
      <c r="I21" t="s">
        <v>101</v>
      </c>
      <c r="J21" s="1022">
        <v>1831</v>
      </c>
      <c r="Q21" t="s">
        <v>1423</v>
      </c>
      <c r="R21" s="1022">
        <v>1</v>
      </c>
    </row>
    <row r="22" spans="9:18">
      <c r="I22" t="s">
        <v>114</v>
      </c>
      <c r="J22" s="1022">
        <v>2003</v>
      </c>
      <c r="Q22" t="s">
        <v>683</v>
      </c>
      <c r="R22" s="1022">
        <v>1</v>
      </c>
    </row>
    <row r="23" spans="9:18">
      <c r="I23" t="s">
        <v>373</v>
      </c>
      <c r="J23" s="1022">
        <v>4979</v>
      </c>
      <c r="Q23" t="s">
        <v>579</v>
      </c>
      <c r="R23" s="1022">
        <v>1</v>
      </c>
    </row>
    <row r="24" spans="9:18">
      <c r="I24" t="s">
        <v>66</v>
      </c>
      <c r="J24" s="1022">
        <v>4822</v>
      </c>
      <c r="Q24" t="s">
        <v>364</v>
      </c>
      <c r="R24" s="1022">
        <v>1</v>
      </c>
    </row>
    <row r="25" spans="9:18">
      <c r="I25" t="s">
        <v>74</v>
      </c>
      <c r="J25" s="1022">
        <v>6182</v>
      </c>
      <c r="Q25" t="s">
        <v>1424</v>
      </c>
      <c r="R25" s="1022">
        <v>1</v>
      </c>
    </row>
    <row r="26" spans="9:18">
      <c r="I26" t="s">
        <v>78</v>
      </c>
      <c r="J26" s="1022">
        <v>3796</v>
      </c>
      <c r="P26" t="s">
        <v>1425</v>
      </c>
      <c r="R26" s="1022">
        <v>19</v>
      </c>
    </row>
    <row r="27" spans="9:18">
      <c r="I27" t="s">
        <v>80</v>
      </c>
      <c r="J27" s="1022">
        <v>7020</v>
      </c>
      <c r="P27" t="s">
        <v>1426</v>
      </c>
      <c r="Q27" t="s">
        <v>540</v>
      </c>
      <c r="R27" s="1022">
        <v>1</v>
      </c>
    </row>
    <row r="28" spans="9:18">
      <c r="I28" t="s">
        <v>89</v>
      </c>
      <c r="J28" s="1022">
        <v>6387</v>
      </c>
      <c r="Q28" t="s">
        <v>542</v>
      </c>
      <c r="R28" s="1022">
        <v>1</v>
      </c>
    </row>
    <row r="29" spans="9:18">
      <c r="I29" t="s">
        <v>93</v>
      </c>
      <c r="J29" s="1022">
        <v>6152</v>
      </c>
      <c r="Q29" t="s">
        <v>544</v>
      </c>
      <c r="R29" s="1022">
        <v>1</v>
      </c>
    </row>
    <row r="30" spans="9:18">
      <c r="I30" t="s">
        <v>104</v>
      </c>
      <c r="J30" s="1022">
        <v>1157</v>
      </c>
      <c r="Q30" t="s">
        <v>559</v>
      </c>
      <c r="R30" s="1022">
        <v>1</v>
      </c>
    </row>
    <row r="31" spans="9:18">
      <c r="I31" t="s">
        <v>107</v>
      </c>
      <c r="J31" s="1022">
        <v>831</v>
      </c>
      <c r="Q31" t="s">
        <v>597</v>
      </c>
      <c r="R31" s="1022">
        <v>1</v>
      </c>
    </row>
    <row r="32" spans="9:18">
      <c r="I32" t="s">
        <v>110</v>
      </c>
      <c r="J32" s="1022">
        <v>1697</v>
      </c>
      <c r="Q32" t="s">
        <v>1427</v>
      </c>
      <c r="R32" s="1022">
        <v>1</v>
      </c>
    </row>
    <row r="33" spans="9:18">
      <c r="I33" t="s">
        <v>264</v>
      </c>
      <c r="J33" s="1022">
        <v>238</v>
      </c>
      <c r="Q33" t="s">
        <v>561</v>
      </c>
      <c r="R33" s="1022">
        <v>1</v>
      </c>
    </row>
    <row r="34" spans="9:18">
      <c r="I34" t="s">
        <v>404</v>
      </c>
      <c r="J34" s="1022">
        <v>129</v>
      </c>
      <c r="Q34" t="s">
        <v>582</v>
      </c>
      <c r="R34" s="1022">
        <v>1</v>
      </c>
    </row>
    <row r="35" spans="9:18">
      <c r="I35" t="s">
        <v>334</v>
      </c>
      <c r="J35" s="1022">
        <v>5776</v>
      </c>
      <c r="Q35" t="s">
        <v>480</v>
      </c>
      <c r="R35" s="1022">
        <v>1</v>
      </c>
    </row>
    <row r="36" spans="9:18">
      <c r="I36" t="s">
        <v>298</v>
      </c>
      <c r="J36" s="1022">
        <v>8305</v>
      </c>
      <c r="Q36" t="s">
        <v>482</v>
      </c>
      <c r="R36" s="1022">
        <v>1</v>
      </c>
    </row>
    <row r="37" spans="9:18">
      <c r="I37" t="s">
        <v>287</v>
      </c>
      <c r="J37" s="1022">
        <v>13306</v>
      </c>
      <c r="Q37" t="s">
        <v>486</v>
      </c>
      <c r="R37" s="1022">
        <v>1</v>
      </c>
    </row>
    <row r="38" spans="9:18">
      <c r="I38" t="s">
        <v>304</v>
      </c>
      <c r="J38" s="1022">
        <v>3787</v>
      </c>
      <c r="Q38" t="s">
        <v>488</v>
      </c>
      <c r="R38" s="1022">
        <v>1</v>
      </c>
    </row>
    <row r="39" spans="9:18">
      <c r="I39" t="s">
        <v>307</v>
      </c>
      <c r="J39" s="1022">
        <v>4537</v>
      </c>
      <c r="P39" t="s">
        <v>1428</v>
      </c>
      <c r="R39" s="1022">
        <v>12</v>
      </c>
    </row>
    <row r="40" spans="9:18">
      <c r="I40" t="s">
        <v>310</v>
      </c>
      <c r="J40" s="1022">
        <v>3012</v>
      </c>
      <c r="P40" t="s">
        <v>716</v>
      </c>
      <c r="R40" s="1022">
        <v>31</v>
      </c>
    </row>
    <row r="41" spans="9:18">
      <c r="I41" t="s">
        <v>313</v>
      </c>
      <c r="J41" s="1022">
        <v>2385</v>
      </c>
    </row>
    <row r="42" spans="9:18">
      <c r="I42" t="s">
        <v>292</v>
      </c>
      <c r="J42" s="1022">
        <v>11054</v>
      </c>
    </row>
    <row r="43" spans="9:18">
      <c r="I43" t="s">
        <v>295</v>
      </c>
      <c r="J43" s="1022">
        <v>5276</v>
      </c>
    </row>
    <row r="44" spans="9:18">
      <c r="I44" t="s">
        <v>126</v>
      </c>
      <c r="J44" s="1022">
        <v>4774</v>
      </c>
    </row>
    <row r="45" spans="9:18">
      <c r="I45" t="s">
        <v>316</v>
      </c>
      <c r="J45" s="1022">
        <v>4833</v>
      </c>
    </row>
    <row r="46" spans="9:18">
      <c r="I46" t="s">
        <v>261</v>
      </c>
      <c r="J46" s="1022">
        <v>12735</v>
      </c>
    </row>
    <row r="47" spans="9:18">
      <c r="I47" t="s">
        <v>285</v>
      </c>
      <c r="J47" s="1022">
        <v>321</v>
      </c>
    </row>
    <row r="48" spans="9:18">
      <c r="I48" t="s">
        <v>340</v>
      </c>
      <c r="J48" s="1022">
        <v>11700</v>
      </c>
    </row>
    <row r="49" spans="9:10">
      <c r="I49" t="s">
        <v>130</v>
      </c>
      <c r="J49" s="1022">
        <v>3895</v>
      </c>
    </row>
    <row r="50" spans="9:10">
      <c r="I50" t="s">
        <v>321</v>
      </c>
      <c r="J50" s="1022">
        <v>2649</v>
      </c>
    </row>
    <row r="51" spans="9:10">
      <c r="I51" t="s">
        <v>327</v>
      </c>
      <c r="J51" s="1022">
        <v>4071</v>
      </c>
    </row>
    <row r="52" spans="9:10">
      <c r="I52" t="s">
        <v>302</v>
      </c>
      <c r="J52" s="1022">
        <v>3566</v>
      </c>
    </row>
    <row r="53" spans="9:10">
      <c r="I53" t="s">
        <v>319</v>
      </c>
      <c r="J53" s="1022">
        <v>2084</v>
      </c>
    </row>
    <row r="54" spans="9:10">
      <c r="I54" t="s">
        <v>330</v>
      </c>
      <c r="J54" s="1022">
        <v>4048</v>
      </c>
    </row>
    <row r="55" spans="9:10">
      <c r="I55" t="s">
        <v>146</v>
      </c>
      <c r="J55" s="1022">
        <v>4022</v>
      </c>
    </row>
    <row r="56" spans="9:10">
      <c r="I56" t="s">
        <v>436</v>
      </c>
      <c r="J56" s="1022">
        <v>3</v>
      </c>
    </row>
    <row r="57" spans="9:10">
      <c r="I57" t="s">
        <v>439</v>
      </c>
      <c r="J57" s="1022">
        <v>3</v>
      </c>
    </row>
    <row r="58" spans="9:10">
      <c r="I58" t="s">
        <v>324</v>
      </c>
      <c r="J58" s="1022">
        <v>3836</v>
      </c>
    </row>
    <row r="59" spans="9:10">
      <c r="I59" t="s">
        <v>208</v>
      </c>
      <c r="J59" s="1022">
        <v>158</v>
      </c>
    </row>
    <row r="60" spans="9:10">
      <c r="I60" t="s">
        <v>151</v>
      </c>
      <c r="J60" s="1022">
        <v>6691</v>
      </c>
    </row>
    <row r="61" spans="9:10">
      <c r="I61" t="s">
        <v>332</v>
      </c>
      <c r="J61" s="1022">
        <v>328</v>
      </c>
    </row>
    <row r="62" spans="9:10">
      <c r="I62" t="s">
        <v>407</v>
      </c>
      <c r="J62" s="1022">
        <v>1010</v>
      </c>
    </row>
    <row r="63" spans="9:10">
      <c r="I63" t="s">
        <v>290</v>
      </c>
      <c r="J63" s="1022">
        <v>865</v>
      </c>
    </row>
    <row r="64" spans="9:10">
      <c r="I64" t="s">
        <v>122</v>
      </c>
      <c r="J64" s="1022">
        <v>807</v>
      </c>
    </row>
    <row r="65" spans="9:10">
      <c r="I65" t="s">
        <v>716</v>
      </c>
      <c r="J65" s="1022">
        <v>255325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1429</v>
      </c>
      <c r="D1" s="134" t="s">
        <v>123</v>
      </c>
      <c r="E1" s="134" t="s">
        <v>1429</v>
      </c>
    </row>
    <row r="2" spans="1:5">
      <c r="A2" t="s">
        <v>127</v>
      </c>
      <c r="B2">
        <v>3</v>
      </c>
      <c r="D2" t="s">
        <v>127</v>
      </c>
      <c r="E2">
        <v>1</v>
      </c>
    </row>
    <row r="3" spans="1:5">
      <c r="A3" t="s">
        <v>1430</v>
      </c>
      <c r="B3">
        <v>3</v>
      </c>
      <c r="D3" t="s">
        <v>689</v>
      </c>
      <c r="E3">
        <v>2</v>
      </c>
    </row>
    <row r="4" spans="1:5" hidden="1">
      <c r="A4" t="s">
        <v>1431</v>
      </c>
      <c r="B4">
        <v>2</v>
      </c>
      <c r="D4" t="s">
        <v>1431</v>
      </c>
    </row>
    <row r="5" spans="1:5">
      <c r="A5" t="s">
        <v>1432</v>
      </c>
      <c r="B5">
        <v>4</v>
      </c>
      <c r="D5" t="s">
        <v>1432</v>
      </c>
      <c r="E5">
        <v>1</v>
      </c>
    </row>
    <row r="9" spans="1:5">
      <c r="A9" s="134" t="s">
        <v>1433</v>
      </c>
      <c r="D9" s="134" t="s">
        <v>1433</v>
      </c>
      <c r="E9" s="134" t="s">
        <v>1429</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1434</v>
      </c>
      <c r="B15">
        <v>5</v>
      </c>
      <c r="D15" t="s">
        <v>1434</v>
      </c>
      <c r="E15">
        <v>3</v>
      </c>
    </row>
    <row r="18" spans="1:5">
      <c r="A18" s="134" t="s">
        <v>1435</v>
      </c>
      <c r="D18" s="134" t="s">
        <v>1435</v>
      </c>
      <c r="E18" s="134" t="s">
        <v>1429</v>
      </c>
    </row>
    <row r="19" spans="1:5">
      <c r="A19" t="s">
        <v>382</v>
      </c>
      <c r="B19">
        <v>1</v>
      </c>
      <c r="D19" t="s">
        <v>382</v>
      </c>
      <c r="E19">
        <v>1</v>
      </c>
    </row>
    <row r="20" spans="1:5">
      <c r="A20" t="s">
        <v>1436</v>
      </c>
      <c r="B20" t="s">
        <v>53</v>
      </c>
      <c r="D20" t="s">
        <v>1436</v>
      </c>
      <c r="E20" t="s">
        <v>53</v>
      </c>
    </row>
    <row r="21" spans="1:5">
      <c r="A21" t="s">
        <v>206</v>
      </c>
      <c r="B21" t="s">
        <v>53</v>
      </c>
      <c r="D21" t="s">
        <v>206</v>
      </c>
      <c r="E21" t="s">
        <v>53</v>
      </c>
    </row>
    <row r="22" spans="1:5">
      <c r="A22" t="s">
        <v>1437</v>
      </c>
      <c r="B22" t="s">
        <v>53</v>
      </c>
      <c r="D22" t="s">
        <v>1437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1438</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1439</v>
      </c>
      <c r="S2" s="3" t="s">
        <v>1349</v>
      </c>
      <c r="T2" s="270" t="s">
        <v>1350</v>
      </c>
      <c r="U2" s="270" t="s">
        <v>1350</v>
      </c>
      <c r="V2" s="270" t="s">
        <v>1350</v>
      </c>
      <c r="W2" s="270" t="s">
        <v>1350</v>
      </c>
      <c r="X2" s="270" t="s">
        <v>1351</v>
      </c>
      <c r="Y2" s="270" t="s">
        <v>1440</v>
      </c>
    </row>
    <row r="3" spans="1:26" ht="15" thickBot="1">
      <c r="A3" s="269" t="s">
        <v>1410</v>
      </c>
      <c r="B3" s="265" t="s">
        <v>20</v>
      </c>
      <c r="C3" s="265" t="s">
        <v>1441</v>
      </c>
      <c r="D3" s="265" t="s">
        <v>26</v>
      </c>
      <c r="E3" s="265" t="s">
        <v>1405</v>
      </c>
      <c r="F3" s="265" t="s">
        <v>1442</v>
      </c>
      <c r="G3" s="265" t="s">
        <v>27</v>
      </c>
      <c r="H3" s="213" t="s">
        <v>28</v>
      </c>
      <c r="I3" s="213" t="s">
        <v>1443</v>
      </c>
      <c r="J3" s="213" t="s">
        <v>1444</v>
      </c>
      <c r="K3" s="213" t="s">
        <v>1445</v>
      </c>
      <c r="L3" s="213" t="s">
        <v>1344</v>
      </c>
      <c r="M3" s="213" t="s">
        <v>1446</v>
      </c>
      <c r="N3" s="213" t="s">
        <v>1447</v>
      </c>
      <c r="O3" s="212" t="s">
        <v>1354</v>
      </c>
      <c r="P3" s="266" t="s">
        <v>1411</v>
      </c>
      <c r="Q3" s="267" t="s">
        <v>34</v>
      </c>
      <c r="R3" s="267" t="s">
        <v>1443</v>
      </c>
      <c r="S3" s="5" t="s">
        <v>1355</v>
      </c>
      <c r="T3" s="267" t="s">
        <v>1448</v>
      </c>
      <c r="U3" s="267" t="s">
        <v>44</v>
      </c>
      <c r="V3" s="267" t="s">
        <v>1356</v>
      </c>
      <c r="W3" s="267" t="s">
        <v>47</v>
      </c>
      <c r="X3" s="267" t="s">
        <v>48</v>
      </c>
      <c r="Y3" s="267" t="s">
        <v>1449</v>
      </c>
      <c r="Z3" s="318" t="s">
        <v>1450</v>
      </c>
    </row>
    <row r="4" spans="1:26" ht="15" thickBot="1">
      <c r="A4" s="123" t="s">
        <v>101</v>
      </c>
      <c r="B4" s="104" t="s">
        <v>51</v>
      </c>
      <c r="C4" s="77">
        <v>45807</v>
      </c>
      <c r="D4" s="274"/>
      <c r="E4" s="275" t="s">
        <v>1451</v>
      </c>
      <c r="F4" s="274"/>
      <c r="G4" s="276" t="s">
        <v>1404</v>
      </c>
      <c r="H4" s="274"/>
      <c r="I4" s="274"/>
      <c r="J4" s="277"/>
      <c r="K4" s="211"/>
      <c r="L4" s="211"/>
      <c r="M4" s="211"/>
      <c r="N4" s="278"/>
      <c r="O4" s="279"/>
      <c r="P4" s="280" t="s">
        <v>1452</v>
      </c>
      <c r="Q4" s="281" t="s">
        <v>73</v>
      </c>
      <c r="R4" s="133" t="s">
        <v>1453</v>
      </c>
      <c r="S4" s="133"/>
      <c r="T4" s="282"/>
      <c r="U4" s="283"/>
      <c r="V4" s="283"/>
      <c r="W4" s="283"/>
      <c r="X4" s="283"/>
      <c r="Y4" s="283"/>
      <c r="Z4" t="e">
        <f>VLOOKUP(A4,#REF!,9,FALSE)</f>
        <v>#REF!</v>
      </c>
    </row>
    <row r="5" spans="1:26" ht="15" thickBot="1">
      <c r="A5" s="284" t="s">
        <v>70</v>
      </c>
      <c r="B5" s="104" t="s">
        <v>51</v>
      </c>
      <c r="C5" s="221">
        <v>45807</v>
      </c>
      <c r="D5" s="274"/>
      <c r="E5" s="275" t="s">
        <v>1451</v>
      </c>
      <c r="F5" s="274"/>
      <c r="G5" s="276" t="s">
        <v>1404</v>
      </c>
      <c r="H5" s="274"/>
      <c r="I5" s="274"/>
      <c r="J5" s="285"/>
      <c r="K5" s="211"/>
      <c r="L5" s="211"/>
      <c r="M5" s="211"/>
      <c r="N5" s="278"/>
      <c r="O5" s="279"/>
      <c r="P5" s="280" t="s">
        <v>1452</v>
      </c>
      <c r="Q5" s="281" t="s">
        <v>73</v>
      </c>
      <c r="R5" s="133" t="s">
        <v>1453</v>
      </c>
      <c r="S5" s="133"/>
      <c r="T5" s="282"/>
      <c r="U5" s="283"/>
      <c r="V5" s="283"/>
      <c r="W5" s="283"/>
      <c r="X5" s="283"/>
      <c r="Y5" s="283"/>
      <c r="Z5" t="e">
        <f>VLOOKUP(A5,#REF!,9,FALSE)</f>
        <v>#REF!</v>
      </c>
    </row>
    <row r="6" spans="1:26" ht="15" thickBot="1">
      <c r="A6" s="123" t="s">
        <v>742</v>
      </c>
      <c r="B6" s="104" t="s">
        <v>51</v>
      </c>
      <c r="C6" s="221">
        <v>45807</v>
      </c>
      <c r="D6" s="274"/>
      <c r="E6" s="275" t="s">
        <v>1451</v>
      </c>
      <c r="F6" s="274"/>
      <c r="G6" s="276" t="s">
        <v>1404</v>
      </c>
      <c r="H6" s="274"/>
      <c r="I6" s="274"/>
      <c r="J6" s="285"/>
      <c r="K6" s="211"/>
      <c r="L6" s="211"/>
      <c r="M6" s="211"/>
      <c r="N6" s="278"/>
      <c r="O6" s="279"/>
      <c r="P6" s="280" t="s">
        <v>1452</v>
      </c>
      <c r="Q6" s="281" t="s">
        <v>73</v>
      </c>
      <c r="R6" s="133" t="s">
        <v>1453</v>
      </c>
      <c r="S6" s="133"/>
      <c r="T6" s="282"/>
      <c r="U6" s="283"/>
      <c r="V6" s="283"/>
      <c r="W6" s="283"/>
      <c r="X6" s="283"/>
      <c r="Y6" s="283"/>
      <c r="Z6" t="e">
        <f>VLOOKUP(A6,#REF!,9,FALSE)</f>
        <v>#REF!</v>
      </c>
    </row>
    <row r="7" spans="1:26" ht="15" thickBot="1">
      <c r="A7" s="123" t="s">
        <v>759</v>
      </c>
      <c r="B7" s="104" t="s">
        <v>51</v>
      </c>
      <c r="C7" s="221">
        <v>45807</v>
      </c>
      <c r="D7" s="274"/>
      <c r="E7" s="275" t="s">
        <v>1451</v>
      </c>
      <c r="F7" s="274"/>
      <c r="G7" s="276" t="s">
        <v>1404</v>
      </c>
      <c r="H7" s="274"/>
      <c r="I7" s="274"/>
      <c r="J7" s="285"/>
      <c r="K7" s="211"/>
      <c r="L7" s="211"/>
      <c r="M7" s="211"/>
      <c r="N7" s="278"/>
      <c r="O7" s="279"/>
      <c r="P7" s="280" t="s">
        <v>1452</v>
      </c>
      <c r="Q7" s="281" t="s">
        <v>73</v>
      </c>
      <c r="R7" s="133" t="s">
        <v>1453</v>
      </c>
      <c r="S7" s="133"/>
      <c r="T7" s="282"/>
      <c r="U7" s="283"/>
      <c r="V7" s="283"/>
      <c r="W7" s="283"/>
      <c r="X7" s="283"/>
      <c r="Y7" s="283"/>
      <c r="Z7" t="e">
        <f>VLOOKUP(A7,#REF!,9,FALSE)</f>
        <v>#REF!</v>
      </c>
    </row>
    <row r="8" spans="1:26" ht="15" thickBot="1">
      <c r="A8" s="284" t="s">
        <v>1454</v>
      </c>
      <c r="B8" s="104" t="s">
        <v>51</v>
      </c>
      <c r="C8" s="221">
        <v>45807</v>
      </c>
      <c r="D8" s="274"/>
      <c r="E8" s="275" t="s">
        <v>1451</v>
      </c>
      <c r="F8" s="274"/>
      <c r="G8" s="276" t="s">
        <v>1404</v>
      </c>
      <c r="H8" s="274"/>
      <c r="I8" s="274"/>
      <c r="J8" s="285"/>
      <c r="K8" s="211"/>
      <c r="L8" s="211"/>
      <c r="M8" s="211"/>
      <c r="N8" s="278"/>
      <c r="O8" s="279"/>
      <c r="P8" s="280" t="s">
        <v>1415</v>
      </c>
      <c r="Q8" s="281" t="s">
        <v>1455</v>
      </c>
      <c r="R8" s="133" t="s">
        <v>1456</v>
      </c>
      <c r="S8" s="133"/>
      <c r="T8" s="282"/>
      <c r="U8" s="283"/>
      <c r="V8" s="283"/>
      <c r="W8" s="283"/>
      <c r="X8" s="283"/>
      <c r="Y8" s="283"/>
      <c r="Z8" t="e">
        <f>VLOOKUP(A8,#REF!,9,FALSE)</f>
        <v>#REF!</v>
      </c>
    </row>
    <row r="9" spans="1:26" ht="15" thickBot="1">
      <c r="A9" s="123" t="s">
        <v>767</v>
      </c>
      <c r="B9" s="104" t="s">
        <v>51</v>
      </c>
      <c r="C9" s="221">
        <v>45807</v>
      </c>
      <c r="D9" s="286"/>
      <c r="E9" s="275" t="s">
        <v>1451</v>
      </c>
      <c r="F9" s="286"/>
      <c r="G9" s="287" t="s">
        <v>1404</v>
      </c>
      <c r="H9" s="274"/>
      <c r="I9" s="274"/>
      <c r="J9" s="285"/>
      <c r="K9" s="211"/>
      <c r="L9" s="211"/>
      <c r="M9" s="211"/>
      <c r="N9" s="278"/>
      <c r="O9" s="279"/>
      <c r="P9" s="280" t="s">
        <v>1452</v>
      </c>
      <c r="Q9" s="281" t="s">
        <v>73</v>
      </c>
      <c r="R9" s="133" t="s">
        <v>1453</v>
      </c>
      <c r="S9" s="133"/>
      <c r="T9" s="282"/>
      <c r="U9" s="283"/>
      <c r="V9" s="283"/>
      <c r="W9" s="283"/>
      <c r="X9" s="283"/>
      <c r="Y9" s="283"/>
      <c r="Z9" t="e">
        <f>VLOOKUP(A9,#REF!,9,FALSE)</f>
        <v>#REF!</v>
      </c>
    </row>
    <row r="10" spans="1:26" ht="15" thickBot="1">
      <c r="A10" s="123" t="s">
        <v>744</v>
      </c>
      <c r="B10" s="104" t="s">
        <v>51</v>
      </c>
      <c r="C10" s="221" t="e">
        <v>#N/A</v>
      </c>
      <c r="D10" s="288"/>
      <c r="E10" s="275" t="s">
        <v>1451</v>
      </c>
      <c r="F10" s="288"/>
      <c r="G10" s="289" t="s">
        <v>1404</v>
      </c>
      <c r="H10" s="236"/>
      <c r="I10" s="236"/>
      <c r="J10" s="45"/>
      <c r="K10" s="210"/>
      <c r="L10" s="210"/>
      <c r="M10" s="210"/>
      <c r="N10" s="290"/>
      <c r="O10" s="291"/>
      <c r="P10" s="280" t="s">
        <v>1452</v>
      </c>
      <c r="Q10" s="281" t="s">
        <v>59</v>
      </c>
      <c r="R10" s="133" t="s">
        <v>1453</v>
      </c>
      <c r="S10" s="133"/>
      <c r="T10" s="282"/>
      <c r="U10" s="283"/>
      <c r="V10" s="283"/>
      <c r="W10" s="283"/>
      <c r="X10" s="283"/>
      <c r="Y10" s="283"/>
      <c r="Z10" t="e">
        <f>VLOOKUP(A10,#REF!,9,FALSE)</f>
        <v>#REF!</v>
      </c>
    </row>
    <row r="11" spans="1:26" ht="15" thickBot="1">
      <c r="A11" s="123" t="s">
        <v>104</v>
      </c>
      <c r="B11" s="104" t="s">
        <v>51</v>
      </c>
      <c r="C11" s="221">
        <v>45807</v>
      </c>
      <c r="D11" s="288"/>
      <c r="E11" s="275" t="s">
        <v>1451</v>
      </c>
      <c r="F11" s="288"/>
      <c r="G11" s="289" t="s">
        <v>1404</v>
      </c>
      <c r="H11" s="236"/>
      <c r="I11" s="236"/>
      <c r="J11" s="45"/>
      <c r="K11" s="210"/>
      <c r="L11" s="210"/>
      <c r="M11" s="210"/>
      <c r="N11" s="290"/>
      <c r="O11" s="291"/>
      <c r="P11" s="280" t="s">
        <v>1452</v>
      </c>
      <c r="Q11" s="281" t="s">
        <v>73</v>
      </c>
      <c r="R11" s="133" t="s">
        <v>1453</v>
      </c>
      <c r="S11" s="133"/>
      <c r="T11" s="282"/>
      <c r="U11" s="283"/>
      <c r="V11" s="283"/>
      <c r="W11" s="283"/>
      <c r="X11" s="283"/>
      <c r="Y11" s="283"/>
      <c r="Z11" t="e">
        <f>VLOOKUP(A11,#REF!,9,FALSE)</f>
        <v>#REF!</v>
      </c>
    </row>
    <row r="12" spans="1:26" ht="15" thickBot="1">
      <c r="A12" s="123" t="s">
        <v>740</v>
      </c>
      <c r="B12" s="104" t="s">
        <v>51</v>
      </c>
      <c r="C12" s="221" t="e">
        <v>#N/A</v>
      </c>
      <c r="D12" s="288"/>
      <c r="E12" s="275" t="s">
        <v>1451</v>
      </c>
      <c r="F12" s="288"/>
      <c r="G12" s="289" t="s">
        <v>1404</v>
      </c>
      <c r="H12" s="236"/>
      <c r="I12" s="236"/>
      <c r="J12" s="45"/>
      <c r="K12" s="210"/>
      <c r="L12" s="210"/>
      <c r="M12" s="210"/>
      <c r="N12" s="290"/>
      <c r="O12" s="291"/>
      <c r="P12" s="280" t="s">
        <v>1452</v>
      </c>
      <c r="Q12" s="281" t="s">
        <v>73</v>
      </c>
      <c r="R12" s="133" t="s">
        <v>1453</v>
      </c>
      <c r="S12" s="133"/>
      <c r="T12" s="282"/>
      <c r="U12" s="283"/>
      <c r="V12" s="283"/>
      <c r="W12" s="283"/>
      <c r="X12" s="283"/>
      <c r="Y12" s="283"/>
      <c r="Z12" t="e">
        <f>VLOOKUP(A12,#REF!,9,FALSE)</f>
        <v>#REF!</v>
      </c>
    </row>
    <row r="13" spans="1:26" ht="15" thickBot="1">
      <c r="A13" s="123" t="s">
        <v>765</v>
      </c>
      <c r="B13" s="104" t="s">
        <v>51</v>
      </c>
      <c r="C13" s="221" t="e">
        <v>#N/A</v>
      </c>
      <c r="D13" s="288"/>
      <c r="E13" s="275" t="s">
        <v>1451</v>
      </c>
      <c r="F13" s="288"/>
      <c r="G13" s="289" t="s">
        <v>1404</v>
      </c>
      <c r="H13" s="236"/>
      <c r="I13" s="236"/>
      <c r="J13" s="45"/>
      <c r="K13" s="210"/>
      <c r="L13" s="210"/>
      <c r="M13" s="210"/>
      <c r="N13" s="290"/>
      <c r="O13" s="291"/>
      <c r="P13" s="280" t="s">
        <v>1452</v>
      </c>
      <c r="Q13" s="281" t="s">
        <v>73</v>
      </c>
      <c r="R13" s="133" t="s">
        <v>1453</v>
      </c>
      <c r="S13" s="133"/>
      <c r="T13" s="282"/>
      <c r="U13" s="283"/>
      <c r="V13" s="283"/>
      <c r="W13" s="283"/>
      <c r="X13" s="283"/>
      <c r="Y13" s="283"/>
      <c r="Z13" t="e">
        <f>VLOOKUP(A13,#REF!,9,FALSE)</f>
        <v>#REF!</v>
      </c>
    </row>
    <row r="14" spans="1:26" ht="15" thickBot="1">
      <c r="A14" s="284" t="s">
        <v>357</v>
      </c>
      <c r="B14" s="104" t="s">
        <v>51</v>
      </c>
      <c r="C14" s="221">
        <v>45807</v>
      </c>
      <c r="D14" s="288"/>
      <c r="E14" s="275" t="s">
        <v>1451</v>
      </c>
      <c r="F14" s="288"/>
      <c r="G14" s="289" t="s">
        <v>1404</v>
      </c>
      <c r="H14" s="236"/>
      <c r="I14" s="236"/>
      <c r="J14" s="45"/>
      <c r="K14" s="210"/>
      <c r="L14" s="210"/>
      <c r="M14" s="210"/>
      <c r="N14" s="290"/>
      <c r="O14" s="291"/>
      <c r="P14" s="280" t="s">
        <v>1452</v>
      </c>
      <c r="Q14" s="281" t="s">
        <v>73</v>
      </c>
      <c r="R14" s="133" t="s">
        <v>1453</v>
      </c>
      <c r="S14" s="133"/>
      <c r="T14" s="282"/>
      <c r="U14" s="283"/>
      <c r="V14" s="283"/>
      <c r="W14" s="283"/>
      <c r="X14" s="283"/>
      <c r="Y14" s="283"/>
      <c r="Z14" t="e">
        <f>VLOOKUP(A14,#REF!,9,FALSE)</f>
        <v>#REF!</v>
      </c>
    </row>
    <row r="15" spans="1:26" ht="15" thickBot="1">
      <c r="A15" s="123" t="s">
        <v>743</v>
      </c>
      <c r="B15" s="104" t="s">
        <v>51</v>
      </c>
      <c r="C15" s="221" t="e">
        <v>#N/A</v>
      </c>
      <c r="D15" s="288"/>
      <c r="E15" s="275" t="s">
        <v>1451</v>
      </c>
      <c r="F15" s="288"/>
      <c r="G15" s="289" t="s">
        <v>1404</v>
      </c>
      <c r="H15" s="236"/>
      <c r="I15" s="236"/>
      <c r="J15" s="45"/>
      <c r="K15" s="210"/>
      <c r="L15" s="210"/>
      <c r="M15" s="210"/>
      <c r="N15" s="290"/>
      <c r="O15" s="291"/>
      <c r="P15" s="280" t="s">
        <v>1452</v>
      </c>
      <c r="Q15" s="281" t="s">
        <v>73</v>
      </c>
      <c r="R15" s="133" t="s">
        <v>1453</v>
      </c>
      <c r="S15" s="133"/>
      <c r="T15" s="282"/>
      <c r="U15" s="283"/>
      <c r="V15" s="283"/>
      <c r="W15" s="283"/>
      <c r="X15" s="283"/>
      <c r="Y15" s="283"/>
      <c r="Z15" t="e">
        <f>VLOOKUP(A15,#REF!,9,FALSE)</f>
        <v>#REF!</v>
      </c>
    </row>
    <row r="16" spans="1:26" ht="15" thickBot="1">
      <c r="A16" s="292" t="s">
        <v>1457</v>
      </c>
      <c r="B16" s="104" t="s">
        <v>51</v>
      </c>
      <c r="C16" s="221" t="e">
        <v>#N/A</v>
      </c>
      <c r="D16" s="288"/>
      <c r="E16" s="275" t="s">
        <v>1451</v>
      </c>
      <c r="F16" s="288"/>
      <c r="G16" s="289" t="s">
        <v>1404</v>
      </c>
      <c r="H16" s="236"/>
      <c r="I16" s="236"/>
      <c r="J16" s="45"/>
      <c r="K16" s="210"/>
      <c r="L16" s="210"/>
      <c r="M16" s="210"/>
      <c r="N16" s="290"/>
      <c r="O16" s="291"/>
      <c r="P16" s="280" t="s">
        <v>1452</v>
      </c>
      <c r="Q16" s="281" t="s">
        <v>73</v>
      </c>
      <c r="R16" s="133" t="s">
        <v>1453</v>
      </c>
      <c r="S16" s="133"/>
      <c r="T16" s="282"/>
      <c r="U16" s="283"/>
      <c r="V16" s="283"/>
      <c r="W16" s="283"/>
      <c r="X16" s="283"/>
      <c r="Y16" s="283"/>
      <c r="Z16" t="e">
        <f>VLOOKUP(A16,#REF!,9,FALSE)</f>
        <v>#REF!</v>
      </c>
    </row>
    <row r="17" spans="1:26" ht="15" thickBot="1">
      <c r="A17" s="281" t="s">
        <v>364</v>
      </c>
      <c r="B17" s="104" t="s">
        <v>51</v>
      </c>
      <c r="C17" s="221" t="e">
        <v>#N/A</v>
      </c>
      <c r="D17" s="288"/>
      <c r="E17" s="275" t="s">
        <v>1400</v>
      </c>
      <c r="F17" s="288"/>
      <c r="G17" s="289" t="s">
        <v>1404</v>
      </c>
      <c r="H17" s="236"/>
      <c r="I17" s="236"/>
      <c r="J17" s="45"/>
      <c r="K17" s="210"/>
      <c r="L17" s="210"/>
      <c r="M17" s="210"/>
      <c r="N17" s="290"/>
      <c r="O17" s="291"/>
      <c r="P17" s="280"/>
      <c r="Q17" s="281" t="s">
        <v>73</v>
      </c>
      <c r="R17" s="133" t="s">
        <v>1453</v>
      </c>
      <c r="S17" s="133"/>
      <c r="T17" s="282"/>
      <c r="U17" s="283"/>
      <c r="V17" s="283"/>
      <c r="W17" s="283"/>
      <c r="X17" s="283"/>
      <c r="Y17" s="283"/>
      <c r="Z17" t="e">
        <f>VLOOKUP(A17,#REF!,9,FALSE)</f>
        <v>#REF!</v>
      </c>
    </row>
    <row r="18" spans="1:26" ht="15" thickBot="1">
      <c r="A18" s="281" t="s">
        <v>579</v>
      </c>
      <c r="B18" s="104" t="s">
        <v>51</v>
      </c>
      <c r="C18" s="221">
        <v>45807</v>
      </c>
      <c r="D18" s="288"/>
      <c r="E18" s="275" t="s">
        <v>1400</v>
      </c>
      <c r="F18" s="288"/>
      <c r="G18" s="289" t="s">
        <v>1404</v>
      </c>
      <c r="H18" s="236"/>
      <c r="I18" s="236"/>
      <c r="J18" s="45"/>
      <c r="K18" s="210"/>
      <c r="L18" s="210"/>
      <c r="M18" s="210"/>
      <c r="N18" s="290"/>
      <c r="O18" s="291"/>
      <c r="P18" s="280" t="s">
        <v>1412</v>
      </c>
      <c r="Q18" s="281"/>
      <c r="R18" s="133" t="s">
        <v>1453</v>
      </c>
      <c r="S18" s="133"/>
      <c r="T18" s="282"/>
      <c r="U18" s="283"/>
      <c r="V18" s="283"/>
      <c r="W18" s="283"/>
      <c r="X18" s="283"/>
      <c r="Y18" s="283"/>
      <c r="Z18" t="e">
        <f>VLOOKUP(A18,#REF!,9,FALSE)</f>
        <v>#REF!</v>
      </c>
    </row>
    <row r="19" spans="1:26" ht="15" thickBot="1">
      <c r="A19" s="281" t="s">
        <v>582</v>
      </c>
      <c r="B19" s="104" t="s">
        <v>51</v>
      </c>
      <c r="C19" s="221" t="e">
        <v>#N/A</v>
      </c>
      <c r="D19" s="288"/>
      <c r="E19" s="275" t="s">
        <v>1400</v>
      </c>
      <c r="F19" s="288"/>
      <c r="G19" s="289" t="s">
        <v>1426</v>
      </c>
      <c r="H19" s="236"/>
      <c r="I19" s="236"/>
      <c r="J19" s="45"/>
      <c r="K19" s="210"/>
      <c r="L19" s="210"/>
      <c r="M19" s="210"/>
      <c r="N19" s="290"/>
      <c r="O19" s="291"/>
      <c r="P19" s="280"/>
      <c r="Q19" s="281" t="s">
        <v>1426</v>
      </c>
      <c r="R19" s="133" t="s">
        <v>1453</v>
      </c>
      <c r="S19" s="133"/>
      <c r="T19" s="282"/>
      <c r="U19" s="283"/>
      <c r="V19" s="283"/>
      <c r="W19" s="283"/>
      <c r="X19" s="283"/>
      <c r="Y19" s="283"/>
      <c r="Z19" t="e">
        <f>VLOOKUP(A19,#REF!,9,FALSE)</f>
        <v>#REF!</v>
      </c>
    </row>
    <row r="20" spans="1:26" ht="15" thickBot="1">
      <c r="A20" s="281" t="s">
        <v>540</v>
      </c>
      <c r="B20" s="104" t="s">
        <v>51</v>
      </c>
      <c r="C20" s="221" t="e">
        <v>#N/A</v>
      </c>
      <c r="D20" s="288"/>
      <c r="E20" s="275" t="s">
        <v>1400</v>
      </c>
      <c r="F20" s="288"/>
      <c r="G20" s="289" t="s">
        <v>1426</v>
      </c>
      <c r="H20" s="236"/>
      <c r="I20" s="236"/>
      <c r="J20" s="45"/>
      <c r="K20" s="210"/>
      <c r="L20" s="210"/>
      <c r="M20" s="210"/>
      <c r="N20" s="290"/>
      <c r="O20" s="291"/>
      <c r="P20" s="280"/>
      <c r="Q20" s="281" t="s">
        <v>1426</v>
      </c>
      <c r="R20" s="133" t="s">
        <v>1453</v>
      </c>
      <c r="S20" s="133"/>
      <c r="T20" s="282"/>
      <c r="U20" s="283"/>
      <c r="V20" s="283"/>
      <c r="W20" s="283"/>
      <c r="X20" s="283"/>
      <c r="Y20" s="283"/>
      <c r="Z20" t="e">
        <f>VLOOKUP(A20,#REF!,9,FALSE)</f>
        <v>#REF!</v>
      </c>
    </row>
    <row r="21" spans="1:26" s="220" customFormat="1" ht="15" thickBot="1">
      <c r="A21" s="268" t="s">
        <v>1421</v>
      </c>
      <c r="B21" s="104" t="e">
        <v>#N/A</v>
      </c>
      <c r="C21" s="237">
        <v>45807</v>
      </c>
      <c r="D21" s="288"/>
      <c r="E21" s="275" t="s">
        <v>1400</v>
      </c>
      <c r="F21" s="288"/>
      <c r="G21" s="289" t="s">
        <v>1404</v>
      </c>
      <c r="H21" s="236"/>
      <c r="I21" s="236"/>
      <c r="J21" s="236"/>
      <c r="K21" s="235"/>
      <c r="L21" s="235"/>
      <c r="M21" s="235"/>
      <c r="N21" s="290"/>
      <c r="O21" s="291"/>
      <c r="P21" s="280"/>
      <c r="Q21" s="231" t="s">
        <v>65</v>
      </c>
      <c r="R21" s="133" t="s">
        <v>1453</v>
      </c>
      <c r="S21" s="234"/>
      <c r="T21" s="233"/>
      <c r="U21" s="232"/>
      <c r="V21" s="232"/>
      <c r="W21" s="232"/>
      <c r="X21" s="232"/>
      <c r="Y21" s="232" t="s">
        <v>1458</v>
      </c>
      <c r="Z21" t="e">
        <f>VLOOKUP(A21,#REF!,9,FALSE)</f>
        <v>#REF!</v>
      </c>
    </row>
    <row r="22" spans="1:26" ht="15" thickBot="1">
      <c r="A22" s="281" t="s">
        <v>542</v>
      </c>
      <c r="B22" s="104" t="s">
        <v>51</v>
      </c>
      <c r="C22" s="221" t="e">
        <v>#N/A</v>
      </c>
      <c r="D22" s="288"/>
      <c r="E22" s="275" t="s">
        <v>1400</v>
      </c>
      <c r="F22" s="288"/>
      <c r="G22" s="289" t="s">
        <v>1426</v>
      </c>
      <c r="H22" s="236"/>
      <c r="I22" s="236"/>
      <c r="J22" s="45"/>
      <c r="K22" s="210"/>
      <c r="L22" s="210"/>
      <c r="M22" s="210"/>
      <c r="N22" s="290"/>
      <c r="O22" s="291"/>
      <c r="P22" s="280"/>
      <c r="Q22" s="281" t="s">
        <v>1426</v>
      </c>
      <c r="R22" s="133" t="s">
        <v>1453</v>
      </c>
      <c r="S22" s="133"/>
      <c r="T22" s="282"/>
      <c r="U22" s="283"/>
      <c r="V22" s="283"/>
      <c r="W22" s="283"/>
      <c r="X22" s="283"/>
      <c r="Y22" s="283"/>
      <c r="Z22" t="e">
        <f>VLOOKUP(A22,#REF!,9,FALSE)</f>
        <v>#REF!</v>
      </c>
    </row>
    <row r="23" spans="1:26" ht="15" thickBot="1">
      <c r="A23" s="281" t="s">
        <v>391</v>
      </c>
      <c r="B23" s="104" t="s">
        <v>51</v>
      </c>
      <c r="C23" s="221" t="e">
        <v>#N/A</v>
      </c>
      <c r="D23" s="288"/>
      <c r="E23" s="275" t="s">
        <v>1400</v>
      </c>
      <c r="F23" s="288"/>
      <c r="G23" s="289" t="s">
        <v>1404</v>
      </c>
      <c r="H23" s="236"/>
      <c r="I23" s="236"/>
      <c r="J23" s="45"/>
      <c r="K23" s="210"/>
      <c r="L23" s="210"/>
      <c r="M23" s="210"/>
      <c r="N23" s="290"/>
      <c r="O23" s="291"/>
      <c r="P23" s="280"/>
      <c r="Q23" s="281" t="s">
        <v>65</v>
      </c>
      <c r="R23" s="133" t="s">
        <v>1453</v>
      </c>
      <c r="S23" s="133"/>
      <c r="T23" s="282"/>
      <c r="U23" s="283"/>
      <c r="V23" s="283"/>
      <c r="W23" s="283"/>
      <c r="X23" s="283"/>
      <c r="Y23" s="283" t="s">
        <v>1459</v>
      </c>
      <c r="Z23" t="e">
        <f>VLOOKUP(A23,#REF!,9,FALSE)</f>
        <v>#REF!</v>
      </c>
    </row>
    <row r="24" spans="1:26" s="220" customFormat="1" ht="69.599999999999994" customHeight="1" thickBot="1">
      <c r="A24" s="231" t="s">
        <v>1417</v>
      </c>
      <c r="B24" s="238" t="e">
        <v>#N/A</v>
      </c>
      <c r="C24" s="237">
        <v>45716</v>
      </c>
      <c r="D24" s="288"/>
      <c r="E24" s="275" t="s">
        <v>1400</v>
      </c>
      <c r="F24" s="288"/>
      <c r="G24" s="289" t="s">
        <v>1404</v>
      </c>
      <c r="H24" s="236"/>
      <c r="I24" s="236"/>
      <c r="J24" s="236"/>
      <c r="K24" s="235"/>
      <c r="L24" s="235"/>
      <c r="M24" s="235"/>
      <c r="N24" s="290"/>
      <c r="O24" s="291"/>
      <c r="P24" s="280" t="s">
        <v>1418</v>
      </c>
      <c r="Q24" s="231" t="s">
        <v>65</v>
      </c>
      <c r="R24" s="133" t="s">
        <v>1453</v>
      </c>
      <c r="S24" s="234"/>
      <c r="T24" s="233"/>
      <c r="U24" s="232"/>
      <c r="V24" s="232"/>
      <c r="W24" s="232"/>
      <c r="X24" s="232"/>
      <c r="Y24" s="232" t="s">
        <v>1459</v>
      </c>
      <c r="Z24" t="e">
        <f>VLOOKUP(A24,#REF!,9,FALSE)</f>
        <v>#REF!</v>
      </c>
    </row>
    <row r="25" spans="1:26" ht="15" thickBot="1">
      <c r="A25" s="281" t="s">
        <v>532</v>
      </c>
      <c r="B25" s="104" t="s">
        <v>51</v>
      </c>
      <c r="C25" s="221">
        <v>45772</v>
      </c>
      <c r="D25" s="288"/>
      <c r="E25" s="275" t="s">
        <v>1400</v>
      </c>
      <c r="F25" s="288"/>
      <c r="G25" s="289" t="s">
        <v>1404</v>
      </c>
      <c r="H25" s="236"/>
      <c r="I25" s="236"/>
      <c r="J25" s="45"/>
      <c r="K25" s="210"/>
      <c r="L25" s="210"/>
      <c r="M25" s="210"/>
      <c r="N25" s="290"/>
      <c r="O25" s="291"/>
      <c r="P25" s="280" t="s">
        <v>1418</v>
      </c>
      <c r="Q25" s="281" t="s">
        <v>65</v>
      </c>
      <c r="R25" s="133" t="s">
        <v>1453</v>
      </c>
      <c r="S25" s="133"/>
      <c r="T25" s="282"/>
      <c r="U25" s="283"/>
      <c r="V25" s="283"/>
      <c r="W25" s="283"/>
      <c r="X25" s="283"/>
      <c r="Y25" s="283"/>
      <c r="Z25" t="e">
        <f>VLOOKUP(A25,#REF!,9,FALSE)</f>
        <v>#REF!</v>
      </c>
    </row>
    <row r="26" spans="1:26" ht="15" thickBot="1">
      <c r="A26" s="281" t="s">
        <v>396</v>
      </c>
      <c r="B26" s="104" t="s">
        <v>51</v>
      </c>
      <c r="C26" s="221">
        <v>45772</v>
      </c>
      <c r="D26" s="288"/>
      <c r="E26" s="275" t="s">
        <v>1400</v>
      </c>
      <c r="F26" s="288"/>
      <c r="G26" s="289" t="s">
        <v>1404</v>
      </c>
      <c r="H26" s="236"/>
      <c r="I26" s="236"/>
      <c r="J26" s="45"/>
      <c r="K26" s="210"/>
      <c r="L26" s="210"/>
      <c r="M26" s="210"/>
      <c r="N26" s="290"/>
      <c r="O26" s="291"/>
      <c r="P26" s="280" t="s">
        <v>1418</v>
      </c>
      <c r="Q26" s="281" t="s">
        <v>65</v>
      </c>
      <c r="R26" s="133" t="s">
        <v>1453</v>
      </c>
      <c r="S26" s="133"/>
      <c r="T26" s="282"/>
      <c r="U26" s="283"/>
      <c r="V26" s="283"/>
      <c r="W26" s="283"/>
      <c r="X26" s="283"/>
      <c r="Y26" s="283"/>
      <c r="Z26" t="e">
        <f>VLOOKUP(A26,#REF!,9,FALSE)</f>
        <v>#REF!</v>
      </c>
    </row>
    <row r="27" spans="1:26" ht="15" thickBot="1">
      <c r="A27" s="281" t="s">
        <v>683</v>
      </c>
      <c r="B27" s="104" t="s">
        <v>51</v>
      </c>
      <c r="C27" s="221">
        <v>45772</v>
      </c>
      <c r="D27" s="288"/>
      <c r="E27" s="275" t="s">
        <v>1400</v>
      </c>
      <c r="F27" s="288"/>
      <c r="G27" s="289" t="s">
        <v>1404</v>
      </c>
      <c r="H27" s="236"/>
      <c r="I27" s="236"/>
      <c r="J27" s="45"/>
      <c r="K27" s="210"/>
      <c r="L27" s="210"/>
      <c r="M27" s="210"/>
      <c r="N27" s="290"/>
      <c r="O27" s="291"/>
      <c r="P27" s="280" t="s">
        <v>1418</v>
      </c>
      <c r="Q27" s="281" t="s">
        <v>65</v>
      </c>
      <c r="R27" s="133" t="s">
        <v>1453</v>
      </c>
      <c r="S27" s="133"/>
      <c r="T27" s="282"/>
      <c r="U27" s="283"/>
      <c r="V27" s="283"/>
      <c r="W27" s="283"/>
      <c r="X27" s="283"/>
      <c r="Y27" s="283"/>
      <c r="Z27" t="e">
        <f>VLOOKUP(A27,#REF!,9,FALSE)</f>
        <v>#REF!</v>
      </c>
    </row>
    <row r="28" spans="1:26" ht="70.150000000000006" customHeight="1" thickBot="1">
      <c r="A28" s="231" t="s">
        <v>1420</v>
      </c>
      <c r="B28" s="238"/>
      <c r="C28" s="237"/>
      <c r="D28" s="288"/>
      <c r="E28" s="275" t="s">
        <v>1400</v>
      </c>
      <c r="F28" s="288"/>
      <c r="G28" s="289" t="s">
        <v>1404</v>
      </c>
      <c r="H28" s="236"/>
      <c r="I28" s="236"/>
      <c r="J28" s="236"/>
      <c r="K28" s="235"/>
      <c r="L28" s="235"/>
      <c r="M28" s="235"/>
      <c r="N28" s="290"/>
      <c r="O28" s="291"/>
      <c r="P28" s="280" t="s">
        <v>1418</v>
      </c>
      <c r="Q28" s="231" t="s">
        <v>65</v>
      </c>
      <c r="R28" s="133" t="s">
        <v>1453</v>
      </c>
      <c r="S28" s="234"/>
      <c r="T28" s="233"/>
      <c r="U28" s="232"/>
      <c r="V28" s="232"/>
      <c r="W28" s="232"/>
      <c r="X28" s="232"/>
      <c r="Y28" s="294" t="s">
        <v>1460</v>
      </c>
      <c r="Z28" t="e">
        <f>VLOOKUP(A28,#REF!,9,FALSE)</f>
        <v>#REF!</v>
      </c>
    </row>
    <row r="29" spans="1:26" s="220" customFormat="1" ht="69.599999999999994" customHeight="1" thickBot="1">
      <c r="A29" s="231" t="s">
        <v>1423</v>
      </c>
      <c r="B29" s="238" t="e">
        <v>#N/A</v>
      </c>
      <c r="C29" s="237" t="e">
        <v>#N/A</v>
      </c>
      <c r="D29" s="288"/>
      <c r="E29" s="275" t="s">
        <v>1400</v>
      </c>
      <c r="F29" s="288"/>
      <c r="G29" s="289" t="s">
        <v>1404</v>
      </c>
      <c r="H29" s="236"/>
      <c r="I29" s="236"/>
      <c r="J29" s="236"/>
      <c r="K29" s="235"/>
      <c r="L29" s="235"/>
      <c r="M29" s="235"/>
      <c r="N29" s="290"/>
      <c r="O29" s="291"/>
      <c r="P29" s="280"/>
      <c r="Q29" s="226" t="s">
        <v>65</v>
      </c>
      <c r="R29" s="133" t="s">
        <v>1453</v>
      </c>
      <c r="S29" s="234"/>
      <c r="T29" s="233"/>
      <c r="U29" s="232"/>
      <c r="V29" s="232"/>
      <c r="W29" s="232"/>
      <c r="X29" s="232"/>
      <c r="Y29" s="232" t="s">
        <v>1460</v>
      </c>
      <c r="Z29" t="e">
        <f>VLOOKUP(A29,#REF!,9,FALSE)</f>
        <v>#REF!</v>
      </c>
    </row>
    <row r="30" spans="1:26" ht="15" thickBot="1">
      <c r="A30" s="281" t="s">
        <v>559</v>
      </c>
      <c r="B30" s="104" t="s">
        <v>51</v>
      </c>
      <c r="C30" s="221">
        <v>45772</v>
      </c>
      <c r="D30" s="288"/>
      <c r="E30" s="275" t="s">
        <v>1400</v>
      </c>
      <c r="F30" s="288"/>
      <c r="G30" s="289" t="s">
        <v>1426</v>
      </c>
      <c r="H30" s="236"/>
      <c r="I30" s="236"/>
      <c r="J30" s="45"/>
      <c r="K30" s="210"/>
      <c r="L30" s="210"/>
      <c r="M30" s="210"/>
      <c r="N30" s="290"/>
      <c r="O30" s="291"/>
      <c r="P30" s="280"/>
      <c r="Q30" s="281" t="s">
        <v>1426</v>
      </c>
      <c r="R30" s="133" t="s">
        <v>1453</v>
      </c>
      <c r="S30" s="133"/>
      <c r="T30" s="282"/>
      <c r="U30" s="283"/>
      <c r="V30" s="283"/>
      <c r="W30" s="283"/>
      <c r="X30" s="283"/>
      <c r="Y30" s="283"/>
      <c r="Z30" t="e">
        <f>VLOOKUP(A30,#REF!,9,FALSE)</f>
        <v>#REF!</v>
      </c>
    </row>
    <row r="31" spans="1:26" s="70" customFormat="1" ht="15" thickBot="1">
      <c r="A31" s="239" t="s">
        <v>561</v>
      </c>
      <c r="B31" s="240" t="s">
        <v>51</v>
      </c>
      <c r="C31" s="241">
        <v>45772</v>
      </c>
      <c r="D31" s="295"/>
      <c r="E31" s="275" t="s">
        <v>1400</v>
      </c>
      <c r="F31" s="295"/>
      <c r="G31" s="296" t="s">
        <v>1426</v>
      </c>
      <c r="H31" s="228"/>
      <c r="I31" s="228"/>
      <c r="J31" s="242"/>
      <c r="K31" s="243"/>
      <c r="L31" s="243"/>
      <c r="M31" s="243"/>
      <c r="N31" s="228"/>
      <c r="O31" s="297"/>
      <c r="P31" s="280"/>
      <c r="Q31" s="239" t="s">
        <v>1426</v>
      </c>
      <c r="R31" s="133" t="s">
        <v>1453</v>
      </c>
      <c r="S31" s="244"/>
      <c r="T31" s="245"/>
      <c r="U31" s="246"/>
      <c r="V31" s="246"/>
      <c r="W31" s="246"/>
      <c r="X31" s="246"/>
      <c r="Y31" s="246" t="s">
        <v>1461</v>
      </c>
      <c r="Z31" t="e">
        <f>VLOOKUP(A31,#REF!,9,FALSE)</f>
        <v>#REF!</v>
      </c>
    </row>
    <row r="32" spans="1:26" ht="15" thickBot="1">
      <c r="A32" s="281" t="s">
        <v>597</v>
      </c>
      <c r="B32" s="104" t="s">
        <v>51</v>
      </c>
      <c r="C32" s="221">
        <v>45772</v>
      </c>
      <c r="D32" s="288"/>
      <c r="E32" s="275" t="s">
        <v>1400</v>
      </c>
      <c r="F32" s="288"/>
      <c r="G32" s="289" t="s">
        <v>1426</v>
      </c>
      <c r="H32" s="236"/>
      <c r="I32" s="236"/>
      <c r="J32" s="45"/>
      <c r="K32" s="210"/>
      <c r="L32" s="210"/>
      <c r="M32" s="210"/>
      <c r="N32" s="290"/>
      <c r="O32" s="291"/>
      <c r="P32" s="280"/>
      <c r="Q32" s="281" t="s">
        <v>1426</v>
      </c>
      <c r="R32" s="133" t="s">
        <v>1453</v>
      </c>
      <c r="S32" s="133"/>
      <c r="T32" s="282"/>
      <c r="U32" s="283"/>
      <c r="V32" s="283"/>
      <c r="W32" s="283"/>
      <c r="X32" s="283"/>
      <c r="Y32" s="283"/>
      <c r="Z32" t="e">
        <f>VLOOKUP(A32,#REF!,9,FALSE)</f>
        <v>#REF!</v>
      </c>
    </row>
    <row r="33" spans="1:26" ht="15" thickBot="1">
      <c r="A33" s="281" t="s">
        <v>552</v>
      </c>
      <c r="B33" s="104" t="s">
        <v>51</v>
      </c>
      <c r="C33" s="221">
        <v>45831</v>
      </c>
      <c r="D33" s="288"/>
      <c r="E33" s="275" t="s">
        <v>1400</v>
      </c>
      <c r="F33" s="288"/>
      <c r="G33" s="289" t="s">
        <v>1404</v>
      </c>
      <c r="H33" s="236"/>
      <c r="I33" s="236"/>
      <c r="J33" s="45"/>
      <c r="K33" s="210"/>
      <c r="L33" s="210"/>
      <c r="M33" s="210"/>
      <c r="N33" s="290"/>
      <c r="O33" s="291"/>
      <c r="P33" s="280"/>
      <c r="Q33" s="231" t="s">
        <v>65</v>
      </c>
      <c r="R33" s="133" t="s">
        <v>1453</v>
      </c>
      <c r="S33" s="133"/>
      <c r="T33" s="282"/>
      <c r="U33" s="283"/>
      <c r="V33" s="283"/>
      <c r="W33" s="283"/>
      <c r="X33" s="283"/>
      <c r="Y33" s="283"/>
      <c r="Z33" t="e">
        <f>VLOOKUP(A33,#REF!,9,FALSE)</f>
        <v>#REF!</v>
      </c>
    </row>
    <row r="34" spans="1:26" ht="15" thickBot="1">
      <c r="A34" s="281" t="s">
        <v>546</v>
      </c>
      <c r="B34" s="104" t="s">
        <v>51</v>
      </c>
      <c r="C34" s="221">
        <v>45831</v>
      </c>
      <c r="D34" s="288"/>
      <c r="E34" s="275" t="s">
        <v>1400</v>
      </c>
      <c r="F34" s="288"/>
      <c r="G34" s="289" t="s">
        <v>1404</v>
      </c>
      <c r="H34" s="236"/>
      <c r="I34" s="236"/>
      <c r="J34" s="45"/>
      <c r="K34" s="210"/>
      <c r="L34" s="210"/>
      <c r="M34" s="210"/>
      <c r="N34" s="290"/>
      <c r="O34" s="291"/>
      <c r="P34" s="280"/>
      <c r="Q34" s="281" t="s">
        <v>65</v>
      </c>
      <c r="R34" s="133" t="s">
        <v>1453</v>
      </c>
      <c r="S34" s="133"/>
      <c r="T34" s="282"/>
      <c r="U34" s="283"/>
      <c r="V34" s="283"/>
      <c r="W34" s="283"/>
      <c r="X34" s="283"/>
      <c r="Y34" s="283"/>
      <c r="Z34" t="e">
        <f>VLOOKUP(A34,#REF!,9,FALSE)</f>
        <v>#REF!</v>
      </c>
    </row>
    <row r="35" spans="1:26" ht="15" thickBot="1">
      <c r="A35" s="281" t="s">
        <v>548</v>
      </c>
      <c r="B35" s="104" t="s">
        <v>51</v>
      </c>
      <c r="C35" s="221">
        <v>45831</v>
      </c>
      <c r="D35" s="288"/>
      <c r="E35" s="275" t="s">
        <v>1400</v>
      </c>
      <c r="F35" s="288"/>
      <c r="G35" s="289" t="s">
        <v>1404</v>
      </c>
      <c r="H35" s="236"/>
      <c r="I35" s="236"/>
      <c r="J35" s="45"/>
      <c r="K35" s="210"/>
      <c r="L35" s="210"/>
      <c r="M35" s="210"/>
      <c r="N35" s="290"/>
      <c r="O35" s="291"/>
      <c r="P35" s="280"/>
      <c r="Q35" s="281" t="s">
        <v>65</v>
      </c>
      <c r="R35" s="133" t="s">
        <v>1453</v>
      </c>
      <c r="S35" s="133"/>
      <c r="T35" s="282"/>
      <c r="U35" s="283"/>
      <c r="V35" s="283"/>
      <c r="W35" s="283"/>
      <c r="X35" s="283"/>
      <c r="Y35" s="283"/>
      <c r="Z35" t="e">
        <f>VLOOKUP(A35,#REF!,9,FALSE)</f>
        <v>#REF!</v>
      </c>
    </row>
    <row r="36" spans="1:26" ht="15" thickBot="1">
      <c r="A36" s="281" t="s">
        <v>544</v>
      </c>
      <c r="B36" s="104" t="s">
        <v>51</v>
      </c>
      <c r="C36" s="221">
        <v>45772</v>
      </c>
      <c r="D36" s="288"/>
      <c r="E36" s="275" t="s">
        <v>1400</v>
      </c>
      <c r="F36" s="288"/>
      <c r="G36" s="289" t="s">
        <v>1426</v>
      </c>
      <c r="H36" s="236"/>
      <c r="I36" s="236"/>
      <c r="J36" s="45"/>
      <c r="K36" s="210"/>
      <c r="L36" s="210"/>
      <c r="M36" s="210"/>
      <c r="N36" s="290"/>
      <c r="O36" s="291"/>
      <c r="P36" s="280"/>
      <c r="Q36" s="281" t="s">
        <v>1426</v>
      </c>
      <c r="R36" s="133" t="s">
        <v>1453</v>
      </c>
      <c r="S36" s="133"/>
      <c r="T36" s="282"/>
      <c r="U36" s="283"/>
      <c r="V36" s="283"/>
      <c r="W36" s="283"/>
      <c r="X36" s="283"/>
      <c r="Y36" s="283"/>
      <c r="Z36" t="e">
        <f>VLOOKUP(A36,#REF!,9,FALSE)</f>
        <v>#REF!</v>
      </c>
    </row>
    <row r="37" spans="1:26" ht="15" thickBot="1">
      <c r="A37" s="281" t="s">
        <v>554</v>
      </c>
      <c r="B37" s="104" t="s">
        <v>51</v>
      </c>
      <c r="C37" s="221">
        <v>45831</v>
      </c>
      <c r="D37" s="288"/>
      <c r="E37" s="275" t="s">
        <v>1400</v>
      </c>
      <c r="F37" s="288"/>
      <c r="G37" s="289" t="s">
        <v>1404</v>
      </c>
      <c r="H37" s="236"/>
      <c r="I37" s="236"/>
      <c r="J37" s="45"/>
      <c r="K37" s="210"/>
      <c r="L37" s="210"/>
      <c r="M37" s="210"/>
      <c r="N37" s="290"/>
      <c r="O37" s="291"/>
      <c r="P37" s="280"/>
      <c r="Q37" s="281" t="s">
        <v>65</v>
      </c>
      <c r="R37" s="133" t="s">
        <v>1453</v>
      </c>
      <c r="S37" s="133"/>
      <c r="T37" s="282"/>
      <c r="U37" s="283"/>
      <c r="V37" s="283"/>
      <c r="W37" s="283"/>
      <c r="X37" s="283"/>
      <c r="Y37" s="283"/>
      <c r="Z37" t="e">
        <f>VLOOKUP(A37,#REF!,9,FALSE)</f>
        <v>#REF!</v>
      </c>
    </row>
    <row r="38" spans="1:26" ht="15" thickBot="1">
      <c r="A38" s="281" t="s">
        <v>557</v>
      </c>
      <c r="B38" s="104" t="s">
        <v>51</v>
      </c>
      <c r="C38" s="221">
        <v>45831</v>
      </c>
      <c r="D38" s="288"/>
      <c r="E38" s="275" t="s">
        <v>1400</v>
      </c>
      <c r="F38" s="288"/>
      <c r="G38" s="289" t="s">
        <v>1404</v>
      </c>
      <c r="H38" s="236"/>
      <c r="I38" s="236"/>
      <c r="J38" s="45"/>
      <c r="K38" s="210"/>
      <c r="L38" s="210"/>
      <c r="M38" s="210"/>
      <c r="N38" s="290"/>
      <c r="O38" s="291"/>
      <c r="P38" s="280"/>
      <c r="Q38" s="281" t="s">
        <v>65</v>
      </c>
      <c r="R38" s="133" t="s">
        <v>1453</v>
      </c>
      <c r="S38" s="133"/>
      <c r="T38" s="282"/>
      <c r="U38" s="283"/>
      <c r="V38" s="283"/>
      <c r="W38" s="283"/>
      <c r="X38" s="283"/>
      <c r="Y38" s="283"/>
      <c r="Z38" t="e">
        <f>VLOOKUP(A38,#REF!,9,FALSE)</f>
        <v>#REF!</v>
      </c>
    </row>
    <row r="39" spans="1:26" s="222" customFormat="1" ht="70.150000000000006" customHeight="1" thickBot="1">
      <c r="A39" s="226" t="s">
        <v>1427</v>
      </c>
      <c r="B39" s="230" t="e">
        <v>#N/A</v>
      </c>
      <c r="C39" s="229" t="e">
        <v>#N/A</v>
      </c>
      <c r="D39" s="295"/>
      <c r="E39" s="275" t="s">
        <v>1400</v>
      </c>
      <c r="F39" s="295"/>
      <c r="G39" s="296" t="s">
        <v>1426</v>
      </c>
      <c r="H39" s="228"/>
      <c r="I39" s="228"/>
      <c r="J39" s="228"/>
      <c r="K39" s="227"/>
      <c r="L39" s="227"/>
      <c r="M39" s="227"/>
      <c r="N39" s="228"/>
      <c r="O39" s="297"/>
      <c r="P39" s="280"/>
      <c r="Q39" s="226" t="s">
        <v>1426</v>
      </c>
      <c r="R39" s="133" t="s">
        <v>1453</v>
      </c>
      <c r="S39" s="225"/>
      <c r="T39" s="224"/>
      <c r="U39" s="223"/>
      <c r="V39" s="223"/>
      <c r="W39" s="223"/>
      <c r="X39" s="223"/>
      <c r="Y39" s="223" t="s">
        <v>1460</v>
      </c>
      <c r="Z39" t="e">
        <f>VLOOKUP(A39,#REF!,9,FALSE)</f>
        <v>#REF!</v>
      </c>
    </row>
    <row r="40" spans="1:26" ht="15" thickBot="1">
      <c r="A40" s="281" t="s">
        <v>681</v>
      </c>
      <c r="B40" s="104" t="s">
        <v>51</v>
      </c>
      <c r="C40" s="221">
        <v>45831</v>
      </c>
      <c r="D40" s="288"/>
      <c r="E40" s="275" t="s">
        <v>1400</v>
      </c>
      <c r="F40" s="288"/>
      <c r="G40" s="289" t="s">
        <v>1404</v>
      </c>
      <c r="H40" s="236"/>
      <c r="I40" s="236"/>
      <c r="J40" s="45"/>
      <c r="K40" s="210"/>
      <c r="L40" s="210"/>
      <c r="M40" s="210"/>
      <c r="N40" s="290"/>
      <c r="O40" s="291"/>
      <c r="P40" s="280"/>
      <c r="Q40" s="281" t="s">
        <v>65</v>
      </c>
      <c r="R40" s="133" t="s">
        <v>1453</v>
      </c>
      <c r="S40" s="133"/>
      <c r="T40" s="282"/>
      <c r="U40" s="283"/>
      <c r="V40" s="283"/>
      <c r="W40" s="283"/>
      <c r="X40" s="283"/>
      <c r="Y40" s="283"/>
      <c r="Z40" t="e">
        <f>VLOOKUP(A40,#REF!,9,FALSE)</f>
        <v>#REF!</v>
      </c>
    </row>
    <row r="41" spans="1:26" ht="15" thickBot="1">
      <c r="A41" s="281" t="s">
        <v>114</v>
      </c>
      <c r="B41" s="104" t="s">
        <v>51</v>
      </c>
      <c r="C41" s="221">
        <v>45807</v>
      </c>
      <c r="D41" s="288"/>
      <c r="E41" s="275" t="s">
        <v>1451</v>
      </c>
      <c r="F41" s="288"/>
      <c r="G41" s="289" t="s">
        <v>1404</v>
      </c>
      <c r="H41" s="236"/>
      <c r="I41" s="236"/>
      <c r="J41" s="45"/>
      <c r="K41" s="210"/>
      <c r="L41" s="210"/>
      <c r="M41" s="210"/>
      <c r="N41" s="290"/>
      <c r="O41" s="291"/>
      <c r="P41" s="280" t="s">
        <v>1452</v>
      </c>
      <c r="Q41" s="281" t="s">
        <v>59</v>
      </c>
      <c r="R41" s="133" t="s">
        <v>1453</v>
      </c>
      <c r="S41" s="133"/>
      <c r="T41" s="282"/>
      <c r="U41" s="283"/>
      <c r="V41" s="283"/>
      <c r="W41" s="283"/>
      <c r="X41" s="283"/>
      <c r="Y41" s="283"/>
      <c r="Z41" t="e">
        <f>VLOOKUP(A41,#REF!,9,FALSE)</f>
        <v>#REF!</v>
      </c>
    </row>
    <row r="42" spans="1:26" ht="15" thickBot="1">
      <c r="A42" s="281" t="s">
        <v>112</v>
      </c>
      <c r="B42" s="104" t="s">
        <v>51</v>
      </c>
      <c r="C42" s="221">
        <v>45807</v>
      </c>
      <c r="D42" s="288"/>
      <c r="E42" s="275" t="s">
        <v>1451</v>
      </c>
      <c r="F42" s="288"/>
      <c r="G42" s="289" t="s">
        <v>1404</v>
      </c>
      <c r="H42" s="236"/>
      <c r="I42" s="236"/>
      <c r="J42" s="45"/>
      <c r="K42" s="210"/>
      <c r="L42" s="210"/>
      <c r="M42" s="210"/>
      <c r="N42" s="290"/>
      <c r="O42" s="291"/>
      <c r="P42" s="280" t="s">
        <v>1452</v>
      </c>
      <c r="Q42" s="281" t="s">
        <v>65</v>
      </c>
      <c r="R42" s="133" t="s">
        <v>1453</v>
      </c>
      <c r="S42" s="133"/>
      <c r="T42" s="282"/>
      <c r="U42" s="283"/>
      <c r="V42" s="283"/>
      <c r="W42" s="283"/>
      <c r="X42" s="283"/>
      <c r="Y42" s="283"/>
      <c r="Z42" t="e">
        <f>VLOOKUP(A42,#REF!,9,FALSE)</f>
        <v>#REF!</v>
      </c>
    </row>
    <row r="43" spans="1:26" ht="15" thickBot="1">
      <c r="A43" s="281" t="s">
        <v>110</v>
      </c>
      <c r="B43" s="104" t="s">
        <v>51</v>
      </c>
      <c r="C43" s="221">
        <v>45807</v>
      </c>
      <c r="D43" s="288"/>
      <c r="E43" s="275" t="s">
        <v>1451</v>
      </c>
      <c r="F43" s="288"/>
      <c r="G43" s="289" t="s">
        <v>1404</v>
      </c>
      <c r="H43" s="236"/>
      <c r="I43" s="236"/>
      <c r="J43" s="45"/>
      <c r="K43" s="210"/>
      <c r="L43" s="210"/>
      <c r="M43" s="210"/>
      <c r="N43" s="290"/>
      <c r="O43" s="291"/>
      <c r="P43" s="280" t="s">
        <v>1452</v>
      </c>
      <c r="Q43" s="281" t="s">
        <v>59</v>
      </c>
      <c r="R43" s="133" t="s">
        <v>1453</v>
      </c>
      <c r="S43" s="133"/>
      <c r="T43" s="282"/>
      <c r="U43" s="283"/>
      <c r="V43" s="283"/>
      <c r="W43" s="283"/>
      <c r="X43" s="283"/>
      <c r="Y43" s="283"/>
      <c r="Z43" t="e">
        <f>VLOOKUP(A43,#REF!,9,FALSE)</f>
        <v>#REF!</v>
      </c>
    </row>
    <row r="44" spans="1:26" ht="15" thickBot="1">
      <c r="A44" s="281" t="s">
        <v>107</v>
      </c>
      <c r="B44" s="104" t="s">
        <v>51</v>
      </c>
      <c r="C44" s="221">
        <v>45807</v>
      </c>
      <c r="D44" s="288"/>
      <c r="E44" s="275" t="s">
        <v>1451</v>
      </c>
      <c r="F44" s="288"/>
      <c r="G44" s="289" t="s">
        <v>1404</v>
      </c>
      <c r="H44" s="236"/>
      <c r="I44" s="236"/>
      <c r="J44" s="45"/>
      <c r="K44" s="210"/>
      <c r="L44" s="210"/>
      <c r="M44" s="210"/>
      <c r="N44" s="290"/>
      <c r="O44" s="291"/>
      <c r="P44" s="280" t="s">
        <v>1412</v>
      </c>
      <c r="Q44" s="281" t="s">
        <v>65</v>
      </c>
      <c r="R44" s="133" t="s">
        <v>1453</v>
      </c>
      <c r="S44" s="133"/>
      <c r="T44" s="282"/>
      <c r="U44" s="283"/>
      <c r="V44" s="283"/>
      <c r="W44" s="283"/>
      <c r="X44" s="283"/>
      <c r="Y44" s="283"/>
      <c r="Z44" t="e">
        <f>VLOOKUP(A44,#REF!,9,FALSE)</f>
        <v>#REF!</v>
      </c>
    </row>
    <row r="45" spans="1:26" ht="15" thickBot="1">
      <c r="A45" s="348" t="s">
        <v>443</v>
      </c>
      <c r="B45" s="104" t="s">
        <v>51</v>
      </c>
      <c r="C45" s="221">
        <v>45807</v>
      </c>
      <c r="D45" s="288"/>
      <c r="E45" s="275" t="s">
        <v>1400</v>
      </c>
      <c r="F45" s="288"/>
      <c r="G45" s="289" t="s">
        <v>1404</v>
      </c>
      <c r="H45" s="236"/>
      <c r="I45" s="236"/>
      <c r="J45" s="45"/>
      <c r="K45" s="210"/>
      <c r="L45" s="210"/>
      <c r="M45" s="210"/>
      <c r="N45" s="290"/>
      <c r="O45" s="291"/>
      <c r="P45" s="280"/>
      <c r="Q45" s="281" t="s">
        <v>59</v>
      </c>
      <c r="R45" s="133" t="s">
        <v>1453</v>
      </c>
      <c r="S45" s="133"/>
      <c r="T45" s="282"/>
      <c r="U45" s="283"/>
      <c r="V45" s="283"/>
      <c r="W45" s="283"/>
      <c r="X45" s="283"/>
      <c r="Y45" s="283"/>
      <c r="Z45" t="e">
        <f>VLOOKUP(A45,#REF!,9,FALSE)</f>
        <v>#REF!</v>
      </c>
    </row>
    <row r="46" spans="1:26" ht="15" thickBot="1">
      <c r="A46" s="298" t="s">
        <v>445</v>
      </c>
      <c r="B46" s="104" t="s">
        <v>51</v>
      </c>
      <c r="C46" s="221">
        <v>45807</v>
      </c>
      <c r="D46" s="288"/>
      <c r="E46" s="275" t="s">
        <v>1400</v>
      </c>
      <c r="F46" s="288"/>
      <c r="G46" s="296" t="s">
        <v>1404</v>
      </c>
      <c r="H46" s="236"/>
      <c r="I46" s="236"/>
      <c r="J46" s="45"/>
      <c r="K46" s="210"/>
      <c r="L46" s="210"/>
      <c r="M46" s="210"/>
      <c r="N46" s="290"/>
      <c r="O46" s="291"/>
      <c r="P46" s="280"/>
      <c r="Q46" s="281" t="s">
        <v>59</v>
      </c>
      <c r="R46" s="133" t="s">
        <v>1453</v>
      </c>
      <c r="S46" s="133"/>
      <c r="T46" s="282"/>
      <c r="U46" s="283"/>
      <c r="V46" s="283"/>
      <c r="W46" s="283"/>
      <c r="X46" s="283"/>
      <c r="Y46" s="283"/>
      <c r="Z46" t="e">
        <f>VLOOKUP(A46,#REF!,9,FALSE)</f>
        <v>#REF!</v>
      </c>
    </row>
    <row r="47" spans="1:26" ht="15" thickBot="1">
      <c r="A47" s="299" t="s">
        <v>1424</v>
      </c>
      <c r="B47" s="104" t="s">
        <v>51</v>
      </c>
      <c r="C47" s="221">
        <v>45807</v>
      </c>
      <c r="D47" s="288"/>
      <c r="E47" s="275" t="s">
        <v>1400</v>
      </c>
      <c r="F47" s="288"/>
      <c r="G47" s="289" t="s">
        <v>1404</v>
      </c>
      <c r="H47" s="236"/>
      <c r="I47" s="236"/>
      <c r="J47" s="45"/>
      <c r="K47" s="210"/>
      <c r="L47" s="210"/>
      <c r="M47" s="210"/>
      <c r="N47" s="290"/>
      <c r="O47" s="291"/>
      <c r="P47" s="280" t="s">
        <v>1415</v>
      </c>
      <c r="Q47" s="281" t="s">
        <v>59</v>
      </c>
      <c r="R47" s="133" t="s">
        <v>1456</v>
      </c>
      <c r="S47" s="133"/>
      <c r="T47" s="282"/>
      <c r="U47" s="283"/>
      <c r="V47" s="283"/>
      <c r="W47" s="283"/>
      <c r="X47" s="283"/>
      <c r="Y47" s="283"/>
      <c r="Z47" t="e">
        <f>VLOOKUP(A47,#REF!,9,FALSE)</f>
        <v>#REF!</v>
      </c>
    </row>
    <row r="48" spans="1:26" ht="15" thickBot="1">
      <c r="A48" s="298" t="s">
        <v>488</v>
      </c>
      <c r="B48" s="104" t="s">
        <v>51</v>
      </c>
      <c r="C48" s="221">
        <v>45807</v>
      </c>
      <c r="D48" s="288"/>
      <c r="E48" s="275" t="s">
        <v>1400</v>
      </c>
      <c r="F48" s="288"/>
      <c r="G48" s="296" t="s">
        <v>1426</v>
      </c>
      <c r="H48" s="236"/>
      <c r="I48" s="236"/>
      <c r="J48" s="45"/>
      <c r="K48" s="210"/>
      <c r="L48" s="210"/>
      <c r="M48" s="210"/>
      <c r="N48" s="290"/>
      <c r="O48" s="291"/>
      <c r="P48" s="280" t="s">
        <v>1462</v>
      </c>
      <c r="Q48" s="281" t="s">
        <v>1426</v>
      </c>
      <c r="R48" s="133" t="s">
        <v>1453</v>
      </c>
      <c r="S48" s="133"/>
      <c r="T48" s="282"/>
      <c r="U48" s="283"/>
      <c r="V48" s="283"/>
      <c r="W48" s="283"/>
      <c r="X48" s="283"/>
      <c r="Y48" s="283"/>
      <c r="Z48" t="e">
        <f>VLOOKUP(A48,#REF!,9,FALSE)</f>
        <v>#REF!</v>
      </c>
    </row>
    <row r="49" spans="1:26" ht="15" thickBot="1">
      <c r="A49" s="298" t="s">
        <v>482</v>
      </c>
      <c r="B49" s="104" t="s">
        <v>123</v>
      </c>
      <c r="C49" s="221">
        <v>45772</v>
      </c>
      <c r="D49" s="288"/>
      <c r="E49" s="275" t="s">
        <v>1400</v>
      </c>
      <c r="F49" s="288"/>
      <c r="G49" s="296" t="s">
        <v>1426</v>
      </c>
      <c r="H49" s="236"/>
      <c r="I49" s="236"/>
      <c r="J49" s="45"/>
      <c r="K49" s="210"/>
      <c r="L49" s="210"/>
      <c r="M49" s="210"/>
      <c r="N49" s="290"/>
      <c r="O49" s="291"/>
      <c r="P49" s="280" t="s">
        <v>1462</v>
      </c>
      <c r="Q49" s="281" t="s">
        <v>1426</v>
      </c>
      <c r="R49" s="133" t="s">
        <v>1453</v>
      </c>
      <c r="S49" s="133"/>
      <c r="T49" s="282"/>
      <c r="U49" s="283"/>
      <c r="V49" s="283"/>
      <c r="W49" s="283"/>
      <c r="X49" s="283"/>
      <c r="Y49" s="283"/>
      <c r="Z49" t="e">
        <f>VLOOKUP(A49,#REF!,9,FALSE)</f>
        <v>#REF!</v>
      </c>
    </row>
    <row r="50" spans="1:26" ht="15" thickBot="1">
      <c r="A50" s="298" t="s">
        <v>480</v>
      </c>
      <c r="B50" s="104" t="s">
        <v>123</v>
      </c>
      <c r="C50" s="221">
        <v>45772</v>
      </c>
      <c r="D50" s="288"/>
      <c r="E50" s="275" t="s">
        <v>1400</v>
      </c>
      <c r="F50" s="288"/>
      <c r="G50" s="296" t="s">
        <v>1426</v>
      </c>
      <c r="H50" s="236"/>
      <c r="I50" s="236"/>
      <c r="J50" s="45"/>
      <c r="K50" s="210"/>
      <c r="L50" s="210"/>
      <c r="M50" s="210"/>
      <c r="N50" s="290"/>
      <c r="O50" s="291"/>
      <c r="P50" s="280" t="s">
        <v>1462</v>
      </c>
      <c r="Q50" s="281" t="s">
        <v>1426</v>
      </c>
      <c r="R50" s="133" t="s">
        <v>1453</v>
      </c>
      <c r="S50" s="133"/>
      <c r="T50" s="282"/>
      <c r="U50" s="283"/>
      <c r="V50" s="283"/>
      <c r="W50" s="283"/>
      <c r="X50" s="283"/>
      <c r="Y50" s="283"/>
      <c r="Z50" t="e">
        <f>VLOOKUP(A50,#REF!,9,FALSE)</f>
        <v>#REF!</v>
      </c>
    </row>
    <row r="51" spans="1:26" ht="15" thickBot="1">
      <c r="A51" s="298" t="s">
        <v>486</v>
      </c>
      <c r="B51" s="104" t="e">
        <v>#N/A</v>
      </c>
      <c r="C51" s="221" t="e">
        <v>#N/A</v>
      </c>
      <c r="D51" s="288"/>
      <c r="E51" s="275" t="s">
        <v>1400</v>
      </c>
      <c r="F51" s="288"/>
      <c r="G51" s="296" t="s">
        <v>1426</v>
      </c>
      <c r="H51" s="236"/>
      <c r="I51" s="236"/>
      <c r="J51" s="45"/>
      <c r="K51" s="210"/>
      <c r="L51" s="210"/>
      <c r="M51" s="210"/>
      <c r="N51" s="290"/>
      <c r="O51" s="291"/>
      <c r="P51" s="280" t="s">
        <v>1462</v>
      </c>
      <c r="Q51" s="281" t="s">
        <v>1426</v>
      </c>
      <c r="R51" s="133" t="s">
        <v>1453</v>
      </c>
      <c r="S51" s="133"/>
      <c r="T51" s="282"/>
      <c r="U51" s="283"/>
      <c r="V51" s="283"/>
      <c r="W51" s="283"/>
      <c r="X51" s="283"/>
      <c r="Y51" s="283"/>
      <c r="Z51" t="e">
        <f>VLOOKUP(A51,#REF!,9,FALSE)</f>
        <v>#REF!</v>
      </c>
    </row>
    <row r="52" spans="1:26" ht="13.9" customHeight="1" thickBot="1">
      <c r="A52" s="298" t="s">
        <v>462</v>
      </c>
      <c r="B52" s="104" t="s">
        <v>123</v>
      </c>
      <c r="C52" s="221">
        <v>45925</v>
      </c>
      <c r="D52" s="288"/>
      <c r="E52" s="275" t="s">
        <v>1451</v>
      </c>
      <c r="F52" s="288"/>
      <c r="G52" s="289" t="s">
        <v>1404</v>
      </c>
      <c r="H52" s="236"/>
      <c r="I52" s="236"/>
      <c r="J52" s="45"/>
      <c r="K52" s="210"/>
      <c r="L52" s="210"/>
      <c r="M52" s="210"/>
      <c r="N52" s="290"/>
      <c r="O52" s="291"/>
      <c r="P52" s="280" t="s">
        <v>1452</v>
      </c>
      <c r="Q52" s="281" t="s">
        <v>65</v>
      </c>
      <c r="R52" s="133" t="s">
        <v>1453</v>
      </c>
      <c r="S52" s="133"/>
      <c r="T52" s="282"/>
      <c r="U52" s="283"/>
      <c r="V52" s="283"/>
      <c r="W52" s="283"/>
      <c r="X52" s="283"/>
      <c r="Y52" s="283"/>
      <c r="Z52" t="e">
        <f>VLOOKUP(A52,#REF!,9,FALSE)</f>
        <v>#REF!</v>
      </c>
    </row>
    <row r="53" spans="1:26" ht="15" thickBot="1">
      <c r="A53" s="298" t="s">
        <v>464</v>
      </c>
      <c r="B53" s="104" t="s">
        <v>123</v>
      </c>
      <c r="C53" s="221">
        <v>45925</v>
      </c>
      <c r="D53" s="288"/>
      <c r="E53" s="275" t="s">
        <v>1451</v>
      </c>
      <c r="F53" s="288"/>
      <c r="G53" s="289" t="s">
        <v>1404</v>
      </c>
      <c r="H53" s="236"/>
      <c r="I53" s="236"/>
      <c r="J53" s="45"/>
      <c r="K53" s="210"/>
      <c r="L53" s="210"/>
      <c r="M53" s="210"/>
      <c r="N53" s="290"/>
      <c r="O53" s="291"/>
      <c r="P53" s="280" t="s">
        <v>1452</v>
      </c>
      <c r="Q53" s="281" t="s">
        <v>65</v>
      </c>
      <c r="R53" s="133" t="s">
        <v>1453</v>
      </c>
      <c r="S53" s="133"/>
      <c r="T53" s="282"/>
      <c r="U53" s="283"/>
      <c r="V53" s="283"/>
      <c r="W53" s="283"/>
      <c r="X53" s="283"/>
      <c r="Y53" s="283"/>
      <c r="Z53" t="e">
        <f>VLOOKUP(A53,#REF!,9,FALSE)</f>
        <v>#REF!</v>
      </c>
    </row>
    <row r="54" spans="1:26" ht="15" thickBot="1">
      <c r="A54" s="298" t="s">
        <v>460</v>
      </c>
      <c r="B54" s="104" t="s">
        <v>123</v>
      </c>
      <c r="C54" s="221">
        <v>45925</v>
      </c>
      <c r="D54" s="288"/>
      <c r="E54" s="275" t="s">
        <v>1451</v>
      </c>
      <c r="F54" s="288"/>
      <c r="G54" s="289" t="s">
        <v>1404</v>
      </c>
      <c r="H54" s="236"/>
      <c r="I54" s="236"/>
      <c r="J54" s="45"/>
      <c r="K54" s="210"/>
      <c r="L54" s="210"/>
      <c r="M54" s="210"/>
      <c r="N54" s="290"/>
      <c r="O54" s="291"/>
      <c r="P54" s="280" t="s">
        <v>1452</v>
      </c>
      <c r="Q54" s="281" t="s">
        <v>65</v>
      </c>
      <c r="R54" s="133" t="s">
        <v>1453</v>
      </c>
      <c r="S54" s="133"/>
      <c r="T54" s="282"/>
      <c r="U54" s="283"/>
      <c r="V54" s="283"/>
      <c r="W54" s="283"/>
      <c r="X54" s="283"/>
      <c r="Y54" s="283"/>
      <c r="Z54" t="e">
        <f>VLOOKUP(A54,#REF!,9,FALSE)</f>
        <v>#REF!</v>
      </c>
    </row>
    <row r="55" spans="1:26" ht="15" thickBot="1">
      <c r="A55" s="298" t="s">
        <v>498</v>
      </c>
      <c r="B55" s="104" t="s">
        <v>123</v>
      </c>
      <c r="C55" s="221">
        <v>45862</v>
      </c>
      <c r="D55" s="288"/>
      <c r="E55" s="275" t="s">
        <v>1451</v>
      </c>
      <c r="F55" s="288"/>
      <c r="G55" s="289" t="s">
        <v>1404</v>
      </c>
      <c r="H55" s="236"/>
      <c r="I55" s="236"/>
      <c r="J55" s="45"/>
      <c r="K55" s="210"/>
      <c r="L55" s="210"/>
      <c r="M55" s="210"/>
      <c r="N55" s="290"/>
      <c r="O55" s="291"/>
      <c r="P55" s="280" t="s">
        <v>1415</v>
      </c>
      <c r="Q55" s="281" t="s">
        <v>59</v>
      </c>
      <c r="R55" s="133" t="s">
        <v>1456</v>
      </c>
      <c r="S55" s="133"/>
      <c r="T55" s="282"/>
      <c r="U55" s="283"/>
      <c r="V55" s="283"/>
      <c r="W55" s="283"/>
      <c r="X55" s="283"/>
      <c r="Y55" s="283"/>
      <c r="Z55" t="e">
        <f>VLOOKUP(A55,#REF!,9,FALSE)</f>
        <v>#REF!</v>
      </c>
    </row>
    <row r="56" spans="1:26" ht="15" thickBot="1">
      <c r="A56" s="298" t="s">
        <v>1463</v>
      </c>
      <c r="B56" s="104"/>
      <c r="C56" s="221" t="e">
        <v>#N/A</v>
      </c>
      <c r="D56" s="288"/>
      <c r="E56" s="275" t="s">
        <v>1451</v>
      </c>
      <c r="F56" s="288"/>
      <c r="G56" s="289" t="s">
        <v>1404</v>
      </c>
      <c r="H56" s="236"/>
      <c r="I56" s="236"/>
      <c r="J56" s="45"/>
      <c r="K56" s="210"/>
      <c r="L56" s="210"/>
      <c r="M56" s="210"/>
      <c r="N56" s="290"/>
      <c r="O56" s="291"/>
      <c r="P56" s="280" t="s">
        <v>1464</v>
      </c>
      <c r="Q56" s="281" t="s">
        <v>59</v>
      </c>
      <c r="R56" s="133" t="s">
        <v>1456</v>
      </c>
      <c r="S56" s="133"/>
      <c r="T56" s="282"/>
      <c r="U56" s="283"/>
      <c r="V56" s="283"/>
      <c r="W56" s="283"/>
      <c r="X56" s="283"/>
      <c r="Y56" s="283"/>
      <c r="Z56" t="e">
        <f>VLOOKUP(A56,#REF!,9,FALSE)</f>
        <v>#REF!</v>
      </c>
    </row>
    <row r="57" spans="1:26" ht="15" thickBot="1">
      <c r="A57" s="165" t="s">
        <v>1465</v>
      </c>
      <c r="B57" s="104" t="s">
        <v>123</v>
      </c>
      <c r="C57" s="300">
        <v>45787</v>
      </c>
      <c r="D57" s="288"/>
      <c r="E57" s="275" t="s">
        <v>1451</v>
      </c>
      <c r="F57" s="288"/>
      <c r="G57" s="289" t="s">
        <v>1404</v>
      </c>
      <c r="H57" s="236"/>
      <c r="I57" s="236"/>
      <c r="J57" s="45"/>
      <c r="K57" s="210"/>
      <c r="L57" s="210"/>
      <c r="M57" s="210"/>
      <c r="N57" s="290"/>
      <c r="O57" s="291"/>
      <c r="P57" s="280" t="s">
        <v>1415</v>
      </c>
      <c r="Q57" s="281" t="s">
        <v>1466</v>
      </c>
      <c r="R57" s="133" t="s">
        <v>1456</v>
      </c>
      <c r="S57" s="133"/>
      <c r="T57" s="282"/>
      <c r="U57" s="283"/>
      <c r="V57" s="283"/>
      <c r="W57" s="283"/>
      <c r="X57" s="283"/>
      <c r="Y57" s="283"/>
      <c r="Z57" t="e">
        <f>VLOOKUP(A57,#REF!,9,FALSE)</f>
        <v>#REF!</v>
      </c>
    </row>
    <row r="58" spans="1:26" ht="15" thickBot="1">
      <c r="A58" s="718" t="s">
        <v>460</v>
      </c>
      <c r="B58" s="104" t="s">
        <v>51</v>
      </c>
      <c r="C58" s="302">
        <v>45807</v>
      </c>
      <c r="D58" s="288"/>
      <c r="E58" s="275" t="s">
        <v>1400</v>
      </c>
      <c r="F58" s="288"/>
      <c r="G58" s="289" t="s">
        <v>1404</v>
      </c>
      <c r="H58" s="236"/>
      <c r="I58" s="236"/>
      <c r="J58" s="45"/>
      <c r="K58" s="210"/>
      <c r="L58" s="210"/>
      <c r="M58" s="210"/>
      <c r="N58" s="290"/>
      <c r="O58" s="291"/>
      <c r="P58" s="293"/>
      <c r="Q58" s="281" t="s">
        <v>65</v>
      </c>
      <c r="R58" s="133" t="s">
        <v>1453</v>
      </c>
      <c r="S58" s="133"/>
      <c r="T58" s="282"/>
      <c r="U58" s="283"/>
      <c r="V58" s="283"/>
      <c r="W58" s="283"/>
      <c r="X58" s="283"/>
      <c r="Y58" s="283"/>
    </row>
    <row r="59" spans="1:26" ht="15" thickBot="1">
      <c r="A59" s="718" t="s">
        <v>462</v>
      </c>
      <c r="B59" s="104" t="s">
        <v>123</v>
      </c>
      <c r="C59" s="302">
        <v>45772</v>
      </c>
      <c r="D59" s="288"/>
      <c r="E59" s="275" t="s">
        <v>1400</v>
      </c>
      <c r="F59" s="288"/>
      <c r="G59" s="289" t="s">
        <v>1404</v>
      </c>
      <c r="H59" s="236"/>
      <c r="I59" s="236"/>
      <c r="J59" s="45"/>
      <c r="K59" s="210"/>
      <c r="L59" s="210"/>
      <c r="M59" s="210"/>
      <c r="N59" s="290"/>
      <c r="O59" s="291"/>
      <c r="P59" s="293"/>
      <c r="Q59" s="281" t="s">
        <v>65</v>
      </c>
      <c r="R59" s="133" t="s">
        <v>1453</v>
      </c>
      <c r="S59" s="133"/>
      <c r="T59" s="282"/>
      <c r="U59" s="283"/>
      <c r="V59" s="283"/>
      <c r="W59" s="283"/>
      <c r="X59" s="283"/>
      <c r="Y59" s="283"/>
    </row>
    <row r="60" spans="1:26" ht="15" thickBot="1">
      <c r="A60" s="719" t="s">
        <v>464</v>
      </c>
      <c r="B60" s="104" t="s">
        <v>123</v>
      </c>
      <c r="C60" s="302">
        <v>45772</v>
      </c>
      <c r="D60" s="288"/>
      <c r="E60" s="275" t="s">
        <v>1400</v>
      </c>
      <c r="F60" s="288"/>
      <c r="G60" s="289" t="s">
        <v>1404</v>
      </c>
      <c r="H60" s="236"/>
      <c r="I60" s="236"/>
      <c r="J60" s="45"/>
      <c r="K60" s="210"/>
      <c r="L60" s="210"/>
      <c r="M60" s="210"/>
      <c r="N60" s="290"/>
      <c r="O60" s="291"/>
      <c r="P60" s="293"/>
      <c r="Q60" s="281" t="s">
        <v>65</v>
      </c>
      <c r="R60" s="133" t="s">
        <v>1453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1445</v>
      </c>
      <c r="B70" s="307">
        <f>SUM(K4:K9)</f>
        <v>0</v>
      </c>
      <c r="C70" s="308" t="e">
        <f>B70/B73</f>
        <v>#DIV/0!</v>
      </c>
    </row>
    <row r="71" spans="1:25">
      <c r="A71" s="306" t="s">
        <v>1344</v>
      </c>
      <c r="B71" s="307">
        <f>SUM(L4:L9)</f>
        <v>0</v>
      </c>
      <c r="C71" s="308" t="e">
        <f>B71/B73</f>
        <v>#DIV/0!</v>
      </c>
    </row>
    <row r="72" spans="1:25">
      <c r="A72" s="306" t="s">
        <v>1446</v>
      </c>
      <c r="B72" s="307">
        <f>SUM(M4:M9)</f>
        <v>0</v>
      </c>
      <c r="C72" s="308" t="e">
        <f>B72/B73</f>
        <v>#DIV/0!</v>
      </c>
    </row>
    <row r="73" spans="1:25">
      <c r="A73" s="306" t="s">
        <v>719</v>
      </c>
      <c r="B73" s="307">
        <f>SUM(B70:B72)</f>
        <v>0</v>
      </c>
      <c r="C73" s="285"/>
    </row>
    <row r="80" spans="1:25">
      <c r="A80" t="s">
        <v>1467</v>
      </c>
    </row>
    <row r="81" spans="1:1">
      <c r="A81" t="s">
        <v>1468</v>
      </c>
    </row>
    <row r="82" spans="1:1">
      <c r="A82" t="s">
        <v>1452</v>
      </c>
    </row>
    <row r="83" spans="1:1">
      <c r="A83" t="s">
        <v>1469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1470</v>
      </c>
    </row>
    <row r="3" spans="1:18">
      <c r="A3" t="s">
        <v>1410</v>
      </c>
      <c r="B3" t="s">
        <v>20</v>
      </c>
      <c r="C3" t="s">
        <v>1441</v>
      </c>
      <c r="D3" t="s">
        <v>26</v>
      </c>
      <c r="E3" t="s">
        <v>1405</v>
      </c>
      <c r="F3" t="s">
        <v>1442</v>
      </c>
      <c r="G3" t="s">
        <v>27</v>
      </c>
      <c r="H3" t="s">
        <v>28</v>
      </c>
      <c r="I3" t="s">
        <v>1443</v>
      </c>
      <c r="J3" t="s">
        <v>1444</v>
      </c>
      <c r="K3" t="s">
        <v>1445</v>
      </c>
      <c r="L3" t="s">
        <v>1344</v>
      </c>
      <c r="M3" t="s">
        <v>1446</v>
      </c>
      <c r="N3" t="s">
        <v>1447</v>
      </c>
      <c r="O3" t="s">
        <v>1354</v>
      </c>
      <c r="P3" t="s">
        <v>1411</v>
      </c>
      <c r="Q3" t="s">
        <v>34</v>
      </c>
      <c r="R3" t="s">
        <v>1471</v>
      </c>
    </row>
    <row r="4" spans="1:18">
      <c r="A4" t="s">
        <v>443</v>
      </c>
      <c r="B4" t="s">
        <v>123</v>
      </c>
      <c r="C4" s="113">
        <v>45772</v>
      </c>
      <c r="E4" t="s">
        <v>1400</v>
      </c>
      <c r="G4" t="s">
        <v>1404</v>
      </c>
      <c r="P4" t="s">
        <v>946</v>
      </c>
      <c r="Q4" t="s">
        <v>65</v>
      </c>
      <c r="R4" t="s">
        <v>1472</v>
      </c>
    </row>
    <row r="5" spans="1:18">
      <c r="A5" t="s">
        <v>532</v>
      </c>
      <c r="B5" t="s">
        <v>51</v>
      </c>
      <c r="C5" s="113">
        <v>45772</v>
      </c>
      <c r="E5" t="s">
        <v>1400</v>
      </c>
      <c r="G5" t="s">
        <v>1404</v>
      </c>
      <c r="P5" t="s">
        <v>1452</v>
      </c>
      <c r="Q5" t="s">
        <v>73</v>
      </c>
      <c r="R5" t="s">
        <v>1473</v>
      </c>
    </row>
    <row r="6" spans="1:18">
      <c r="A6" t="s">
        <v>544</v>
      </c>
      <c r="B6" t="s">
        <v>51</v>
      </c>
      <c r="C6" s="113">
        <v>45772</v>
      </c>
      <c r="E6" t="s">
        <v>1400</v>
      </c>
      <c r="G6" t="s">
        <v>1404</v>
      </c>
      <c r="P6" t="s">
        <v>1452</v>
      </c>
      <c r="Q6" t="s">
        <v>65</v>
      </c>
      <c r="R6" t="s">
        <v>1474</v>
      </c>
    </row>
    <row r="7" spans="1:18">
      <c r="A7" t="s">
        <v>546</v>
      </c>
      <c r="B7" t="s">
        <v>51</v>
      </c>
      <c r="C7" s="113">
        <v>45831</v>
      </c>
      <c r="E7" t="s">
        <v>1400</v>
      </c>
      <c r="G7" t="s">
        <v>1404</v>
      </c>
      <c r="P7" t="s">
        <v>1452</v>
      </c>
      <c r="Q7" t="s">
        <v>65</v>
      </c>
      <c r="R7" t="s">
        <v>1475</v>
      </c>
    </row>
    <row r="8" spans="1:18">
      <c r="A8" t="s">
        <v>548</v>
      </c>
      <c r="B8" t="s">
        <v>51</v>
      </c>
      <c r="C8" s="113">
        <v>45831</v>
      </c>
      <c r="E8" t="s">
        <v>1400</v>
      </c>
      <c r="G8" t="s">
        <v>1404</v>
      </c>
      <c r="P8" t="s">
        <v>1452</v>
      </c>
      <c r="Q8" t="s">
        <v>65</v>
      </c>
      <c r="R8" t="s">
        <v>1476</v>
      </c>
    </row>
    <row r="9" spans="1:18">
      <c r="A9" t="s">
        <v>552</v>
      </c>
      <c r="B9" t="s">
        <v>51</v>
      </c>
      <c r="C9" s="113">
        <v>45831</v>
      </c>
      <c r="E9" t="s">
        <v>1400</v>
      </c>
      <c r="G9" t="s">
        <v>1404</v>
      </c>
      <c r="P9" t="s">
        <v>1477</v>
      </c>
      <c r="Q9" t="s">
        <v>59</v>
      </c>
      <c r="R9" t="s">
        <v>1478</v>
      </c>
    </row>
    <row r="10" spans="1:18">
      <c r="A10" t="s">
        <v>554</v>
      </c>
      <c r="B10" t="s">
        <v>51</v>
      </c>
      <c r="C10" s="113">
        <v>45831</v>
      </c>
      <c r="E10" t="s">
        <v>1400</v>
      </c>
      <c r="G10" t="s">
        <v>1404</v>
      </c>
      <c r="P10" t="s">
        <v>1452</v>
      </c>
      <c r="Q10" t="s">
        <v>65</v>
      </c>
      <c r="R10" t="s">
        <v>1479</v>
      </c>
    </row>
    <row r="11" spans="1:18">
      <c r="A11" t="s">
        <v>557</v>
      </c>
      <c r="B11" t="s">
        <v>51</v>
      </c>
      <c r="C11" s="113">
        <v>45831</v>
      </c>
      <c r="E11" t="s">
        <v>1400</v>
      </c>
      <c r="G11" t="s">
        <v>1404</v>
      </c>
      <c r="P11" t="s">
        <v>1452</v>
      </c>
      <c r="Q11" t="s">
        <v>65</v>
      </c>
      <c r="R11" t="s">
        <v>1480</v>
      </c>
    </row>
    <row r="12" spans="1:18">
      <c r="A12" t="s">
        <v>681</v>
      </c>
      <c r="B12" t="s">
        <v>51</v>
      </c>
      <c r="C12" s="113">
        <v>45831</v>
      </c>
      <c r="E12" t="s">
        <v>1400</v>
      </c>
      <c r="G12" t="s">
        <v>1404</v>
      </c>
      <c r="P12" t="s">
        <v>1452</v>
      </c>
      <c r="Q12" t="s">
        <v>59</v>
      </c>
      <c r="R12" t="s">
        <v>1481</v>
      </c>
    </row>
    <row r="13" spans="1:18">
      <c r="A13" t="s">
        <v>579</v>
      </c>
      <c r="B13" t="s">
        <v>51</v>
      </c>
      <c r="C13" s="113">
        <v>45772</v>
      </c>
      <c r="E13" t="s">
        <v>1400</v>
      </c>
      <c r="G13" t="s">
        <v>1404</v>
      </c>
      <c r="P13" t="s">
        <v>1412</v>
      </c>
      <c r="R13" t="s">
        <v>1482</v>
      </c>
    </row>
    <row r="14" spans="1:18">
      <c r="A14" t="s">
        <v>1424</v>
      </c>
      <c r="B14" t="e">
        <v>#N/A</v>
      </c>
      <c r="C14" t="e">
        <v>#N/A</v>
      </c>
      <c r="E14" t="s">
        <v>1400</v>
      </c>
      <c r="G14" t="s">
        <v>1404</v>
      </c>
      <c r="P14" t="s">
        <v>1415</v>
      </c>
      <c r="Q14" t="s">
        <v>59</v>
      </c>
      <c r="R14" t="s">
        <v>1483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C6D3DAB8-B9CB-4CCB-B4F5-203E3BB1D48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2025-10-02T22:42:16Z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