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03" documentId="8_{4310CD63-E7BA-4A5F-8BD3-D7F4EA715A2B}" xr6:coauthVersionLast="47" xr6:coauthVersionMax="47" xr10:uidLastSave="{7BE3FC03-8E78-416E-95EA-78A946E0E856}"/>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121" r:id="rId13"/>
    <pivotCache cacheId="3122" r:id="rId14"/>
    <pivotCache cacheId="3123" r:id="rId15"/>
    <pivotCache cacheId="3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<sst xmlns="http://schemas.openxmlformats.org/spreadsheetml/2006/main" count="9887" uniqueCount="1178">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</sst>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Q62" activePane="bottomRight" state="frozen"/>
      <selection pane="bottomRight" activeCell="T67" sqref="T6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9">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v>45868</v>
      </c>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164">
        <v>45868</v>
      </c>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v>45867</v>
      </c>
      <c r="S67" s="58">
        <v>45874</v>
      </c>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U115:U120 Q20:U64"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6">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6">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K11" activePane="bottomLeft" state="frozen"/>
      <selection pane="bottomLeft" activeCell="V16" sqref="V1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213</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0"/>
      <c r="B1" s="880"/>
      <c r="C1" s="880"/>
      <c r="D1" s="880"/>
      <c r="E1" s="880"/>
      <c r="F1" s="880"/>
      <c r="G1" s="880"/>
      <c r="H1" s="880"/>
      <c r="I1" s="880"/>
      <c r="J1" s="1"/>
      <c r="K1" s="1"/>
      <c r="L1" s="1"/>
      <c r="M1" s="1"/>
      <c r="N1" s="1"/>
      <c r="O1" s="1"/>
      <c r="P1" s="881" t="s">
        <v>34</v>
      </c>
      <c r="Q1" s="881"/>
      <c r="R1" s="881"/>
      <c r="S1" s="881"/>
      <c r="T1" s="881"/>
      <c r="U1" s="881"/>
      <c r="V1" s="881"/>
      <c r="W1" s="881"/>
      <c r="X1" s="881"/>
      <c r="Y1" s="881"/>
      <c r="Z1" s="881"/>
      <c r="AA1" s="88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2" t="s">
        <v>1093</v>
      </c>
      <c r="B1" s="882"/>
      <c r="C1" s="882"/>
      <c r="E1" s="882" t="s">
        <v>1094</v>
      </c>
      <c r="F1" s="882"/>
      <c r="G1" s="882"/>
      <c r="I1" s="882" t="s">
        <v>1095</v>
      </c>
      <c r="J1" s="882"/>
      <c r="K1" s="882"/>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v>114674</v>
      </c>
      <c r="I4" s="48" t="s">
        <v>1096</v>
      </c>
      <c r="AB4" t="s">
        <v>1100</v>
      </c>
      <c r="AC4">
        <v>22</v>
      </c>
    </row>
    <row r="5" spans="1:30">
      <c r="A5" s="48" t="s">
        <v>27</v>
      </c>
      <c r="B5" s="48" t="s">
        <v>19</v>
      </c>
      <c r="C5" t="s">
        <v>547</v>
      </c>
      <c r="E5" t="s">
        <v>315</v>
      </c>
      <c r="G5">
        <v>16942</v>
      </c>
      <c r="I5" s="48" t="s">
        <v>19</v>
      </c>
      <c r="J5" t="s">
        <v>547</v>
      </c>
      <c r="P5" s="48" t="s">
        <v>1101</v>
      </c>
      <c r="U5" s="48" t="s">
        <v>1101</v>
      </c>
      <c r="AB5" t="s">
        <v>1102</v>
      </c>
      <c r="AC5">
        <v>13</v>
      </c>
    </row>
    <row r="6" spans="1:30">
      <c r="A6" t="s">
        <v>52</v>
      </c>
      <c r="C6">
        <v>1</v>
      </c>
      <c r="E6" t="s">
        <v>263</v>
      </c>
      <c r="G6">
        <v>6526</v>
      </c>
      <c r="I6" t="s">
        <v>223</v>
      </c>
      <c r="J6">
        <v>153</v>
      </c>
      <c r="P6" s="48" t="s">
        <v>27</v>
      </c>
      <c r="Q6" s="48" t="s">
        <v>1103</v>
      </c>
      <c r="R6" t="s">
        <v>547</v>
      </c>
      <c r="U6" s="48" t="s">
        <v>1104</v>
      </c>
      <c r="V6" s="48" t="s">
        <v>1103</v>
      </c>
      <c r="W6" t="s">
        <v>547</v>
      </c>
    </row>
    <row r="7" spans="1:30">
      <c r="A7" t="s">
        <v>544</v>
      </c>
      <c r="C7">
        <v>1</v>
      </c>
      <c r="E7" t="s">
        <v>87</v>
      </c>
      <c r="G7">
        <v>58009</v>
      </c>
      <c r="I7" t="s">
        <v>243</v>
      </c>
      <c r="J7">
        <v>7980</v>
      </c>
      <c r="P7" t="s">
        <v>1097</v>
      </c>
      <c r="Q7" t="s">
        <v>470</v>
      </c>
      <c r="R7">
        <v>1</v>
      </c>
      <c r="U7" t="s">
        <v>1105</v>
      </c>
      <c r="W7">
        <v>1</v>
      </c>
      <c r="AC7" t="s">
        <v>1106</v>
      </c>
      <c r="AD7" t="s">
        <v>1107</v>
      </c>
    </row>
    <row r="8" spans="1:30">
      <c r="E8" t="s">
        <v>72</v>
      </c>
      <c r="G8">
        <v>34158</v>
      </c>
      <c r="I8" t="s">
        <v>246</v>
      </c>
      <c r="J8">
        <v>8420</v>
      </c>
      <c r="Q8" t="s">
        <v>209</v>
      </c>
      <c r="R8">
        <v>1</v>
      </c>
      <c r="U8" t="s">
        <v>1108</v>
      </c>
      <c r="W8">
        <v>1</v>
      </c>
      <c r="AA8" t="s">
        <v>1109</v>
      </c>
      <c r="AB8" s="348">
        <v>203521</v>
      </c>
      <c r="AC8" s="405">
        <f>AC5/AC4</f>
        <v>0.59090909090909094</v>
      </c>
      <c r="AD8" s="405">
        <f>AB9/AB8</f>
        <v>0.31446386367991508</v>
      </c>
    </row>
    <row r="9" spans="1:30">
      <c r="E9" t="s">
        <v>383</v>
      </c>
      <c r="G9">
        <v>22725</v>
      </c>
      <c r="I9" t="s">
        <v>249</v>
      </c>
      <c r="J9">
        <v>7562</v>
      </c>
      <c r="Q9" t="s">
        <v>1110</v>
      </c>
      <c r="R9">
        <v>1</v>
      </c>
      <c r="U9" t="s">
        <v>1111</v>
      </c>
      <c r="V9" t="s">
        <v>1110</v>
      </c>
      <c r="W9">
        <v>1</v>
      </c>
      <c r="AA9" t="s">
        <v>1112</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1113</v>
      </c>
      <c r="W12">
        <v>1</v>
      </c>
    </row>
    <row r="13" spans="1:30">
      <c r="E13" t="s">
        <v>126</v>
      </c>
      <c r="G13">
        <v>172</v>
      </c>
      <c r="I13" t="s">
        <v>269</v>
      </c>
      <c r="J13">
        <v>6390</v>
      </c>
      <c r="Q13" t="s">
        <v>1114</v>
      </c>
      <c r="R13">
        <v>1</v>
      </c>
      <c r="V13" t="s">
        <v>303</v>
      </c>
      <c r="W13">
        <v>1</v>
      </c>
    </row>
    <row r="14" spans="1:30">
      <c r="E14" t="s">
        <v>236</v>
      </c>
      <c r="G14">
        <v>26689</v>
      </c>
      <c r="I14" t="s">
        <v>273</v>
      </c>
      <c r="J14">
        <v>2092</v>
      </c>
      <c r="Q14" t="s">
        <v>487</v>
      </c>
      <c r="R14">
        <v>1</v>
      </c>
      <c r="U14" t="s">
        <v>1115</v>
      </c>
      <c r="W14">
        <v>5</v>
      </c>
    </row>
    <row r="15" spans="1:30">
      <c r="E15" t="s">
        <v>399</v>
      </c>
      <c r="G15">
        <v>120</v>
      </c>
      <c r="I15" t="s">
        <v>276</v>
      </c>
      <c r="J15">
        <v>5661</v>
      </c>
      <c r="Q15" t="s">
        <v>1113</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1116</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1117</v>
      </c>
      <c r="R25">
        <v>1</v>
      </c>
    </row>
    <row r="26" spans="9:18">
      <c r="I26" t="s">
        <v>369</v>
      </c>
      <c r="J26">
        <v>826</v>
      </c>
      <c r="P26" t="s">
        <v>1118</v>
      </c>
      <c r="R26">
        <v>19</v>
      </c>
    </row>
    <row r="27" spans="9:18">
      <c r="I27" t="s">
        <v>374</v>
      </c>
      <c r="J27">
        <v>1235</v>
      </c>
      <c r="P27" t="s">
        <v>1119</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1120</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1121</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3"/>
      <c r="B1" s="883"/>
      <c r="C1" s="883"/>
      <c r="D1" s="883"/>
      <c r="E1" s="883"/>
      <c r="F1" s="883"/>
      <c r="G1" s="883"/>
      <c r="H1" s="884" t="s">
        <v>1130</v>
      </c>
      <c r="I1" s="884"/>
      <c r="J1" s="884"/>
      <c r="K1" s="884"/>
      <c r="L1" s="884"/>
      <c r="M1" s="884"/>
      <c r="N1" s="884"/>
      <c r="O1" s="884"/>
      <c r="P1" s="351"/>
      <c r="Q1" s="885" t="s">
        <v>34</v>
      </c>
      <c r="R1" s="885"/>
      <c r="S1" s="881"/>
      <c r="T1" s="885"/>
      <c r="U1" s="885"/>
      <c r="V1" s="885"/>
      <c r="W1" s="885"/>
      <c r="X1" s="885"/>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D6A528-7148-4BBB-ADD2-32152AA9338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2025-07-30T13:35:06Z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