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59" documentId="8_{E14B221E-02E2-46A3-8CEC-C736815F2DD5}" xr6:coauthVersionLast="47" xr6:coauthVersionMax="47" xr10:uidLastSave="{A90C132F-7AD9-4465-8604-65FAA05F06E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601" r:id="rId12"/>
    <pivotCache cacheId="602" r:id="rId13"/>
    <pivotCache cacheId="603" r:id="rId14"/>
    <pivotCache cacheId="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40" i="2"/>
  <c r="Y139"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8" i="2"/>
  <c r="X117"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<sst xmlns="http://schemas.openxmlformats.org/spreadsheetml/2006/main" count="12673" uniqueCount="1516">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</sst>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5" totalsRowShown="0" headerRowDxfId="93" tableBorderDxfId="92">
  <autoFilter ref="A99:AD13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8:AD151" totalsRowShown="0" headerRowDxfId="80" tableBorderDxfId="79">
  <autoFilter ref="A138: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U77" activePane="topRight" state="frozen"/>
      <selection pane="topRight" activeCell="W66" sqref="W66:W9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494">
        <v>2040</v>
      </c>
      <c r="X3" s="108">
        <f>SUM(V3-W3)</f>
        <v>2782</v>
      </c>
      <c r="Y3" s="716">
        <f>IFERROR($W3/$V3, 0)</f>
        <v>0.42306097055163833</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61</v>
      </c>
      <c r="G4" s="958" t="s">
        <v>67</v>
      </c>
      <c r="H4" s="500">
        <v>85</v>
      </c>
      <c r="I4" s="720" t="s">
        <v>55</v>
      </c>
      <c r="J4" s="500" t="s">
        <v>63</v>
      </c>
      <c r="K4" s="500"/>
      <c r="L4" s="498">
        <v>45735</v>
      </c>
      <c r="M4" s="500" t="s">
        <v>57</v>
      </c>
      <c r="N4" s="575">
        <v>72382.5</v>
      </c>
      <c r="O4" s="500" t="s">
        <v>57</v>
      </c>
      <c r="P4" s="961" t="s">
        <v>68</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69</v>
      </c>
      <c r="B5" s="957" t="s">
        <v>50</v>
      </c>
      <c r="C5" s="489">
        <v>45991</v>
      </c>
      <c r="D5" s="497" t="s">
        <v>70</v>
      </c>
      <c r="E5" s="498">
        <v>45743</v>
      </c>
      <c r="F5" s="497" t="s">
        <v>71</v>
      </c>
      <c r="G5" s="958" t="s">
        <v>72</v>
      </c>
      <c r="H5" s="500">
        <v>89</v>
      </c>
      <c r="I5" s="720" t="s">
        <v>55</v>
      </c>
      <c r="J5" s="491" t="s">
        <v>63</v>
      </c>
      <c r="K5" s="959"/>
      <c r="L5" s="498">
        <v>45741</v>
      </c>
      <c r="M5" s="491" t="s">
        <v>57</v>
      </c>
      <c r="N5" s="574">
        <v>72131.5</v>
      </c>
      <c r="O5" s="491" t="s">
        <v>57</v>
      </c>
      <c r="P5" s="961" t="s">
        <v>68</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73</v>
      </c>
      <c r="B6" s="957" t="s">
        <v>50</v>
      </c>
      <c r="C6" s="489">
        <v>45991</v>
      </c>
      <c r="D6" s="497" t="s">
        <v>60</v>
      </c>
      <c r="E6" s="498">
        <v>45743</v>
      </c>
      <c r="F6" s="497" t="s">
        <v>61</v>
      </c>
      <c r="G6" s="958" t="s">
        <v>74</v>
      </c>
      <c r="H6" s="500">
        <v>54</v>
      </c>
      <c r="I6" s="720" t="s">
        <v>55</v>
      </c>
      <c r="J6" s="491" t="s">
        <v>63</v>
      </c>
      <c r="K6" s="959"/>
      <c r="L6" s="498">
        <v>45741</v>
      </c>
      <c r="M6" s="491" t="s">
        <v>57</v>
      </c>
      <c r="N6" s="575">
        <v>48215.5</v>
      </c>
      <c r="O6" s="491" t="s">
        <v>57</v>
      </c>
      <c r="P6" s="961" t="s">
        <v>68</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75</v>
      </c>
      <c r="B7" s="957" t="s">
        <v>50</v>
      </c>
      <c r="C7" s="489">
        <v>45991</v>
      </c>
      <c r="D7" s="489" t="s">
        <v>76</v>
      </c>
      <c r="E7" s="498">
        <v>45743</v>
      </c>
      <c r="F7" s="497" t="s">
        <v>77</v>
      </c>
      <c r="G7" s="958" t="s">
        <v>78</v>
      </c>
      <c r="H7" s="500">
        <v>85</v>
      </c>
      <c r="I7" s="720" t="s">
        <v>55</v>
      </c>
      <c r="J7" s="491" t="s">
        <v>63</v>
      </c>
      <c r="K7" s="959"/>
      <c r="L7" s="498">
        <v>45741</v>
      </c>
      <c r="M7" s="491" t="s">
        <v>57</v>
      </c>
      <c r="N7" s="575">
        <v>84226.5</v>
      </c>
      <c r="O7" s="491" t="s">
        <v>57</v>
      </c>
      <c r="P7" s="961" t="s">
        <v>68</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79</v>
      </c>
      <c r="AE7" s="208"/>
      <c r="CX7" s="338"/>
      <c r="CY7" s="328"/>
      <c r="DD7" s="339"/>
      <c r="DL7" s="328"/>
    </row>
    <row r="8" spans="1:121" ht="24.75" customHeight="1">
      <c r="A8" s="1043" t="s">
        <v>80</v>
      </c>
      <c r="B8" s="957" t="s">
        <v>50</v>
      </c>
      <c r="C8" s="489">
        <v>45991</v>
      </c>
      <c r="D8" s="489" t="s">
        <v>81</v>
      </c>
      <c r="E8" s="498">
        <v>45700</v>
      </c>
      <c r="F8" s="960" t="s">
        <v>77</v>
      </c>
      <c r="G8" s="962" t="s">
        <v>82</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83</v>
      </c>
      <c r="AE8" s="123"/>
    </row>
    <row r="9" spans="1:121" ht="24.75" customHeight="1">
      <c r="A9" s="1043" t="s">
        <v>84</v>
      </c>
      <c r="B9" s="957" t="s">
        <v>50</v>
      </c>
      <c r="C9" s="489">
        <v>45991</v>
      </c>
      <c r="D9" s="497" t="s">
        <v>76</v>
      </c>
      <c r="E9" s="498">
        <v>45743</v>
      </c>
      <c r="F9" s="497" t="s">
        <v>85</v>
      </c>
      <c r="G9" s="958" t="s">
        <v>86</v>
      </c>
      <c r="H9" s="500">
        <v>87</v>
      </c>
      <c r="I9" s="720" t="s">
        <v>55</v>
      </c>
      <c r="J9" s="491" t="s">
        <v>63</v>
      </c>
      <c r="K9" s="959"/>
      <c r="L9" s="498">
        <v>45741</v>
      </c>
      <c r="M9" s="491" t="s">
        <v>57</v>
      </c>
      <c r="N9" s="575">
        <v>75191.5</v>
      </c>
      <c r="O9" s="491" t="s">
        <v>57</v>
      </c>
      <c r="P9" s="859" t="s">
        <v>68</v>
      </c>
      <c r="Q9" s="501">
        <v>45748</v>
      </c>
      <c r="R9" s="501"/>
      <c r="S9" s="501"/>
      <c r="T9" s="501"/>
      <c r="U9" s="501"/>
      <c r="V9" s="41">
        <v>6387</v>
      </c>
      <c r="W9" s="505"/>
      <c r="X9" s="108">
        <f t="shared" si="0"/>
        <v>6387</v>
      </c>
      <c r="Y9" s="716">
        <f>IFERROR($W9/$V9, 0)</f>
        <v>0</v>
      </c>
      <c r="Z9" s="444"/>
      <c r="AA9" s="368">
        <v>0</v>
      </c>
      <c r="AB9" s="368">
        <v>0</v>
      </c>
      <c r="AC9" s="698">
        <v>0</v>
      </c>
      <c r="AD9" s="509" t="s">
        <v>87</v>
      </c>
      <c r="AE9" s="43"/>
    </row>
    <row r="10" spans="1:121" ht="24.75" customHeight="1">
      <c r="A10" s="1043" t="s">
        <v>88</v>
      </c>
      <c r="B10" s="957" t="s">
        <v>50</v>
      </c>
      <c r="C10" s="489">
        <v>45991</v>
      </c>
      <c r="D10" s="489" t="s">
        <v>76</v>
      </c>
      <c r="E10" s="498">
        <v>45743</v>
      </c>
      <c r="F10" s="497" t="s">
        <v>85</v>
      </c>
      <c r="G10" s="958" t="s">
        <v>89</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90</v>
      </c>
      <c r="AE10" s="123"/>
    </row>
    <row r="11" spans="1:121" ht="24.75" customHeight="1">
      <c r="A11" s="1043" t="s">
        <v>91</v>
      </c>
      <c r="B11" s="957" t="s">
        <v>50</v>
      </c>
      <c r="C11" s="489">
        <v>45991</v>
      </c>
      <c r="D11" s="489" t="s">
        <v>81</v>
      </c>
      <c r="E11" s="498">
        <v>45735</v>
      </c>
      <c r="F11" s="497" t="s">
        <v>77</v>
      </c>
      <c r="G11" s="958" t="s">
        <v>92</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93</v>
      </c>
      <c r="AA11" s="368">
        <v>0</v>
      </c>
      <c r="AB11" s="368">
        <v>0</v>
      </c>
      <c r="AC11" s="41">
        <v>0</v>
      </c>
      <c r="AD11" s="175"/>
      <c r="AE11" s="123"/>
    </row>
    <row r="12" spans="1:121" ht="24.75" customHeight="1">
      <c r="A12" s="1043" t="s">
        <v>94</v>
      </c>
      <c r="B12" s="957" t="s">
        <v>50</v>
      </c>
      <c r="C12" s="498">
        <v>45930</v>
      </c>
      <c r="D12" s="497" t="s">
        <v>51</v>
      </c>
      <c r="E12" s="497" t="s">
        <v>52</v>
      </c>
      <c r="F12" s="497" t="s">
        <v>53</v>
      </c>
      <c r="G12" s="958" t="s">
        <v>95</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96</v>
      </c>
      <c r="B13" s="957" t="s">
        <v>50</v>
      </c>
      <c r="C13" s="489">
        <v>45991</v>
      </c>
      <c r="D13" s="489" t="s">
        <v>70</v>
      </c>
      <c r="E13" s="498">
        <v>45748</v>
      </c>
      <c r="F13" s="497" t="s">
        <v>71</v>
      </c>
      <c r="G13" s="958" t="s">
        <v>97</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98</v>
      </c>
    </row>
    <row r="14" spans="1:121" customFormat="1" ht="24.75" customHeight="1">
      <c r="A14" s="1043" t="s">
        <v>99</v>
      </c>
      <c r="B14" s="957" t="s">
        <v>50</v>
      </c>
      <c r="C14" s="489">
        <v>45991</v>
      </c>
      <c r="D14" s="489" t="s">
        <v>76</v>
      </c>
      <c r="E14" s="498">
        <v>45748</v>
      </c>
      <c r="F14" s="497" t="s">
        <v>77</v>
      </c>
      <c r="G14" s="958" t="s">
        <v>100</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510">
        <v>404</v>
      </c>
      <c r="X14" s="108">
        <f t="shared" si="0"/>
        <v>753</v>
      </c>
      <c r="Y14" s="716">
        <f>IFERROR($W14/$V14, 0)</f>
        <v>0.34917891097666376</v>
      </c>
      <c r="Z14" s="737">
        <v>45925</v>
      </c>
      <c r="AA14" s="368">
        <v>0</v>
      </c>
      <c r="AB14" s="368">
        <v>0</v>
      </c>
      <c r="AC14" s="698">
        <v>0</v>
      </c>
      <c r="AD14" s="509" t="s">
        <v>101</v>
      </c>
      <c r="AE14" s="165"/>
    </row>
    <row r="15" spans="1:121" customFormat="1" ht="24.75" customHeight="1">
      <c r="A15" s="1043" t="s">
        <v>102</v>
      </c>
      <c r="B15" s="957" t="s">
        <v>50</v>
      </c>
      <c r="C15" s="489">
        <v>45991</v>
      </c>
      <c r="D15" s="489" t="s">
        <v>76</v>
      </c>
      <c r="E15" s="498">
        <v>45748</v>
      </c>
      <c r="F15" s="497" t="s">
        <v>85</v>
      </c>
      <c r="G15" s="958" t="s">
        <v>103</v>
      </c>
      <c r="H15" s="500">
        <v>0</v>
      </c>
      <c r="I15" s="500" t="s">
        <v>55</v>
      </c>
      <c r="J15" s="491" t="s">
        <v>63</v>
      </c>
      <c r="K15" s="959"/>
      <c r="L15" s="498">
        <v>45742</v>
      </c>
      <c r="M15" s="491" t="s">
        <v>57</v>
      </c>
      <c r="N15" s="575">
        <v>13442.35</v>
      </c>
      <c r="O15" s="491" t="s">
        <v>57</v>
      </c>
      <c r="P15" s="511" t="s">
        <v>68</v>
      </c>
      <c r="Q15" s="501">
        <v>45742</v>
      </c>
      <c r="R15" s="501"/>
      <c r="S15" s="501"/>
      <c r="T15" s="501"/>
      <c r="U15" s="501"/>
      <c r="V15" s="365">
        <v>831</v>
      </c>
      <c r="W15" s="505"/>
      <c r="X15" s="108">
        <f t="shared" si="0"/>
        <v>831</v>
      </c>
      <c r="Y15" s="716">
        <f>IFERROR($W15/$V15, 0)</f>
        <v>0</v>
      </c>
      <c r="Z15" s="444"/>
      <c r="AA15" s="368">
        <v>0</v>
      </c>
      <c r="AB15" s="368">
        <v>0</v>
      </c>
      <c r="AC15" s="698">
        <v>0</v>
      </c>
      <c r="AD15" s="366" t="s">
        <v>104</v>
      </c>
      <c r="AE15" s="165"/>
    </row>
    <row r="16" spans="1:121" customFormat="1" ht="24.75" customHeight="1">
      <c r="A16" s="1043" t="s">
        <v>105</v>
      </c>
      <c r="B16" s="957" t="s">
        <v>50</v>
      </c>
      <c r="C16" s="489">
        <v>45991</v>
      </c>
      <c r="D16" s="489" t="s">
        <v>76</v>
      </c>
      <c r="E16" s="498">
        <v>45779</v>
      </c>
      <c r="F16" s="497" t="s">
        <v>85</v>
      </c>
      <c r="G16" s="958" t="s">
        <v>106</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104</v>
      </c>
      <c r="AE16" s="165"/>
    </row>
    <row r="17" spans="1:31" customFormat="1" ht="24.75" customHeight="1">
      <c r="A17" s="1043" t="s">
        <v>107</v>
      </c>
      <c r="B17" s="957" t="s">
        <v>50</v>
      </c>
      <c r="C17" s="489">
        <v>45991</v>
      </c>
      <c r="D17" s="489" t="s">
        <v>76</v>
      </c>
      <c r="E17" s="498">
        <v>45700</v>
      </c>
      <c r="F17" s="498" t="s">
        <v>77</v>
      </c>
      <c r="G17" s="962" t="s">
        <v>108</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109</v>
      </c>
      <c r="B18" s="957" t="s">
        <v>50</v>
      </c>
      <c r="C18" s="489">
        <v>45991</v>
      </c>
      <c r="D18" s="489" t="s">
        <v>76</v>
      </c>
      <c r="E18" s="498">
        <v>45748</v>
      </c>
      <c r="F18" s="497" t="s">
        <v>85</v>
      </c>
      <c r="G18" s="965" t="s">
        <v>110</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111</v>
      </c>
      <c r="AE18" s="164"/>
    </row>
    <row r="19" spans="1:31" s="169" customFormat="1" ht="24.75" customHeight="1">
      <c r="A19" s="1043" t="s">
        <v>112</v>
      </c>
      <c r="B19" s="957" t="s">
        <v>50</v>
      </c>
      <c r="C19" s="489">
        <v>45960</v>
      </c>
      <c r="D19" s="489"/>
      <c r="E19" s="498"/>
      <c r="F19" s="497"/>
      <c r="G19" s="958"/>
      <c r="H19" s="500">
        <v>0</v>
      </c>
      <c r="I19" s="963" t="s">
        <v>55</v>
      </c>
      <c r="J19" s="500" t="s">
        <v>63</v>
      </c>
      <c r="K19" s="513"/>
      <c r="L19" s="498"/>
      <c r="M19" s="500" t="s">
        <v>113</v>
      </c>
      <c r="N19" s="575"/>
      <c r="O19" s="500" t="s">
        <v>113</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114</v>
      </c>
      <c r="B20" s="957" t="s">
        <v>50</v>
      </c>
      <c r="C20" s="489">
        <v>46008</v>
      </c>
      <c r="D20" s="489" t="s">
        <v>115</v>
      </c>
      <c r="E20" s="498">
        <v>45938</v>
      </c>
      <c r="F20" s="497" t="s">
        <v>116</v>
      </c>
      <c r="G20" s="958"/>
      <c r="H20" s="500">
        <v>80</v>
      </c>
      <c r="I20" s="720" t="s">
        <v>55</v>
      </c>
      <c r="J20" s="491" t="s">
        <v>56</v>
      </c>
      <c r="K20" s="513"/>
      <c r="L20" s="498"/>
      <c r="M20" s="500" t="s">
        <v>57</v>
      </c>
      <c r="N20" s="575">
        <v>86136</v>
      </c>
      <c r="O20" s="500" t="s">
        <v>57</v>
      </c>
      <c r="P20" s="859" t="s">
        <v>68</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117</v>
      </c>
      <c r="B21" s="957" t="s">
        <v>50</v>
      </c>
      <c r="C21" s="489">
        <v>46008</v>
      </c>
      <c r="D21" s="489"/>
      <c r="E21" s="498"/>
      <c r="F21" s="497"/>
      <c r="G21" s="958"/>
      <c r="H21" s="500">
        <v>139</v>
      </c>
      <c r="I21" s="720" t="s">
        <v>55</v>
      </c>
      <c r="J21" s="491" t="s">
        <v>56</v>
      </c>
      <c r="K21" s="500" t="s">
        <v>118</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119</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120</v>
      </c>
      <c r="B23" s="487" t="s">
        <v>121</v>
      </c>
      <c r="C23" s="498">
        <v>45930</v>
      </c>
      <c r="D23" s="489" t="s">
        <v>76</v>
      </c>
      <c r="E23" s="498">
        <v>45918</v>
      </c>
      <c r="F23" s="487" t="s">
        <v>122</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123</v>
      </c>
      <c r="AE23" s="346"/>
    </row>
    <row r="24" spans="1:31" ht="24.75" customHeight="1">
      <c r="A24" s="1044" t="s">
        <v>124</v>
      </c>
      <c r="B24" s="487" t="s">
        <v>121</v>
      </c>
      <c r="C24" s="498">
        <v>45945</v>
      </c>
      <c r="D24" s="489"/>
      <c r="E24" s="489"/>
      <c r="F24" s="487"/>
      <c r="G24" s="742"/>
      <c r="H24" s="491">
        <v>67</v>
      </c>
      <c r="I24" s="720" t="s">
        <v>55</v>
      </c>
      <c r="J24" s="491" t="s">
        <v>125</v>
      </c>
      <c r="K24" s="491" t="s">
        <v>126</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127</v>
      </c>
      <c r="AE24" s="123"/>
    </row>
    <row r="25" spans="1:31" ht="24.75" customHeight="1">
      <c r="A25" s="1044" t="s">
        <v>128</v>
      </c>
      <c r="B25" s="487" t="s">
        <v>121</v>
      </c>
      <c r="C25" s="498">
        <v>45945</v>
      </c>
      <c r="D25" s="489"/>
      <c r="E25" s="489"/>
      <c r="F25" s="487"/>
      <c r="G25" s="742"/>
      <c r="H25" s="491">
        <v>68</v>
      </c>
      <c r="I25" s="720" t="s">
        <v>55</v>
      </c>
      <c r="J25" s="491" t="s">
        <v>125</v>
      </c>
      <c r="K25" s="491" t="s">
        <v>126</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129</v>
      </c>
      <c r="AE25" s="123"/>
    </row>
    <row r="26" spans="1:31" ht="24.75" customHeight="1">
      <c r="A26" s="1044" t="s">
        <v>130</v>
      </c>
      <c r="B26" s="487" t="s">
        <v>121</v>
      </c>
      <c r="C26" s="498">
        <v>45945</v>
      </c>
      <c r="D26" s="489"/>
      <c r="E26" s="489"/>
      <c r="F26" s="487"/>
      <c r="G26" s="742"/>
      <c r="H26" s="491">
        <v>28</v>
      </c>
      <c r="I26" s="720" t="s">
        <v>55</v>
      </c>
      <c r="J26" s="491" t="s">
        <v>125</v>
      </c>
      <c r="K26" s="491" t="s">
        <v>126</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131</v>
      </c>
      <c r="AE26" s="123"/>
    </row>
    <row r="27" spans="1:31" ht="24.75" customHeight="1">
      <c r="A27" s="1044" t="s">
        <v>132</v>
      </c>
      <c r="B27" s="487" t="s">
        <v>121</v>
      </c>
      <c r="C27" s="498">
        <v>45945</v>
      </c>
      <c r="D27" s="489"/>
      <c r="E27" s="489"/>
      <c r="F27" s="487"/>
      <c r="G27" s="742"/>
      <c r="H27" s="491">
        <v>87</v>
      </c>
      <c r="I27" s="720" t="s">
        <v>55</v>
      </c>
      <c r="J27" s="491" t="s">
        <v>125</v>
      </c>
      <c r="K27" s="491" t="s">
        <v>126</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133</v>
      </c>
      <c r="AE27" s="123"/>
    </row>
    <row r="28" spans="1:31" ht="24.75" customHeight="1">
      <c r="A28" s="1044" t="s">
        <v>134</v>
      </c>
      <c r="B28" s="487" t="s">
        <v>121</v>
      </c>
      <c r="C28" s="498">
        <v>45945</v>
      </c>
      <c r="D28" s="489"/>
      <c r="E28" s="489"/>
      <c r="F28" s="487"/>
      <c r="G28" s="742"/>
      <c r="H28" s="491">
        <v>28</v>
      </c>
      <c r="I28" s="720" t="s">
        <v>55</v>
      </c>
      <c r="J28" s="491" t="s">
        <v>125</v>
      </c>
      <c r="K28" s="491" t="s">
        <v>126</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135</v>
      </c>
      <c r="AE28" s="123"/>
    </row>
    <row r="29" spans="1:31" ht="24.75" customHeight="1">
      <c r="A29" s="1044" t="s">
        <v>136</v>
      </c>
      <c r="B29" s="487" t="s">
        <v>121</v>
      </c>
      <c r="C29" s="498">
        <v>45945</v>
      </c>
      <c r="D29" s="489"/>
      <c r="E29" s="489"/>
      <c r="F29" s="487"/>
      <c r="G29" s="742"/>
      <c r="H29" s="491">
        <v>21</v>
      </c>
      <c r="I29" s="720" t="s">
        <v>55</v>
      </c>
      <c r="J29" s="491" t="s">
        <v>125</v>
      </c>
      <c r="K29" s="491" t="s">
        <v>126</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137</v>
      </c>
      <c r="AE29" s="123"/>
    </row>
    <row r="30" spans="1:31" ht="24.75" customHeight="1">
      <c r="A30" s="1043" t="s">
        <v>138</v>
      </c>
      <c r="B30" s="487" t="s">
        <v>121</v>
      </c>
      <c r="C30" s="498">
        <v>45930</v>
      </c>
      <c r="D30" s="489" t="s">
        <v>139</v>
      </c>
      <c r="E30" s="489">
        <v>45915</v>
      </c>
      <c r="F30" s="694" t="s">
        <v>140</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141</v>
      </c>
      <c r="AE30" s="123"/>
    </row>
    <row r="31" spans="1:31" ht="24.75" customHeight="1">
      <c r="A31" s="1043" t="s">
        <v>142</v>
      </c>
      <c r="B31" s="487" t="s">
        <v>121</v>
      </c>
      <c r="C31" s="498">
        <v>45945</v>
      </c>
      <c r="D31" s="489" t="s">
        <v>139</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143</v>
      </c>
      <c r="AE31" s="123"/>
    </row>
    <row r="32" spans="1:31" ht="24.75" customHeight="1">
      <c r="A32" s="1043" t="s">
        <v>144</v>
      </c>
      <c r="B32" s="487" t="s">
        <v>121</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145</v>
      </c>
      <c r="AE32" s="123"/>
    </row>
    <row r="33" spans="1:31" ht="24.75" customHeight="1">
      <c r="A33" s="1043" t="s">
        <v>146</v>
      </c>
      <c r="B33" s="487" t="s">
        <v>121</v>
      </c>
      <c r="C33" s="498">
        <v>45945</v>
      </c>
      <c r="D33" s="489" t="s">
        <v>147</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148</v>
      </c>
      <c r="AE33" s="123"/>
    </row>
    <row r="34" spans="1:31" ht="24.75" customHeight="1">
      <c r="A34" s="1043" t="s">
        <v>149</v>
      </c>
      <c r="B34" s="487" t="s">
        <v>121</v>
      </c>
      <c r="C34" s="498">
        <v>45945</v>
      </c>
      <c r="D34" s="489" t="s">
        <v>139</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150</v>
      </c>
      <c r="AE34" s="123"/>
    </row>
    <row r="35" spans="1:31" ht="24.75" customHeight="1">
      <c r="A35" s="1043" t="s">
        <v>151</v>
      </c>
      <c r="B35" s="487" t="s">
        <v>121</v>
      </c>
      <c r="C35" s="498">
        <v>45960</v>
      </c>
      <c r="D35" s="489" t="s">
        <v>147</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152</v>
      </c>
      <c r="AE35" s="123"/>
    </row>
    <row r="36" spans="1:31" ht="24.75" customHeight="1">
      <c r="A36" s="1043" t="s">
        <v>153</v>
      </c>
      <c r="B36" s="487" t="s">
        <v>121</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154</v>
      </c>
      <c r="AE36" s="123"/>
    </row>
    <row r="37" spans="1:31" ht="24.75" customHeight="1">
      <c r="A37" s="1044" t="s">
        <v>155</v>
      </c>
      <c r="B37" s="487" t="s">
        <v>121</v>
      </c>
      <c r="C37" s="498">
        <v>45945</v>
      </c>
      <c r="D37" s="489"/>
      <c r="E37" s="489"/>
      <c r="F37" s="487"/>
      <c r="G37" s="742"/>
      <c r="H37" s="491">
        <v>61</v>
      </c>
      <c r="I37" s="720" t="s">
        <v>55</v>
      </c>
      <c r="J37" s="491" t="s">
        <v>125</v>
      </c>
      <c r="K37" s="491" t="s">
        <v>126</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156</v>
      </c>
      <c r="AE37" s="123"/>
    </row>
    <row r="38" spans="1:31" ht="24.75" customHeight="1">
      <c r="A38" s="1044" t="s">
        <v>157</v>
      </c>
      <c r="B38" s="487" t="s">
        <v>121</v>
      </c>
      <c r="C38" s="498">
        <v>45945</v>
      </c>
      <c r="D38" s="489"/>
      <c r="E38" s="489"/>
      <c r="F38" s="487"/>
      <c r="G38" s="742"/>
      <c r="H38" s="491">
        <v>69</v>
      </c>
      <c r="I38" s="720" t="s">
        <v>55</v>
      </c>
      <c r="J38" s="491" t="s">
        <v>125</v>
      </c>
      <c r="K38" s="491" t="s">
        <v>126</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158</v>
      </c>
      <c r="AE38" s="123"/>
    </row>
    <row r="39" spans="1:31" ht="24.75" customHeight="1">
      <c r="A39" s="1044" t="s">
        <v>159</v>
      </c>
      <c r="B39" s="487" t="s">
        <v>121</v>
      </c>
      <c r="C39" s="498">
        <v>45945</v>
      </c>
      <c r="D39" s="489"/>
      <c r="E39" s="489"/>
      <c r="F39" s="487"/>
      <c r="G39" s="742"/>
      <c r="H39" s="491">
        <v>48</v>
      </c>
      <c r="I39" s="720" t="s">
        <v>55</v>
      </c>
      <c r="J39" s="491" t="s">
        <v>125</v>
      </c>
      <c r="K39" s="491" t="s">
        <v>126</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160</v>
      </c>
      <c r="AE39" s="123"/>
    </row>
    <row r="40" spans="1:31" ht="24.75" customHeight="1">
      <c r="A40" s="1044" t="s">
        <v>161</v>
      </c>
      <c r="B40" s="487" t="s">
        <v>121</v>
      </c>
      <c r="C40" s="489">
        <v>45991</v>
      </c>
      <c r="D40" s="489"/>
      <c r="E40" s="489"/>
      <c r="F40" s="487"/>
      <c r="G40" s="742"/>
      <c r="H40" s="491">
        <v>85</v>
      </c>
      <c r="I40" s="720" t="s">
        <v>55</v>
      </c>
      <c r="J40" s="491" t="s">
        <v>125</v>
      </c>
      <c r="K40" s="491" t="s">
        <v>126</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158</v>
      </c>
      <c r="AE40" s="123"/>
    </row>
    <row r="41" spans="1:31" ht="24.75" customHeight="1">
      <c r="A41" s="1044" t="s">
        <v>162</v>
      </c>
      <c r="B41" s="487" t="s">
        <v>121</v>
      </c>
      <c r="C41" s="489">
        <v>45991</v>
      </c>
      <c r="D41" s="489"/>
      <c r="E41" s="489"/>
      <c r="F41" s="487"/>
      <c r="G41" s="742"/>
      <c r="H41" s="491">
        <v>87</v>
      </c>
      <c r="I41" s="720" t="s">
        <v>55</v>
      </c>
      <c r="J41" s="491" t="s">
        <v>125</v>
      </c>
      <c r="K41" s="491" t="s">
        <v>126</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133</v>
      </c>
      <c r="AE41" s="123"/>
    </row>
    <row r="42" spans="1:31" ht="24.75" customHeight="1">
      <c r="A42" s="1044" t="s">
        <v>163</v>
      </c>
      <c r="B42" s="487" t="s">
        <v>121</v>
      </c>
      <c r="C42" s="489">
        <v>45991</v>
      </c>
      <c r="D42" s="489"/>
      <c r="E42" s="489"/>
      <c r="F42" s="487"/>
      <c r="G42" s="742"/>
      <c r="H42" s="491">
        <v>88</v>
      </c>
      <c r="I42" s="720" t="s">
        <v>55</v>
      </c>
      <c r="J42" s="491" t="s">
        <v>125</v>
      </c>
      <c r="K42" s="491" t="s">
        <v>126</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160</v>
      </c>
      <c r="AE42" s="123"/>
    </row>
    <row r="43" spans="1:31" ht="24.75" customHeight="1">
      <c r="A43" s="1044" t="s">
        <v>164</v>
      </c>
      <c r="B43" s="487" t="s">
        <v>121</v>
      </c>
      <c r="C43" s="489">
        <v>45991</v>
      </c>
      <c r="D43" s="489"/>
      <c r="E43" s="489"/>
      <c r="F43" s="487"/>
      <c r="G43" s="742"/>
      <c r="H43" s="491">
        <v>58</v>
      </c>
      <c r="I43" s="720" t="s">
        <v>55</v>
      </c>
      <c r="J43" s="491" t="s">
        <v>125</v>
      </c>
      <c r="K43" s="491" t="s">
        <v>126</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158</v>
      </c>
      <c r="AE43" s="123"/>
    </row>
    <row r="44" spans="1:31" ht="24.75" customHeight="1">
      <c r="A44" s="1044" t="s">
        <v>165</v>
      </c>
      <c r="B44" s="487" t="s">
        <v>121</v>
      </c>
      <c r="C44" s="489">
        <v>45991</v>
      </c>
      <c r="D44" s="489"/>
      <c r="E44" s="489"/>
      <c r="F44" s="487"/>
      <c r="G44" s="742"/>
      <c r="H44" s="491">
        <v>69</v>
      </c>
      <c r="I44" s="720" t="s">
        <v>55</v>
      </c>
      <c r="J44" s="491" t="s">
        <v>125</v>
      </c>
      <c r="K44" s="491" t="s">
        <v>126</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158</v>
      </c>
      <c r="AE44" s="123"/>
    </row>
    <row r="45" spans="1:31" ht="24.75" customHeight="1">
      <c r="A45" s="1043" t="s">
        <v>166</v>
      </c>
      <c r="B45" s="487" t="s">
        <v>121</v>
      </c>
      <c r="C45" s="498">
        <v>45960</v>
      </c>
      <c r="D45" s="489" t="s">
        <v>167</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168</v>
      </c>
      <c r="AE45" s="123"/>
    </row>
    <row r="46" spans="1:31" ht="24.75" customHeight="1">
      <c r="A46" s="1044" t="s">
        <v>169</v>
      </c>
      <c r="B46" s="487" t="s">
        <v>121</v>
      </c>
      <c r="C46" s="489">
        <v>45991</v>
      </c>
      <c r="D46" s="489"/>
      <c r="E46" s="489"/>
      <c r="F46" s="487"/>
      <c r="G46" s="742"/>
      <c r="H46" s="491">
        <v>83</v>
      </c>
      <c r="I46" s="720" t="s">
        <v>55</v>
      </c>
      <c r="J46" s="491" t="s">
        <v>125</v>
      </c>
      <c r="K46" s="491" t="s">
        <v>126</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133</v>
      </c>
      <c r="AE46" s="123"/>
    </row>
    <row r="47" spans="1:31" ht="24.75" customHeight="1">
      <c r="A47" s="1044" t="s">
        <v>170</v>
      </c>
      <c r="B47" s="487" t="s">
        <v>121</v>
      </c>
      <c r="C47" s="489">
        <v>45991</v>
      </c>
      <c r="D47" s="489"/>
      <c r="E47" s="489"/>
      <c r="F47" s="487"/>
      <c r="G47" s="742"/>
      <c r="H47" s="491">
        <v>88</v>
      </c>
      <c r="I47" s="720" t="s">
        <v>55</v>
      </c>
      <c r="J47" s="491" t="s">
        <v>125</v>
      </c>
      <c r="K47" s="491" t="s">
        <v>126</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171</v>
      </c>
      <c r="AE47" s="123"/>
    </row>
    <row r="48" spans="1:31" ht="24.75" customHeight="1">
      <c r="A48" s="1044" t="s">
        <v>172</v>
      </c>
      <c r="B48" s="487" t="s">
        <v>121</v>
      </c>
      <c r="C48" s="489">
        <v>45991</v>
      </c>
      <c r="D48" s="489"/>
      <c r="E48" s="489"/>
      <c r="F48" s="487"/>
      <c r="G48" s="742"/>
      <c r="H48" s="491">
        <v>75</v>
      </c>
      <c r="I48" s="720" t="s">
        <v>55</v>
      </c>
      <c r="J48" s="491" t="s">
        <v>125</v>
      </c>
      <c r="K48" s="491" t="s">
        <v>126</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173</v>
      </c>
      <c r="AE48" s="123"/>
    </row>
    <row r="49" spans="1:32" ht="24.75" customHeight="1">
      <c r="A49" s="1044" t="s">
        <v>174</v>
      </c>
      <c r="B49" s="487" t="s">
        <v>121</v>
      </c>
      <c r="C49" s="489">
        <v>45991</v>
      </c>
      <c r="D49" s="489"/>
      <c r="E49" s="489"/>
      <c r="F49" s="487"/>
      <c r="G49" s="742"/>
      <c r="H49" s="491">
        <v>77</v>
      </c>
      <c r="I49" s="720" t="s">
        <v>55</v>
      </c>
      <c r="J49" s="491" t="s">
        <v>125</v>
      </c>
      <c r="K49" s="491" t="s">
        <v>126</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160</v>
      </c>
      <c r="AE49" s="123"/>
    </row>
    <row r="50" spans="1:32" ht="24.75" customHeight="1">
      <c r="A50" s="1044" t="s">
        <v>175</v>
      </c>
      <c r="B50" s="487" t="s">
        <v>121</v>
      </c>
      <c r="C50" s="489">
        <v>45991</v>
      </c>
      <c r="D50" s="489"/>
      <c r="E50" s="489"/>
      <c r="F50" s="487"/>
      <c r="G50" s="742"/>
      <c r="H50" s="491">
        <v>48</v>
      </c>
      <c r="I50" s="720" t="s">
        <v>55</v>
      </c>
      <c r="J50" s="491" t="s">
        <v>125</v>
      </c>
      <c r="K50" s="491" t="s">
        <v>126</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137</v>
      </c>
      <c r="AE50" s="123"/>
    </row>
    <row r="51" spans="1:32" ht="24.75" customHeight="1">
      <c r="A51" s="1044" t="s">
        <v>176</v>
      </c>
      <c r="B51" s="487" t="s">
        <v>121</v>
      </c>
      <c r="C51" s="489">
        <v>45991</v>
      </c>
      <c r="D51" s="489"/>
      <c r="E51" s="489"/>
      <c r="F51" s="487"/>
      <c r="G51" s="742"/>
      <c r="H51" s="491">
        <v>56</v>
      </c>
      <c r="I51" s="720" t="s">
        <v>55</v>
      </c>
      <c r="J51" s="491" t="s">
        <v>125</v>
      </c>
      <c r="K51" s="491" t="s">
        <v>126</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137</v>
      </c>
      <c r="AE51" s="123"/>
    </row>
    <row r="52" spans="1:32" ht="24.75" customHeight="1">
      <c r="A52" s="1043" t="s">
        <v>177</v>
      </c>
      <c r="B52" s="487" t="s">
        <v>121</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178</v>
      </c>
      <c r="AE52" s="123"/>
    </row>
    <row r="53" spans="1:32" ht="24.75" customHeight="1">
      <c r="A53" s="1044" t="s">
        <v>179</v>
      </c>
      <c r="B53" s="487" t="s">
        <v>121</v>
      </c>
      <c r="C53" s="498">
        <v>45930</v>
      </c>
      <c r="D53" s="489"/>
      <c r="E53" s="489"/>
      <c r="F53" s="489"/>
      <c r="G53" s="742"/>
      <c r="H53" s="491">
        <v>0</v>
      </c>
      <c r="I53" s="720" t="s">
        <v>55</v>
      </c>
      <c r="J53" s="491" t="s">
        <v>125</v>
      </c>
      <c r="K53" s="491" t="s">
        <v>126</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137</v>
      </c>
    </row>
    <row r="54" spans="1:32" ht="24.75" customHeight="1">
      <c r="A54" s="1044" t="s">
        <v>180</v>
      </c>
      <c r="B54" s="487" t="s">
        <v>121</v>
      </c>
      <c r="C54" s="489">
        <v>46021</v>
      </c>
      <c r="D54" s="489"/>
      <c r="E54" s="489"/>
      <c r="F54" s="489"/>
      <c r="G54" s="742"/>
      <c r="H54" s="491">
        <v>0</v>
      </c>
      <c r="I54" s="720" t="s">
        <v>55</v>
      </c>
      <c r="J54" s="491" t="s">
        <v>125</v>
      </c>
      <c r="K54" s="491" t="s">
        <v>126</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181</v>
      </c>
      <c r="B55" s="487" t="s">
        <v>121</v>
      </c>
      <c r="C55" s="498">
        <v>45930</v>
      </c>
      <c r="D55" s="489"/>
      <c r="E55" s="489"/>
      <c r="F55" s="694" t="s">
        <v>140</v>
      </c>
      <c r="G55" s="742" t="s">
        <v>182</v>
      </c>
      <c r="H55" s="491">
        <v>0</v>
      </c>
      <c r="I55" s="491" t="s">
        <v>55</v>
      </c>
      <c r="J55" s="491" t="s">
        <v>125</v>
      </c>
      <c r="K55" s="491" t="s">
        <v>126</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183</v>
      </c>
    </row>
    <row r="56" spans="1:32" ht="24.75" customHeight="1">
      <c r="A56" s="1044" t="s">
        <v>184</v>
      </c>
      <c r="B56" s="487" t="s">
        <v>121</v>
      </c>
      <c r="C56" s="489">
        <v>45991</v>
      </c>
      <c r="D56" s="489"/>
      <c r="E56" s="489"/>
      <c r="F56" s="489"/>
      <c r="G56" s="742"/>
      <c r="H56" s="491">
        <v>0</v>
      </c>
      <c r="I56" s="491" t="s">
        <v>55</v>
      </c>
      <c r="J56" s="491" t="s">
        <v>125</v>
      </c>
      <c r="K56" s="491" t="s">
        <v>126</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135</v>
      </c>
    </row>
    <row r="57" spans="1:32" ht="24.75" customHeight="1">
      <c r="A57" s="1044" t="s">
        <v>185</v>
      </c>
      <c r="B57" s="487" t="s">
        <v>121</v>
      </c>
      <c r="C57" s="498">
        <v>45899</v>
      </c>
      <c r="D57" s="489"/>
      <c r="E57" s="489"/>
      <c r="F57" s="487" t="s">
        <v>122</v>
      </c>
      <c r="G57" s="742" t="s">
        <v>186</v>
      </c>
      <c r="H57" s="491">
        <v>0</v>
      </c>
      <c r="I57" s="491" t="s">
        <v>55</v>
      </c>
      <c r="J57" s="491" t="s">
        <v>125</v>
      </c>
      <c r="K57" s="491" t="s">
        <v>126</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187</v>
      </c>
    </row>
    <row r="58" spans="1:32" ht="24.75" customHeight="1">
      <c r="A58" s="1044" t="s">
        <v>188</v>
      </c>
      <c r="B58" s="487" t="s">
        <v>121</v>
      </c>
      <c r="C58" s="498">
        <v>45899</v>
      </c>
      <c r="D58" s="489"/>
      <c r="E58" s="489">
        <v>45866</v>
      </c>
      <c r="F58" s="487" t="s">
        <v>122</v>
      </c>
      <c r="G58" s="742" t="s">
        <v>189</v>
      </c>
      <c r="H58" s="491">
        <v>0</v>
      </c>
      <c r="I58" s="720" t="s">
        <v>55</v>
      </c>
      <c r="J58" s="491" t="s">
        <v>125</v>
      </c>
      <c r="K58" s="491" t="s">
        <v>126</v>
      </c>
      <c r="L58" s="489">
        <v>45866</v>
      </c>
      <c r="M58" s="491" t="s">
        <v>57</v>
      </c>
      <c r="N58" s="574">
        <v>18401.05</v>
      </c>
      <c r="O58" s="491" t="s">
        <v>57</v>
      </c>
      <c r="P58" s="862" t="s">
        <v>68</v>
      </c>
      <c r="Q58" s="493">
        <v>45866</v>
      </c>
      <c r="R58" s="493"/>
      <c r="S58" s="493"/>
      <c r="T58" s="493"/>
      <c r="U58" s="493"/>
      <c r="V58" s="436">
        <v>1403</v>
      </c>
      <c r="W58" s="436"/>
      <c r="X58" s="108">
        <f t="shared" si="0"/>
        <v>1403</v>
      </c>
      <c r="Y58" s="716">
        <f>IFERROR($W58/$V58, 0)</f>
        <v>0</v>
      </c>
      <c r="Z58" s="444"/>
      <c r="AA58" s="368">
        <v>0</v>
      </c>
      <c r="AB58" s="368">
        <v>0</v>
      </c>
      <c r="AC58" s="494">
        <v>0</v>
      </c>
      <c r="AD58" s="175" t="s">
        <v>190</v>
      </c>
    </row>
    <row r="59" spans="1:32" ht="24.75" customHeight="1">
      <c r="A59" s="1044" t="s">
        <v>191</v>
      </c>
      <c r="B59" s="487" t="s">
        <v>121</v>
      </c>
      <c r="C59" s="489">
        <v>45991</v>
      </c>
      <c r="D59" s="489"/>
      <c r="E59" s="489"/>
      <c r="F59" s="487"/>
      <c r="G59" s="742"/>
      <c r="H59" s="491">
        <v>0</v>
      </c>
      <c r="I59" s="720" t="s">
        <v>55</v>
      </c>
      <c r="J59" s="491" t="s">
        <v>125</v>
      </c>
      <c r="K59" s="491" t="s">
        <v>126</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131</v>
      </c>
      <c r="AF59" s="403"/>
    </row>
    <row r="60" spans="1:32" ht="24.75" customHeight="1">
      <c r="A60" s="1044" t="s">
        <v>192</v>
      </c>
      <c r="B60" s="487" t="s">
        <v>121</v>
      </c>
      <c r="C60" s="498">
        <v>45960</v>
      </c>
      <c r="D60" s="489"/>
      <c r="E60" s="489"/>
      <c r="F60" s="487"/>
      <c r="G60" s="742"/>
      <c r="H60" s="491">
        <v>0</v>
      </c>
      <c r="I60" s="720" t="s">
        <v>55</v>
      </c>
      <c r="J60" s="491" t="s">
        <v>125</v>
      </c>
      <c r="K60" s="491" t="s">
        <v>126</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193</v>
      </c>
      <c r="AF60" s="403"/>
    </row>
    <row r="61" spans="1:32" ht="24.75" customHeight="1">
      <c r="A61" s="1044" t="s">
        <v>194</v>
      </c>
      <c r="B61" s="487" t="s">
        <v>121</v>
      </c>
      <c r="C61" s="498">
        <v>45899</v>
      </c>
      <c r="D61" s="489"/>
      <c r="E61" s="489"/>
      <c r="F61" s="487" t="s">
        <v>122</v>
      </c>
      <c r="G61" s="742" t="s">
        <v>195</v>
      </c>
      <c r="H61" s="491">
        <v>0</v>
      </c>
      <c r="I61" s="491" t="s">
        <v>55</v>
      </c>
      <c r="J61" s="491" t="s">
        <v>125</v>
      </c>
      <c r="K61" s="491" t="s">
        <v>126</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196</v>
      </c>
      <c r="AF61" s="403"/>
    </row>
    <row r="62" spans="1:32" ht="24.75" customHeight="1">
      <c r="A62" s="1044" t="s">
        <v>197</v>
      </c>
      <c r="B62" s="741" t="s">
        <v>121</v>
      </c>
      <c r="C62" s="498">
        <v>45960</v>
      </c>
      <c r="D62" s="489"/>
      <c r="E62" s="489"/>
      <c r="F62" s="487"/>
      <c r="G62" s="742"/>
      <c r="H62" s="491">
        <v>0</v>
      </c>
      <c r="I62" s="491" t="s">
        <v>55</v>
      </c>
      <c r="J62" s="491" t="s">
        <v>125</v>
      </c>
      <c r="K62" s="491" t="s">
        <v>126</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198</v>
      </c>
      <c r="AF62" s="403"/>
    </row>
    <row r="63" spans="1:32" ht="24.75" customHeight="1">
      <c r="A63" s="1043" t="s">
        <v>199</v>
      </c>
      <c r="B63" s="487" t="s">
        <v>121</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200</v>
      </c>
      <c r="AF63" s="403"/>
    </row>
    <row r="64" spans="1:32" ht="24.75" customHeight="1">
      <c r="A64" s="1044" t="s">
        <v>201</v>
      </c>
      <c r="B64" s="741" t="s">
        <v>121</v>
      </c>
      <c r="C64" s="498">
        <v>45960</v>
      </c>
      <c r="D64" s="487"/>
      <c r="E64" s="489"/>
      <c r="F64" s="487"/>
      <c r="G64" s="742"/>
      <c r="H64" s="491">
        <v>0</v>
      </c>
      <c r="I64" s="491" t="s">
        <v>55</v>
      </c>
      <c r="J64" s="491" t="s">
        <v>125</v>
      </c>
      <c r="K64" s="491" t="s">
        <v>126</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202</v>
      </c>
      <c r="AE64" s="174"/>
      <c r="AF64" s="403"/>
    </row>
    <row r="65" spans="1:56" ht="24.75" customHeight="1">
      <c r="A65" s="1044" t="s">
        <v>203</v>
      </c>
      <c r="B65" s="741" t="s">
        <v>121</v>
      </c>
      <c r="C65" s="498">
        <v>45960</v>
      </c>
      <c r="D65" s="487"/>
      <c r="E65" s="489"/>
      <c r="F65" s="487"/>
      <c r="G65" s="742"/>
      <c r="H65" s="491">
        <v>0</v>
      </c>
      <c r="I65" s="491" t="s">
        <v>55</v>
      </c>
      <c r="J65" s="491" t="s">
        <v>125</v>
      </c>
      <c r="K65" s="491" t="s">
        <v>126</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204</v>
      </c>
      <c r="AE65" s="174"/>
      <c r="AF65" s="403"/>
    </row>
    <row r="66" spans="1:56" ht="24.75" customHeight="1">
      <c r="A66" s="1044" t="s">
        <v>205</v>
      </c>
      <c r="B66" s="487" t="s">
        <v>121</v>
      </c>
      <c r="C66" s="498">
        <v>45960</v>
      </c>
      <c r="D66" s="489"/>
      <c r="E66" s="489"/>
      <c r="F66" s="487"/>
      <c r="G66" s="742"/>
      <c r="H66" s="491">
        <v>385</v>
      </c>
      <c r="I66" s="720" t="s">
        <v>55</v>
      </c>
      <c r="J66" s="491" t="s">
        <v>56</v>
      </c>
      <c r="K66" s="491"/>
      <c r="L66" s="489">
        <v>45937</v>
      </c>
      <c r="M66" s="491" t="s">
        <v>113</v>
      </c>
      <c r="N66" s="574"/>
      <c r="O66" s="491" t="s">
        <v>113</v>
      </c>
      <c r="P66" s="862" t="s">
        <v>68</v>
      </c>
      <c r="Q66" s="493">
        <v>45936</v>
      </c>
      <c r="R66" s="493"/>
      <c r="S66" s="493"/>
      <c r="T66" s="493"/>
      <c r="U66" s="493"/>
      <c r="V66" s="436">
        <v>22545</v>
      </c>
      <c r="W66" s="436"/>
      <c r="X66" s="108">
        <f>SUM(V66-W66)</f>
        <v>22545</v>
      </c>
      <c r="Y66" s="716">
        <f>IFERROR($W66/$V66, 0)</f>
        <v>0</v>
      </c>
      <c r="Z66" s="444"/>
      <c r="AA66" s="368">
        <v>0</v>
      </c>
      <c r="AB66" s="368">
        <v>0</v>
      </c>
      <c r="AC66" s="494"/>
      <c r="AD66" s="175" t="s">
        <v>206</v>
      </c>
      <c r="AE66" s="174"/>
      <c r="AF66" s="403"/>
    </row>
    <row r="67" spans="1:56" ht="24.75" customHeight="1">
      <c r="A67" s="1043" t="s">
        <v>207</v>
      </c>
      <c r="B67" s="967" t="s">
        <v>208</v>
      </c>
      <c r="C67" s="489">
        <v>45960</v>
      </c>
      <c r="D67" s="489" t="s">
        <v>209</v>
      </c>
      <c r="E67" s="489">
        <v>45909</v>
      </c>
      <c r="F67" s="489" t="s">
        <v>77</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436">
        <v>7377</v>
      </c>
      <c r="X67" s="108">
        <f t="shared" ref="X67:X68" si="7">SUM(V67-W67)</f>
        <v>1709</v>
      </c>
      <c r="Y67" s="716">
        <f>IFERROR($W67/$V67, 0)</f>
        <v>0.81190843055249839</v>
      </c>
      <c r="Z67" s="737">
        <v>45922</v>
      </c>
      <c r="AA67" s="368">
        <v>0</v>
      </c>
      <c r="AB67" s="368">
        <v>0</v>
      </c>
      <c r="AC67" s="41">
        <v>0</v>
      </c>
      <c r="AD67" s="496" t="s">
        <v>210</v>
      </c>
      <c r="AE67" s="174"/>
      <c r="AF67" s="403"/>
    </row>
    <row r="68" spans="1:56" ht="24.75" customHeight="1">
      <c r="A68" s="1043" t="s">
        <v>211</v>
      </c>
      <c r="B68" s="967" t="s">
        <v>208</v>
      </c>
      <c r="C68" s="489">
        <v>45960</v>
      </c>
      <c r="D68" s="489" t="s">
        <v>76</v>
      </c>
      <c r="E68" s="489">
        <v>45905</v>
      </c>
      <c r="F68" s="489" t="s">
        <v>212</v>
      </c>
      <c r="G68" s="742"/>
      <c r="H68" s="491">
        <v>0</v>
      </c>
      <c r="I68" s="720" t="s">
        <v>55</v>
      </c>
      <c r="J68" s="491" t="s">
        <v>63</v>
      </c>
      <c r="K68" s="500"/>
      <c r="L68" s="489"/>
      <c r="M68" s="491" t="s">
        <v>57</v>
      </c>
      <c r="N68" s="574">
        <v>2167.3000000000002</v>
      </c>
      <c r="O68" s="491" t="s">
        <v>57</v>
      </c>
      <c r="P68" s="862" t="s">
        <v>68</v>
      </c>
      <c r="Q68" s="493">
        <v>45908</v>
      </c>
      <c r="R68" s="493"/>
      <c r="S68" s="493"/>
      <c r="T68" s="493"/>
      <c r="U68" s="493"/>
      <c r="V68" s="436">
        <v>158</v>
      </c>
      <c r="W68" s="436"/>
      <c r="X68" s="108">
        <f t="shared" si="7"/>
        <v>158</v>
      </c>
      <c r="Y68" s="716">
        <f>IFERROR($W68/$V68, 0)</f>
        <v>0</v>
      </c>
      <c r="Z68" s="72"/>
      <c r="AA68" s="368">
        <v>0</v>
      </c>
      <c r="AB68" s="368">
        <v>0</v>
      </c>
      <c r="AC68" s="41">
        <v>0</v>
      </c>
      <c r="AD68" s="175" t="s">
        <v>213</v>
      </c>
      <c r="AE68" s="174"/>
      <c r="AF68" s="403"/>
    </row>
    <row r="69" spans="1:56" ht="24.75" customHeight="1">
      <c r="A69" s="1043" t="s">
        <v>214</v>
      </c>
      <c r="B69" s="967" t="s">
        <v>208</v>
      </c>
      <c r="C69" s="489">
        <v>45991</v>
      </c>
      <c r="D69" s="489"/>
      <c r="E69" s="489"/>
      <c r="F69" s="489"/>
      <c r="G69" s="742"/>
      <c r="H69" s="491">
        <v>0</v>
      </c>
      <c r="I69" s="720" t="s">
        <v>55</v>
      </c>
      <c r="J69" s="491" t="s">
        <v>63</v>
      </c>
      <c r="K69" s="500"/>
      <c r="L69" s="489"/>
      <c r="M69" s="491" t="s">
        <v>57</v>
      </c>
      <c r="N69" s="574">
        <v>82825</v>
      </c>
      <c r="O69" s="491" t="s">
        <v>57</v>
      </c>
      <c r="P69" s="862" t="s">
        <v>68</v>
      </c>
      <c r="Q69" s="493">
        <v>45932</v>
      </c>
      <c r="R69" s="493"/>
      <c r="S69" s="493"/>
      <c r="T69" s="493"/>
      <c r="U69" s="493"/>
      <c r="V69" s="436">
        <v>6210</v>
      </c>
      <c r="W69" s="436"/>
      <c r="X69" s="108">
        <f>SUM(V69-W69)</f>
        <v>6210</v>
      </c>
      <c r="Y69" s="716">
        <f>IFERROR($W69/$V69, 0)</f>
        <v>0</v>
      </c>
      <c r="Z69" s="72"/>
      <c r="AA69" s="368">
        <v>0</v>
      </c>
      <c r="AB69" s="368">
        <v>0</v>
      </c>
      <c r="AC69" s="41">
        <v>0</v>
      </c>
      <c r="AD69" s="820" t="s">
        <v>215</v>
      </c>
      <c r="AE69" s="174"/>
      <c r="AF69" s="403"/>
    </row>
    <row r="70" spans="1:56" ht="24.75" customHeight="1">
      <c r="A70" s="1043" t="s">
        <v>216</v>
      </c>
      <c r="B70" s="967" t="s">
        <v>208</v>
      </c>
      <c r="C70" s="489">
        <v>45976</v>
      </c>
      <c r="D70" s="489"/>
      <c r="E70" s="489"/>
      <c r="F70" s="489"/>
      <c r="G70" s="742"/>
      <c r="H70" s="491">
        <v>7</v>
      </c>
      <c r="I70" s="720" t="s">
        <v>55</v>
      </c>
      <c r="J70" s="491" t="s">
        <v>63</v>
      </c>
      <c r="K70" s="500"/>
      <c r="L70" s="489"/>
      <c r="M70" s="491" t="s">
        <v>57</v>
      </c>
      <c r="N70" s="574">
        <v>34736.85</v>
      </c>
      <c r="O70" s="491" t="s">
        <v>57</v>
      </c>
      <c r="P70" s="862" t="s">
        <v>68</v>
      </c>
      <c r="Q70" s="493">
        <v>45932</v>
      </c>
      <c r="R70" s="493"/>
      <c r="S70" s="493"/>
      <c r="T70" s="493"/>
      <c r="U70" s="493"/>
      <c r="V70" s="436">
        <v>2601</v>
      </c>
      <c r="W70" s="436"/>
      <c r="X70" s="108">
        <f>SUM(V70-W70)</f>
        <v>2601</v>
      </c>
      <c r="Y70" s="716">
        <f>IFERROR($W70/$V70, 0)</f>
        <v>0</v>
      </c>
      <c r="Z70" s="72"/>
      <c r="AA70" s="368">
        <v>0</v>
      </c>
      <c r="AB70" s="368">
        <v>0</v>
      </c>
      <c r="AC70" s="41">
        <v>2601</v>
      </c>
      <c r="AD70" s="496" t="s">
        <v>217</v>
      </c>
      <c r="AE70" s="174"/>
      <c r="AF70" s="403"/>
    </row>
    <row r="71" spans="1:56" ht="24.75" customHeight="1">
      <c r="A71" s="1044" t="s">
        <v>218</v>
      </c>
      <c r="B71" s="967" t="s">
        <v>208</v>
      </c>
      <c r="C71" s="489">
        <v>45991</v>
      </c>
      <c r="D71" s="497"/>
      <c r="E71" s="498">
        <v>45716</v>
      </c>
      <c r="F71" s="497" t="s">
        <v>212</v>
      </c>
      <c r="G71" s="958" t="s">
        <v>219</v>
      </c>
      <c r="H71" s="500">
        <v>0</v>
      </c>
      <c r="I71" s="963" t="s">
        <v>55</v>
      </c>
      <c r="J71" s="500" t="s">
        <v>63</v>
      </c>
      <c r="K71" s="500" t="s">
        <v>118</v>
      </c>
      <c r="L71" s="489">
        <v>45716</v>
      </c>
      <c r="M71" s="500" t="s">
        <v>57</v>
      </c>
      <c r="N71" s="575">
        <v>14013.5</v>
      </c>
      <c r="O71" s="500" t="s">
        <v>57</v>
      </c>
      <c r="P71" s="859" t="s">
        <v>68</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220</v>
      </c>
      <c r="AE71" s="174"/>
      <c r="AF71" s="403"/>
    </row>
    <row r="72" spans="1:56" ht="24.75" customHeight="1">
      <c r="A72" s="1043" t="s">
        <v>221</v>
      </c>
      <c r="B72" s="967" t="s">
        <v>208</v>
      </c>
      <c r="C72" s="489">
        <v>45960</v>
      </c>
      <c r="D72" s="489" t="s">
        <v>222</v>
      </c>
      <c r="E72" s="489">
        <v>45897</v>
      </c>
      <c r="F72" s="487" t="s">
        <v>223</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224</v>
      </c>
      <c r="AE72" s="174"/>
      <c r="AF72" s="403"/>
    </row>
    <row r="73" spans="1:56" ht="24.75" customHeight="1">
      <c r="A73" s="1043" t="s">
        <v>225</v>
      </c>
      <c r="B73" s="967" t="s">
        <v>208</v>
      </c>
      <c r="C73" s="489">
        <v>45960</v>
      </c>
      <c r="D73" s="489" t="s">
        <v>226</v>
      </c>
      <c r="E73" s="489">
        <v>45852</v>
      </c>
      <c r="F73" s="694" t="s">
        <v>212</v>
      </c>
      <c r="G73" s="742" t="s">
        <v>227</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228</v>
      </c>
      <c r="B74" s="967" t="s">
        <v>208</v>
      </c>
      <c r="C74" s="489">
        <v>45991</v>
      </c>
      <c r="D74" s="497" t="s">
        <v>226</v>
      </c>
      <c r="E74" s="498">
        <v>45880</v>
      </c>
      <c r="F74" s="497" t="s">
        <v>212</v>
      </c>
      <c r="G74" s="958" t="s">
        <v>229</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230</v>
      </c>
      <c r="B75" s="967" t="s">
        <v>208</v>
      </c>
      <c r="C75" s="489">
        <v>45991</v>
      </c>
      <c r="D75" s="497" t="s">
        <v>226</v>
      </c>
      <c r="E75" s="498">
        <v>45880</v>
      </c>
      <c r="F75" s="497" t="s">
        <v>212</v>
      </c>
      <c r="G75" s="958" t="s">
        <v>231</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232</v>
      </c>
      <c r="B76" s="967" t="s">
        <v>208</v>
      </c>
      <c r="C76" s="489">
        <v>45960</v>
      </c>
      <c r="D76" s="498" t="s">
        <v>233</v>
      </c>
      <c r="E76" s="498">
        <v>45936</v>
      </c>
      <c r="F76" s="497"/>
      <c r="G76" s="962"/>
      <c r="H76" s="968">
        <v>82</v>
      </c>
      <c r="I76" s="963" t="s">
        <v>55</v>
      </c>
      <c r="J76" s="968" t="s">
        <v>63</v>
      </c>
      <c r="K76" s="513"/>
      <c r="L76" s="498">
        <v>45902</v>
      </c>
      <c r="M76" s="963" t="s">
        <v>57</v>
      </c>
      <c r="N76" s="969">
        <v>87830</v>
      </c>
      <c r="O76" s="963" t="s">
        <v>57</v>
      </c>
      <c r="P76" s="859" t="s">
        <v>68</v>
      </c>
      <c r="Q76" s="501">
        <v>45898</v>
      </c>
      <c r="R76" s="501"/>
      <c r="S76" s="501"/>
      <c r="T76" s="501"/>
      <c r="U76" s="501"/>
      <c r="V76" s="864">
        <v>7022</v>
      </c>
      <c r="W76" s="865"/>
      <c r="X76" s="108">
        <f>SUM(V76-W76)</f>
        <v>7022</v>
      </c>
      <c r="Y76" s="716">
        <f>IFERROR($W76/$V76, 0)</f>
        <v>0</v>
      </c>
      <c r="Z76" s="72"/>
      <c r="AA76" s="368">
        <v>0</v>
      </c>
      <c r="AB76" s="368">
        <v>0</v>
      </c>
      <c r="AC76" s="41">
        <v>0</v>
      </c>
      <c r="AD76" s="820" t="s">
        <v>234</v>
      </c>
    </row>
    <row r="77" spans="1:56" ht="24.75" customHeight="1">
      <c r="A77" s="1043" t="s">
        <v>235</v>
      </c>
      <c r="B77" s="967" t="s">
        <v>208</v>
      </c>
      <c r="C77" s="489">
        <v>45960</v>
      </c>
      <c r="D77" s="498" t="s">
        <v>226</v>
      </c>
      <c r="E77" s="498">
        <v>45930</v>
      </c>
      <c r="F77" s="497" t="s">
        <v>212</v>
      </c>
      <c r="G77" s="962"/>
      <c r="H77" s="968">
        <v>80</v>
      </c>
      <c r="I77" s="963" t="s">
        <v>55</v>
      </c>
      <c r="J77" s="968" t="s">
        <v>63</v>
      </c>
      <c r="K77" s="963"/>
      <c r="L77" s="498">
        <v>45902</v>
      </c>
      <c r="M77" s="963" t="s">
        <v>57</v>
      </c>
      <c r="N77" s="969">
        <v>90173</v>
      </c>
      <c r="O77" s="963" t="s">
        <v>57</v>
      </c>
      <c r="P77" s="859" t="s">
        <v>68</v>
      </c>
      <c r="Q77" s="501">
        <v>45898</v>
      </c>
      <c r="R77" s="501"/>
      <c r="S77" s="501"/>
      <c r="T77" s="501"/>
      <c r="U77" s="501"/>
      <c r="V77" s="682">
        <v>7009</v>
      </c>
      <c r="W77" s="436"/>
      <c r="X77" s="108">
        <f t="shared" si="8"/>
        <v>7009</v>
      </c>
      <c r="Y77" s="716">
        <f>IFERROR($W77/$V77, 0)</f>
        <v>0</v>
      </c>
      <c r="Z77" s="72"/>
      <c r="AA77" s="368">
        <v>0</v>
      </c>
      <c r="AB77" s="368">
        <v>0</v>
      </c>
      <c r="AC77" s="41">
        <v>0</v>
      </c>
      <c r="AD77" s="496"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236</v>
      </c>
      <c r="B78" s="967" t="s">
        <v>208</v>
      </c>
      <c r="C78" s="489">
        <v>45991</v>
      </c>
      <c r="D78" s="498"/>
      <c r="E78" s="498"/>
      <c r="F78" s="497"/>
      <c r="G78" s="962"/>
      <c r="H78" s="968">
        <v>69</v>
      </c>
      <c r="I78" s="491" t="s">
        <v>55</v>
      </c>
      <c r="J78" s="491" t="s">
        <v>63</v>
      </c>
      <c r="K78" s="491"/>
      <c r="L78" s="498">
        <v>45925</v>
      </c>
      <c r="M78" s="963" t="s">
        <v>57</v>
      </c>
      <c r="N78" s="969">
        <v>51632</v>
      </c>
      <c r="O78" s="963" t="s">
        <v>57</v>
      </c>
      <c r="P78" s="859" t="s">
        <v>68</v>
      </c>
      <c r="Q78" s="501">
        <v>45932</v>
      </c>
      <c r="R78" s="501"/>
      <c r="S78" s="501"/>
      <c r="T78" s="501"/>
      <c r="U78" s="501"/>
      <c r="V78" s="682">
        <v>3997</v>
      </c>
      <c r="W78" s="436"/>
      <c r="X78" s="108">
        <f t="shared" si="8"/>
        <v>3997</v>
      </c>
      <c r="Y78" s="716">
        <f>IFERROR($W78/$V78, 0)</f>
        <v>0</v>
      </c>
      <c r="Z78" s="72"/>
      <c r="AA78" s="368">
        <v>0</v>
      </c>
      <c r="AB78" s="368">
        <v>0</v>
      </c>
      <c r="AC78" s="698">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238</v>
      </c>
      <c r="B79" s="967" t="s">
        <v>208</v>
      </c>
      <c r="C79" s="489">
        <v>45991</v>
      </c>
      <c r="D79" s="498"/>
      <c r="E79" s="498"/>
      <c r="F79" s="497"/>
      <c r="G79" s="962"/>
      <c r="H79" s="968">
        <v>74</v>
      </c>
      <c r="I79" s="491" t="s">
        <v>55</v>
      </c>
      <c r="J79" s="491" t="s">
        <v>63</v>
      </c>
      <c r="K79" s="491"/>
      <c r="L79" s="498"/>
      <c r="M79" s="963" t="s">
        <v>57</v>
      </c>
      <c r="N79" s="969">
        <v>47064</v>
      </c>
      <c r="O79" s="963" t="s">
        <v>57</v>
      </c>
      <c r="P79" s="859" t="s">
        <v>68</v>
      </c>
      <c r="Q79" s="501">
        <v>45932</v>
      </c>
      <c r="R79" s="501"/>
      <c r="S79" s="501"/>
      <c r="T79" s="501"/>
      <c r="U79" s="501"/>
      <c r="V79" s="682">
        <v>4366</v>
      </c>
      <c r="W79" s="436"/>
      <c r="X79" s="108">
        <f t="shared" si="8"/>
        <v>4366</v>
      </c>
      <c r="Y79" s="716">
        <f>IFERROR($W79/$V79, 0)</f>
        <v>0</v>
      </c>
      <c r="Z79" s="72"/>
      <c r="AA79" s="368">
        <v>0</v>
      </c>
      <c r="AB79" s="368">
        <v>0</v>
      </c>
      <c r="AC79" s="698">
        <v>0</v>
      </c>
      <c r="AD79" s="496"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239</v>
      </c>
      <c r="B80" s="967" t="s">
        <v>208</v>
      </c>
      <c r="C80" s="489">
        <v>45991</v>
      </c>
      <c r="D80" s="498"/>
      <c r="E80" s="498"/>
      <c r="F80" s="497"/>
      <c r="G80" s="962"/>
      <c r="H80" s="968">
        <v>81</v>
      </c>
      <c r="I80" s="491" t="s">
        <v>55</v>
      </c>
      <c r="J80" s="491" t="s">
        <v>63</v>
      </c>
      <c r="K80" s="491"/>
      <c r="L80" s="498"/>
      <c r="M80" s="963" t="s">
        <v>57</v>
      </c>
      <c r="N80" s="969">
        <v>68962</v>
      </c>
      <c r="O80" s="963" t="s">
        <v>57</v>
      </c>
      <c r="P80" s="859" t="s">
        <v>68</v>
      </c>
      <c r="Q80" s="501">
        <v>45932</v>
      </c>
      <c r="R80" s="501"/>
      <c r="S80" s="501"/>
      <c r="T80" s="501"/>
      <c r="U80" s="501"/>
      <c r="V80" s="682">
        <v>5333</v>
      </c>
      <c r="W80" s="436"/>
      <c r="X80" s="108">
        <f t="shared" si="8"/>
        <v>5333</v>
      </c>
      <c r="Y80" s="716">
        <f>IFERROR($W80/$V80, 0)</f>
        <v>0</v>
      </c>
      <c r="Z80" s="72"/>
      <c r="AA80" s="368">
        <v>0</v>
      </c>
      <c r="AB80" s="368">
        <v>0</v>
      </c>
      <c r="AC80" s="698">
        <v>0</v>
      </c>
      <c r="AD80" s="496"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240</v>
      </c>
      <c r="B81" s="967" t="s">
        <v>208</v>
      </c>
      <c r="C81" s="489">
        <v>45960</v>
      </c>
      <c r="D81" s="498"/>
      <c r="E81" s="498"/>
      <c r="F81" s="497"/>
      <c r="G81" s="962"/>
      <c r="H81" s="968">
        <v>80</v>
      </c>
      <c r="I81" s="963" t="s">
        <v>55</v>
      </c>
      <c r="J81" s="968" t="s">
        <v>63</v>
      </c>
      <c r="K81" s="963"/>
      <c r="L81" s="498">
        <v>45905</v>
      </c>
      <c r="M81" s="963" t="s">
        <v>57</v>
      </c>
      <c r="N81" s="969">
        <v>66674.3</v>
      </c>
      <c r="O81" s="963" t="s">
        <v>57</v>
      </c>
      <c r="P81" s="859" t="s">
        <v>68</v>
      </c>
      <c r="Q81" s="501">
        <v>45922</v>
      </c>
      <c r="R81" s="501"/>
      <c r="S81" s="501"/>
      <c r="T81" s="501"/>
      <c r="U81" s="501"/>
      <c r="V81" s="682">
        <v>4672</v>
      </c>
      <c r="W81" s="436"/>
      <c r="X81" s="108">
        <f>SUM(V81-W81)</f>
        <v>4672</v>
      </c>
      <c r="Y81" s="716">
        <f>IFERROR($W81/$V81, 0)</f>
        <v>0</v>
      </c>
      <c r="Z81" s="72"/>
      <c r="AA81" s="368">
        <v>0</v>
      </c>
      <c r="AB81" s="368">
        <v>0</v>
      </c>
      <c r="AC81" s="41">
        <v>0</v>
      </c>
      <c r="AD81" s="496"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242</v>
      </c>
      <c r="B82" s="967" t="s">
        <v>208</v>
      </c>
      <c r="C82" s="489">
        <v>45960</v>
      </c>
      <c r="D82" s="498" t="s">
        <v>243</v>
      </c>
      <c r="E82" s="498">
        <v>45937</v>
      </c>
      <c r="F82" s="497" t="s">
        <v>77</v>
      </c>
      <c r="G82" s="962"/>
      <c r="H82" s="968">
        <v>82</v>
      </c>
      <c r="I82" s="963" t="s">
        <v>55</v>
      </c>
      <c r="J82" s="968" t="s">
        <v>63</v>
      </c>
      <c r="K82" s="491"/>
      <c r="L82" s="498">
        <v>45903</v>
      </c>
      <c r="M82" s="963" t="s">
        <v>57</v>
      </c>
      <c r="N82" s="969">
        <v>93666.75</v>
      </c>
      <c r="O82" s="963" t="s">
        <v>57</v>
      </c>
      <c r="P82" s="859" t="s">
        <v>68</v>
      </c>
      <c r="Q82" s="501">
        <v>45897</v>
      </c>
      <c r="R82" s="501"/>
      <c r="S82" s="501"/>
      <c r="T82" s="501"/>
      <c r="U82" s="501"/>
      <c r="V82" s="682">
        <v>7009</v>
      </c>
      <c r="W82" s="436"/>
      <c r="X82" s="108">
        <f>SUM(V82-W82)</f>
        <v>7009</v>
      </c>
      <c r="Y82" s="716">
        <f>IFERROR($W82/$V82, 0)</f>
        <v>0</v>
      </c>
      <c r="Z82" s="72"/>
      <c r="AA82" s="368">
        <v>0</v>
      </c>
      <c r="AB82" s="368">
        <v>0</v>
      </c>
      <c r="AC82" s="41">
        <v>0</v>
      </c>
      <c r="AD82" s="496"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244</v>
      </c>
      <c r="B83" s="967" t="s">
        <v>208</v>
      </c>
      <c r="C83" s="489">
        <v>45991</v>
      </c>
      <c r="D83" s="498"/>
      <c r="E83" s="498"/>
      <c r="F83" s="497"/>
      <c r="G83" s="962"/>
      <c r="H83" s="968">
        <v>48</v>
      </c>
      <c r="I83" s="491" t="s">
        <v>55</v>
      </c>
      <c r="J83" s="491" t="s">
        <v>63</v>
      </c>
      <c r="K83" s="491"/>
      <c r="L83" s="498"/>
      <c r="M83" s="963" t="s">
        <v>57</v>
      </c>
      <c r="N83" s="969">
        <v>39064</v>
      </c>
      <c r="O83" s="963" t="s">
        <v>57</v>
      </c>
      <c r="P83" s="859" t="s">
        <v>68</v>
      </c>
      <c r="Q83" s="501">
        <v>45932</v>
      </c>
      <c r="R83" s="501"/>
      <c r="S83" s="501"/>
      <c r="T83" s="501"/>
      <c r="U83" s="501"/>
      <c r="V83" s="682">
        <v>2982</v>
      </c>
      <c r="W83" s="436"/>
      <c r="X83" s="108">
        <f t="shared" si="8"/>
        <v>2982</v>
      </c>
      <c r="Y83" s="716">
        <f>IFERROR($W83/$V83, 0)</f>
        <v>0</v>
      </c>
      <c r="Z83" s="72"/>
      <c r="AA83" s="368">
        <v>0</v>
      </c>
      <c r="AB83" s="368">
        <v>0</v>
      </c>
      <c r="AC83" s="698">
        <v>0</v>
      </c>
      <c r="AD83" s="496" t="s">
        <v>245</v>
      </c>
      <c r="AE83" s="102"/>
    </row>
    <row r="84" spans="1:56" ht="24.75" customHeight="1">
      <c r="A84" s="1044" t="s">
        <v>246</v>
      </c>
      <c r="B84" s="967" t="s">
        <v>208</v>
      </c>
      <c r="C84" s="489">
        <v>46172</v>
      </c>
      <c r="D84" s="498"/>
      <c r="E84" s="498"/>
      <c r="F84" s="497"/>
      <c r="G84" s="962"/>
      <c r="H84" s="968">
        <v>70</v>
      </c>
      <c r="I84" s="963" t="s">
        <v>55</v>
      </c>
      <c r="J84" s="968" t="s">
        <v>63</v>
      </c>
      <c r="K84" s="491" t="s">
        <v>247</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248</v>
      </c>
      <c r="AE84" s="102"/>
    </row>
    <row r="85" spans="1:56" ht="24.75" customHeight="1">
      <c r="A85" s="1044" t="s">
        <v>249</v>
      </c>
      <c r="B85" s="967" t="s">
        <v>208</v>
      </c>
      <c r="C85" s="489">
        <v>46172</v>
      </c>
      <c r="D85" s="498"/>
      <c r="E85" s="498"/>
      <c r="F85" s="497"/>
      <c r="G85" s="962"/>
      <c r="H85" s="968">
        <v>48</v>
      </c>
      <c r="I85" s="963" t="s">
        <v>55</v>
      </c>
      <c r="J85" s="968" t="s">
        <v>63</v>
      </c>
      <c r="K85" s="491" t="s">
        <v>247</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250</v>
      </c>
      <c r="AE85" s="102"/>
    </row>
    <row r="86" spans="1:56" ht="24.75" customHeight="1">
      <c r="A86" s="1044" t="s">
        <v>251</v>
      </c>
      <c r="B86" s="967" t="s">
        <v>208</v>
      </c>
      <c r="C86" s="489">
        <v>46172</v>
      </c>
      <c r="D86" s="498"/>
      <c r="E86" s="498"/>
      <c r="F86" s="497"/>
      <c r="G86" s="962"/>
      <c r="H86" s="968">
        <v>60</v>
      </c>
      <c r="I86" s="963" t="s">
        <v>55</v>
      </c>
      <c r="J86" s="968" t="s">
        <v>63</v>
      </c>
      <c r="K86" s="491" t="s">
        <v>247</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250</v>
      </c>
      <c r="AE86" s="102"/>
    </row>
    <row r="87" spans="1:56" ht="24.75" customHeight="1">
      <c r="A87" s="1044" t="s">
        <v>252</v>
      </c>
      <c r="B87" s="967" t="s">
        <v>208</v>
      </c>
      <c r="C87" s="489">
        <v>46172</v>
      </c>
      <c r="D87" s="498"/>
      <c r="E87" s="498"/>
      <c r="F87" s="497"/>
      <c r="G87" s="962"/>
      <c r="H87" s="968">
        <v>72</v>
      </c>
      <c r="I87" s="963" t="s">
        <v>55</v>
      </c>
      <c r="J87" s="968" t="s">
        <v>63</v>
      </c>
      <c r="K87" s="491" t="s">
        <v>247</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250</v>
      </c>
      <c r="AE87" s="102"/>
    </row>
    <row r="88" spans="1:56" ht="24.75" customHeight="1">
      <c r="A88" s="1044" t="s">
        <v>253</v>
      </c>
      <c r="B88" s="967" t="s">
        <v>208</v>
      </c>
      <c r="C88" s="489">
        <v>46111</v>
      </c>
      <c r="D88" s="498"/>
      <c r="E88" s="498"/>
      <c r="F88" s="497"/>
      <c r="G88" s="962"/>
      <c r="H88" s="500">
        <v>0</v>
      </c>
      <c r="I88" s="491" t="s">
        <v>55</v>
      </c>
      <c r="J88" s="491" t="s">
        <v>125</v>
      </c>
      <c r="K88" s="491" t="s">
        <v>126</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254</v>
      </c>
      <c r="AE88" s="102"/>
    </row>
    <row r="89" spans="1:56" ht="24.75" customHeight="1">
      <c r="A89" s="1043" t="s">
        <v>255</v>
      </c>
      <c r="B89" s="967" t="s">
        <v>208</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256</v>
      </c>
      <c r="AE89" s="102"/>
    </row>
    <row r="90" spans="1:56" ht="24.75" customHeight="1">
      <c r="A90" s="1043" t="s">
        <v>257</v>
      </c>
      <c r="B90" s="967" t="s">
        <v>208</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258</v>
      </c>
      <c r="AE90" s="102"/>
    </row>
    <row r="91" spans="1:56" ht="24.75" customHeight="1">
      <c r="A91" s="1043" t="s">
        <v>259</v>
      </c>
      <c r="B91" s="967" t="s">
        <v>208</v>
      </c>
      <c r="C91" s="489" t="s">
        <v>260</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215</v>
      </c>
      <c r="AE91" s="102"/>
    </row>
    <row r="92" spans="1:56" ht="24.75" customHeight="1">
      <c r="A92" s="1043" t="s">
        <v>261</v>
      </c>
      <c r="B92" s="967" t="s">
        <v>208</v>
      </c>
      <c r="C92" s="489">
        <v>45960</v>
      </c>
      <c r="D92" s="497" t="s">
        <v>76</v>
      </c>
      <c r="E92" s="498">
        <v>45867</v>
      </c>
      <c r="F92" s="497" t="s">
        <v>212</v>
      </c>
      <c r="G92" s="958" t="s">
        <v>262</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263</v>
      </c>
      <c r="B93" s="967" t="s">
        <v>208</v>
      </c>
      <c r="C93" s="489">
        <v>45960</v>
      </c>
      <c r="D93" s="497" t="s">
        <v>243</v>
      </c>
      <c r="E93" s="498">
        <v>45923</v>
      </c>
      <c r="F93" s="497" t="s">
        <v>77</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256</v>
      </c>
      <c r="AE93" s="102"/>
    </row>
    <row r="94" spans="1:56" ht="24.75" customHeight="1">
      <c r="A94" s="1043" t="s">
        <v>264</v>
      </c>
      <c r="B94" s="967" t="s">
        <v>208</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265</v>
      </c>
      <c r="B95" s="970" t="s">
        <v>208</v>
      </c>
      <c r="C95" s="971">
        <v>45955</v>
      </c>
      <c r="D95" s="972" t="s">
        <v>139</v>
      </c>
      <c r="E95" s="972">
        <v>45919</v>
      </c>
      <c r="F95" s="972" t="s">
        <v>52</v>
      </c>
      <c r="G95" s="973" t="s">
        <v>266</v>
      </c>
      <c r="H95" s="408">
        <v>0</v>
      </c>
      <c r="I95" s="974" t="s">
        <v>55</v>
      </c>
      <c r="J95" s="408" t="s">
        <v>63</v>
      </c>
      <c r="K95" s="408"/>
      <c r="L95" s="972" t="s">
        <v>52</v>
      </c>
      <c r="M95" s="408" t="s">
        <v>57</v>
      </c>
      <c r="N95" s="975">
        <v>4646.75</v>
      </c>
      <c r="O95" s="408" t="s">
        <v>113</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267</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268</v>
      </c>
      <c r="B100" s="517" t="s">
        <v>208</v>
      </c>
      <c r="C100" s="489">
        <v>45868</v>
      </c>
      <c r="D100" s="497" t="s">
        <v>60</v>
      </c>
      <c r="E100" s="498">
        <v>45716</v>
      </c>
      <c r="F100" s="497" t="s">
        <v>212</v>
      </c>
      <c r="G100" s="636" t="s">
        <v>269</v>
      </c>
      <c r="H100" s="500">
        <v>0</v>
      </c>
      <c r="I100" s="507" t="s">
        <v>270</v>
      </c>
      <c r="J100" s="500" t="s">
        <v>63</v>
      </c>
      <c r="K100" s="513"/>
      <c r="L100" s="489">
        <v>45716</v>
      </c>
      <c r="M100" s="500" t="s">
        <v>57</v>
      </c>
      <c r="N100" s="575">
        <v>64932.55</v>
      </c>
      <c r="O100" s="500" t="s">
        <v>57</v>
      </c>
      <c r="P100" s="673" t="s">
        <v>271</v>
      </c>
      <c r="Q100" s="501">
        <v>45721</v>
      </c>
      <c r="R100" s="501"/>
      <c r="S100" s="501"/>
      <c r="T100" s="501"/>
      <c r="U100" s="501"/>
      <c r="V100" s="41">
        <v>5151</v>
      </c>
      <c r="W100" s="674">
        <v>5127</v>
      </c>
      <c r="X100" s="108">
        <f t="shared" ref="X100:X131" si="12">SUM(V100-W100)</f>
        <v>24</v>
      </c>
      <c r="Y100" s="22">
        <f>IFERROR($W100/$V100, 0)</f>
        <v>0.99534071054164241</v>
      </c>
      <c r="Z100" s="737">
        <v>45748</v>
      </c>
      <c r="AA100" s="368">
        <v>1</v>
      </c>
      <c r="AB100" s="368">
        <v>1</v>
      </c>
      <c r="AC100" s="41">
        <v>0</v>
      </c>
      <c r="AD100" s="1048"/>
      <c r="AK100" s="403"/>
    </row>
    <row r="101" spans="1:37" ht="24.75" customHeight="1">
      <c r="A101" s="979" t="s">
        <v>272</v>
      </c>
      <c r="B101" s="517" t="s">
        <v>208</v>
      </c>
      <c r="C101" s="489">
        <v>45991</v>
      </c>
      <c r="D101" s="498" t="s">
        <v>273</v>
      </c>
      <c r="E101" s="448">
        <v>45707</v>
      </c>
      <c r="F101" s="497" t="s">
        <v>212</v>
      </c>
      <c r="G101" s="518" t="s">
        <v>274</v>
      </c>
      <c r="H101" s="507">
        <v>0</v>
      </c>
      <c r="I101" s="507" t="s">
        <v>270</v>
      </c>
      <c r="J101" s="507" t="s">
        <v>63</v>
      </c>
      <c r="K101" s="507"/>
      <c r="L101" s="498">
        <v>45708</v>
      </c>
      <c r="M101" s="507" t="s">
        <v>57</v>
      </c>
      <c r="N101" s="576">
        <v>87944.4</v>
      </c>
      <c r="O101" s="507" t="s">
        <v>57</v>
      </c>
      <c r="P101" s="673" t="s">
        <v>271</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275</v>
      </c>
      <c r="AK101" s="403"/>
    </row>
    <row r="102" spans="1:37" ht="24.75" customHeight="1">
      <c r="A102" s="980" t="s">
        <v>276</v>
      </c>
      <c r="B102" s="517" t="s">
        <v>208</v>
      </c>
      <c r="C102" s="489">
        <v>45991</v>
      </c>
      <c r="D102" s="497" t="s">
        <v>277</v>
      </c>
      <c r="E102" s="498">
        <v>45716</v>
      </c>
      <c r="F102" s="497" t="s">
        <v>77</v>
      </c>
      <c r="G102" s="499" t="s">
        <v>278</v>
      </c>
      <c r="H102" s="500">
        <v>31</v>
      </c>
      <c r="I102" s="507" t="s">
        <v>270</v>
      </c>
      <c r="J102" s="500" t="s">
        <v>63</v>
      </c>
      <c r="K102" s="513"/>
      <c r="L102" s="489">
        <v>45716</v>
      </c>
      <c r="M102" s="500" t="s">
        <v>57</v>
      </c>
      <c r="N102" s="575">
        <v>28777</v>
      </c>
      <c r="O102" s="500" t="s">
        <v>57</v>
      </c>
      <c r="P102" s="673" t="s">
        <v>271</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279</v>
      </c>
      <c r="B103" s="517" t="s">
        <v>208</v>
      </c>
      <c r="C103" s="489">
        <v>45991</v>
      </c>
      <c r="D103" s="497" t="s">
        <v>273</v>
      </c>
      <c r="E103" s="498">
        <v>45716</v>
      </c>
      <c r="F103" s="497" t="s">
        <v>212</v>
      </c>
      <c r="G103" s="499" t="s">
        <v>280</v>
      </c>
      <c r="H103" s="500">
        <v>44</v>
      </c>
      <c r="I103" s="507" t="s">
        <v>270</v>
      </c>
      <c r="J103" s="500" t="s">
        <v>63</v>
      </c>
      <c r="K103" s="500"/>
      <c r="L103" s="498">
        <v>45716</v>
      </c>
      <c r="M103" s="500" t="s">
        <v>57</v>
      </c>
      <c r="N103" s="575">
        <v>57973.5</v>
      </c>
      <c r="O103" s="500" t="s">
        <v>57</v>
      </c>
      <c r="P103" s="673" t="s">
        <v>271</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281</v>
      </c>
      <c r="B104" s="957" t="s">
        <v>50</v>
      </c>
      <c r="C104" s="489">
        <v>45960</v>
      </c>
      <c r="D104" s="487" t="s">
        <v>243</v>
      </c>
      <c r="E104" s="489">
        <v>45927</v>
      </c>
      <c r="F104" s="487" t="s">
        <v>116</v>
      </c>
      <c r="G104" s="742" t="s">
        <v>282</v>
      </c>
      <c r="H104" s="491">
        <v>86</v>
      </c>
      <c r="I104" s="720" t="s">
        <v>55</v>
      </c>
      <c r="J104" s="491" t="s">
        <v>63</v>
      </c>
      <c r="K104" s="500"/>
      <c r="L104" s="489">
        <v>45917</v>
      </c>
      <c r="M104" s="491" t="s">
        <v>57</v>
      </c>
      <c r="N104" s="574">
        <v>45500</v>
      </c>
      <c r="O104" s="491" t="s">
        <v>57</v>
      </c>
      <c r="P104" s="673" t="s">
        <v>271</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283</v>
      </c>
      <c r="B105" s="517" t="s">
        <v>208</v>
      </c>
      <c r="C105" s="489">
        <v>45991</v>
      </c>
      <c r="D105" s="497" t="s">
        <v>273</v>
      </c>
      <c r="E105" s="498">
        <v>45866</v>
      </c>
      <c r="F105" s="497" t="s">
        <v>212</v>
      </c>
      <c r="G105" s="499" t="s">
        <v>284</v>
      </c>
      <c r="H105" s="500">
        <v>0</v>
      </c>
      <c r="I105" s="507" t="s">
        <v>270</v>
      </c>
      <c r="J105" s="500" t="s">
        <v>63</v>
      </c>
      <c r="K105" s="513"/>
      <c r="L105" s="498">
        <v>45863</v>
      </c>
      <c r="M105" s="500" t="s">
        <v>57</v>
      </c>
      <c r="N105" s="575">
        <v>143407.25</v>
      </c>
      <c r="O105" s="500" t="s">
        <v>57</v>
      </c>
      <c r="P105" s="673" t="s">
        <v>271</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285</v>
      </c>
      <c r="B106" s="517" t="s">
        <v>208</v>
      </c>
      <c r="C106" s="489">
        <v>45991</v>
      </c>
      <c r="D106" s="497" t="s">
        <v>76</v>
      </c>
      <c r="E106" s="498">
        <v>45880</v>
      </c>
      <c r="F106" s="497" t="s">
        <v>77</v>
      </c>
      <c r="G106" s="499" t="s">
        <v>286</v>
      </c>
      <c r="H106" s="500">
        <v>0</v>
      </c>
      <c r="I106" s="507" t="s">
        <v>270</v>
      </c>
      <c r="J106" s="500" t="s">
        <v>63</v>
      </c>
      <c r="K106" s="513"/>
      <c r="L106" s="498">
        <v>45881</v>
      </c>
      <c r="M106" s="500" t="s">
        <v>57</v>
      </c>
      <c r="N106" s="575">
        <v>4815.6499999999996</v>
      </c>
      <c r="O106" s="500" t="s">
        <v>57</v>
      </c>
      <c r="P106" s="673" t="s">
        <v>271</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287</v>
      </c>
      <c r="B107" s="515" t="s">
        <v>121</v>
      </c>
      <c r="C107" s="530">
        <v>45868</v>
      </c>
      <c r="D107" s="533" t="s">
        <v>139</v>
      </c>
      <c r="E107" s="530">
        <v>45786</v>
      </c>
      <c r="F107" s="533" t="s">
        <v>122</v>
      </c>
      <c r="G107" s="515" t="s">
        <v>288</v>
      </c>
      <c r="H107" s="529">
        <v>0</v>
      </c>
      <c r="I107" s="529" t="s">
        <v>270</v>
      </c>
      <c r="J107" s="529" t="s">
        <v>63</v>
      </c>
      <c r="K107" s="536"/>
      <c r="L107" s="530">
        <v>45786</v>
      </c>
      <c r="M107" s="529" t="s">
        <v>57</v>
      </c>
      <c r="N107" s="577">
        <v>133172.15</v>
      </c>
      <c r="O107" s="529" t="s">
        <v>57</v>
      </c>
      <c r="P107" s="676" t="s">
        <v>271</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289</v>
      </c>
      <c r="AK107" s="403"/>
    </row>
    <row r="108" spans="1:37" ht="24.75" customHeight="1">
      <c r="A108" s="522" t="s">
        <v>290</v>
      </c>
      <c r="B108" s="487" t="s">
        <v>121</v>
      </c>
      <c r="C108" s="489">
        <v>45930</v>
      </c>
      <c r="D108" s="489" t="s">
        <v>76</v>
      </c>
      <c r="E108" s="489">
        <v>45918</v>
      </c>
      <c r="F108" s="487" t="s">
        <v>122</v>
      </c>
      <c r="G108" s="742"/>
      <c r="H108" s="491">
        <v>0</v>
      </c>
      <c r="I108" s="720" t="s">
        <v>270</v>
      </c>
      <c r="J108" s="491" t="s">
        <v>63</v>
      </c>
      <c r="K108" s="491"/>
      <c r="L108" s="498">
        <v>45918</v>
      </c>
      <c r="M108" s="491" t="s">
        <v>57</v>
      </c>
      <c r="N108" s="574">
        <v>10840.25</v>
      </c>
      <c r="O108" s="491" t="s">
        <v>57</v>
      </c>
      <c r="P108" s="673" t="s">
        <v>271</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291</v>
      </c>
      <c r="AK108" s="403"/>
    </row>
    <row r="109" spans="1:37" ht="24.75" customHeight="1">
      <c r="A109" s="535" t="s">
        <v>292</v>
      </c>
      <c r="B109" s="515" t="s">
        <v>121</v>
      </c>
      <c r="C109" s="530">
        <v>45899</v>
      </c>
      <c r="D109" s="533" t="s">
        <v>139</v>
      </c>
      <c r="E109" s="530">
        <v>45853</v>
      </c>
      <c r="F109" s="515" t="s">
        <v>122</v>
      </c>
      <c r="G109" s="515" t="s">
        <v>293</v>
      </c>
      <c r="H109" s="529">
        <v>0</v>
      </c>
      <c r="I109" s="529" t="s">
        <v>270</v>
      </c>
      <c r="J109" s="529" t="s">
        <v>63</v>
      </c>
      <c r="K109" s="529"/>
      <c r="L109" s="530">
        <v>45853</v>
      </c>
      <c r="M109" s="531" t="s">
        <v>57</v>
      </c>
      <c r="N109" s="577">
        <v>60849.9</v>
      </c>
      <c r="O109" s="531" t="s">
        <v>57</v>
      </c>
      <c r="P109" s="676" t="s">
        <v>271</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294</v>
      </c>
      <c r="AK109" s="403"/>
    </row>
    <row r="110" spans="1:37" ht="24.75" customHeight="1">
      <c r="A110" s="535" t="s">
        <v>295</v>
      </c>
      <c r="B110" s="515" t="s">
        <v>121</v>
      </c>
      <c r="C110" s="530">
        <v>45868</v>
      </c>
      <c r="D110" s="530" t="s">
        <v>76</v>
      </c>
      <c r="E110" s="530">
        <v>45793</v>
      </c>
      <c r="F110" s="533" t="s">
        <v>140</v>
      </c>
      <c r="G110" s="515" t="s">
        <v>296</v>
      </c>
      <c r="H110" s="529">
        <v>0</v>
      </c>
      <c r="I110" s="529" t="s">
        <v>270</v>
      </c>
      <c r="J110" s="529" t="s">
        <v>63</v>
      </c>
      <c r="K110" s="536"/>
      <c r="L110" s="530">
        <v>45793</v>
      </c>
      <c r="M110" s="529" t="s">
        <v>57</v>
      </c>
      <c r="N110" s="577">
        <v>53589.8</v>
      </c>
      <c r="O110" s="529" t="s">
        <v>57</v>
      </c>
      <c r="P110" s="677" t="s">
        <v>271</v>
      </c>
      <c r="Q110" s="493">
        <v>45793</v>
      </c>
      <c r="R110" s="493" t="s">
        <v>297</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298</v>
      </c>
      <c r="AK110" s="403"/>
    </row>
    <row r="111" spans="1:37" ht="24.75" customHeight="1">
      <c r="A111" s="980" t="s">
        <v>299</v>
      </c>
      <c r="B111" s="487" t="s">
        <v>121</v>
      </c>
      <c r="C111" s="498">
        <v>45899</v>
      </c>
      <c r="D111" s="541" t="s">
        <v>70</v>
      </c>
      <c r="E111" s="498">
        <v>45889</v>
      </c>
      <c r="F111" s="514" t="s">
        <v>140</v>
      </c>
      <c r="G111" s="499"/>
      <c r="H111" s="500">
        <v>76</v>
      </c>
      <c r="I111" s="507" t="s">
        <v>270</v>
      </c>
      <c r="J111" s="500" t="s">
        <v>63</v>
      </c>
      <c r="K111" s="513"/>
      <c r="L111" s="498">
        <v>45888</v>
      </c>
      <c r="M111" s="500" t="s">
        <v>57</v>
      </c>
      <c r="N111" s="575">
        <v>53902</v>
      </c>
      <c r="O111" s="500" t="s">
        <v>57</v>
      </c>
      <c r="P111" s="673" t="s">
        <v>271</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300</v>
      </c>
      <c r="AE111" s="403"/>
      <c r="AK111" s="403"/>
    </row>
    <row r="112" spans="1:37" ht="24.75" customHeight="1">
      <c r="A112" s="980" t="s">
        <v>301</v>
      </c>
      <c r="B112" s="487" t="s">
        <v>121</v>
      </c>
      <c r="C112" s="498">
        <v>45930</v>
      </c>
      <c r="D112" s="489" t="s">
        <v>139</v>
      </c>
      <c r="E112" s="694">
        <v>45880</v>
      </c>
      <c r="F112" s="514" t="s">
        <v>140</v>
      </c>
      <c r="G112" s="487" t="s">
        <v>302</v>
      </c>
      <c r="H112" s="491">
        <v>62</v>
      </c>
      <c r="I112" s="491" t="s">
        <v>270</v>
      </c>
      <c r="J112" s="491" t="s">
        <v>63</v>
      </c>
      <c r="K112" s="491"/>
      <c r="L112" s="489">
        <v>45880</v>
      </c>
      <c r="M112" s="491" t="s">
        <v>57</v>
      </c>
      <c r="N112" s="574">
        <v>56807.95</v>
      </c>
      <c r="O112" s="491" t="s">
        <v>57</v>
      </c>
      <c r="P112" s="673" t="s">
        <v>271</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303</v>
      </c>
      <c r="AE112" s="403"/>
      <c r="AK112" s="403"/>
    </row>
    <row r="113" spans="1:37" ht="24.75" customHeight="1">
      <c r="A113" s="980" t="s">
        <v>304</v>
      </c>
      <c r="B113" s="487" t="s">
        <v>121</v>
      </c>
      <c r="C113" s="498">
        <v>45930</v>
      </c>
      <c r="D113" s="489" t="s">
        <v>139</v>
      </c>
      <c r="E113" s="514">
        <v>45882</v>
      </c>
      <c r="F113" s="514" t="s">
        <v>140</v>
      </c>
      <c r="G113" s="487" t="s">
        <v>305</v>
      </c>
      <c r="H113" s="491">
        <v>85</v>
      </c>
      <c r="I113" s="491" t="s">
        <v>270</v>
      </c>
      <c r="J113" s="491" t="s">
        <v>63</v>
      </c>
      <c r="K113" s="491"/>
      <c r="L113" s="489">
        <v>45882</v>
      </c>
      <c r="M113" s="491" t="s">
        <v>57</v>
      </c>
      <c r="N113" s="574">
        <v>59869.5</v>
      </c>
      <c r="O113" s="491" t="s">
        <v>57</v>
      </c>
      <c r="P113" s="673" t="s">
        <v>271</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306</v>
      </c>
      <c r="AE113" s="403"/>
      <c r="AK113" s="403"/>
    </row>
    <row r="114" spans="1:37" ht="24.75" customHeight="1">
      <c r="A114" s="980" t="s">
        <v>307</v>
      </c>
      <c r="B114" s="487" t="s">
        <v>121</v>
      </c>
      <c r="C114" s="498">
        <v>45930</v>
      </c>
      <c r="D114" s="489" t="s">
        <v>139</v>
      </c>
      <c r="E114" s="489">
        <v>45896</v>
      </c>
      <c r="F114" s="487" t="s">
        <v>140</v>
      </c>
      <c r="G114" s="487" t="s">
        <v>308</v>
      </c>
      <c r="H114" s="491">
        <v>66</v>
      </c>
      <c r="I114" s="491" t="s">
        <v>270</v>
      </c>
      <c r="J114" s="491" t="s">
        <v>63</v>
      </c>
      <c r="K114" s="491"/>
      <c r="L114" s="489">
        <v>45897</v>
      </c>
      <c r="M114" s="491" t="s">
        <v>57</v>
      </c>
      <c r="N114" s="574">
        <v>44896.1</v>
      </c>
      <c r="O114" s="491" t="s">
        <v>57</v>
      </c>
      <c r="P114" s="673" t="s">
        <v>271</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309</v>
      </c>
      <c r="AE114" s="403"/>
      <c r="AK114" s="403"/>
    </row>
    <row r="115" spans="1:37" ht="24.75" customHeight="1">
      <c r="A115" s="522" t="s">
        <v>310</v>
      </c>
      <c r="B115" s="487" t="s">
        <v>121</v>
      </c>
      <c r="C115" s="498">
        <v>45930</v>
      </c>
      <c r="D115" s="489" t="s">
        <v>139</v>
      </c>
      <c r="E115" s="694">
        <v>45910</v>
      </c>
      <c r="F115" s="694" t="s">
        <v>140</v>
      </c>
      <c r="G115" s="487" t="s">
        <v>311</v>
      </c>
      <c r="H115" s="491">
        <v>87</v>
      </c>
      <c r="I115" s="491" t="s">
        <v>55</v>
      </c>
      <c r="J115" s="491" t="s">
        <v>63</v>
      </c>
      <c r="K115" s="491"/>
      <c r="L115" s="489">
        <v>45912</v>
      </c>
      <c r="M115" s="491" t="s">
        <v>57</v>
      </c>
      <c r="N115" s="574">
        <v>60115.95</v>
      </c>
      <c r="O115" s="491" t="s">
        <v>57</v>
      </c>
      <c r="P115" s="673" t="s">
        <v>271</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312</v>
      </c>
      <c r="AE115" s="403"/>
      <c r="AK115" s="403"/>
    </row>
    <row r="116" spans="1:37" ht="24.75" customHeight="1">
      <c r="A116" s="522" t="s">
        <v>313</v>
      </c>
      <c r="B116" s="487" t="s">
        <v>121</v>
      </c>
      <c r="C116" s="498">
        <v>45930</v>
      </c>
      <c r="D116" s="489" t="s">
        <v>139</v>
      </c>
      <c r="E116" s="694">
        <v>45910</v>
      </c>
      <c r="F116" s="487" t="s">
        <v>122</v>
      </c>
      <c r="G116" s="487" t="s">
        <v>314</v>
      </c>
      <c r="H116" s="491">
        <v>80</v>
      </c>
      <c r="I116" s="491" t="s">
        <v>270</v>
      </c>
      <c r="J116" s="491" t="s">
        <v>63</v>
      </c>
      <c r="K116" s="491"/>
      <c r="L116" s="489">
        <v>45903</v>
      </c>
      <c r="M116" s="491" t="s">
        <v>57</v>
      </c>
      <c r="N116" s="574">
        <v>59116.7</v>
      </c>
      <c r="O116" s="491" t="s">
        <v>57</v>
      </c>
      <c r="P116" s="673" t="s">
        <v>271</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315</v>
      </c>
      <c r="AE116" s="403"/>
      <c r="AK116" s="403"/>
    </row>
    <row r="117" spans="1:37" ht="24.75" customHeight="1">
      <c r="A117" s="522" t="s">
        <v>316</v>
      </c>
      <c r="B117" s="487" t="s">
        <v>121</v>
      </c>
      <c r="C117" s="498">
        <v>45930</v>
      </c>
      <c r="D117" s="489" t="s">
        <v>139</v>
      </c>
      <c r="E117" s="694">
        <v>45910</v>
      </c>
      <c r="F117" s="694" t="s">
        <v>140</v>
      </c>
      <c r="G117" s="742" t="s">
        <v>317</v>
      </c>
      <c r="H117" s="491">
        <v>67</v>
      </c>
      <c r="I117" s="720" t="s">
        <v>270</v>
      </c>
      <c r="J117" s="491" t="s">
        <v>63</v>
      </c>
      <c r="K117" s="491"/>
      <c r="L117" s="489">
        <v>45903</v>
      </c>
      <c r="M117" s="491" t="s">
        <v>57</v>
      </c>
      <c r="N117" s="574">
        <v>40406</v>
      </c>
      <c r="O117" s="491" t="s">
        <v>57</v>
      </c>
      <c r="P117" s="673" t="s">
        <v>271</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318</v>
      </c>
      <c r="AE117" s="403"/>
      <c r="AK117" s="403"/>
    </row>
    <row r="118" spans="1:37" ht="24.75" customHeight="1">
      <c r="A118" s="980" t="s">
        <v>319</v>
      </c>
      <c r="B118" s="487" t="s">
        <v>121</v>
      </c>
      <c r="C118" s="498">
        <v>45930</v>
      </c>
      <c r="D118" s="489" t="s">
        <v>139</v>
      </c>
      <c r="E118" s="694">
        <v>45910</v>
      </c>
      <c r="F118" s="487" t="s">
        <v>122</v>
      </c>
      <c r="G118" s="742"/>
      <c r="H118" s="491">
        <v>54</v>
      </c>
      <c r="I118" s="720" t="s">
        <v>270</v>
      </c>
      <c r="J118" s="491" t="s">
        <v>63</v>
      </c>
      <c r="K118" s="491"/>
      <c r="L118" s="489">
        <v>45903</v>
      </c>
      <c r="M118" s="491" t="s">
        <v>57</v>
      </c>
      <c r="N118" s="574">
        <v>27186</v>
      </c>
      <c r="O118" s="491" t="s">
        <v>57</v>
      </c>
      <c r="P118" s="673" t="s">
        <v>271</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320</v>
      </c>
      <c r="AE118" s="403"/>
      <c r="AK118" s="403"/>
    </row>
    <row r="119" spans="1:37" ht="24.75" customHeight="1">
      <c r="A119" s="980" t="s">
        <v>321</v>
      </c>
      <c r="B119" s="487" t="s">
        <v>121</v>
      </c>
      <c r="C119" s="498">
        <v>45899</v>
      </c>
      <c r="D119" s="489" t="s">
        <v>139</v>
      </c>
      <c r="E119" s="489">
        <v>45887</v>
      </c>
      <c r="F119" s="514" t="s">
        <v>140</v>
      </c>
      <c r="G119" s="490" t="s">
        <v>322</v>
      </c>
      <c r="H119" s="491">
        <v>73</v>
      </c>
      <c r="I119" s="492" t="s">
        <v>270</v>
      </c>
      <c r="J119" s="491" t="s">
        <v>63</v>
      </c>
      <c r="K119" s="491"/>
      <c r="L119" s="489">
        <v>45887</v>
      </c>
      <c r="M119" s="491" t="s">
        <v>57</v>
      </c>
      <c r="N119" s="574">
        <v>37930</v>
      </c>
      <c r="O119" s="491" t="s">
        <v>57</v>
      </c>
      <c r="P119" s="673" t="s">
        <v>271</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323</v>
      </c>
      <c r="AE119" s="403"/>
    </row>
    <row r="120" spans="1:37" ht="24.75" customHeight="1">
      <c r="A120" s="980" t="s">
        <v>324</v>
      </c>
      <c r="B120" s="487" t="s">
        <v>121</v>
      </c>
      <c r="C120" s="498">
        <v>45899</v>
      </c>
      <c r="D120" s="541" t="s">
        <v>70</v>
      </c>
      <c r="E120" s="489">
        <v>45887</v>
      </c>
      <c r="F120" s="514" t="s">
        <v>140</v>
      </c>
      <c r="G120" s="490" t="s">
        <v>325</v>
      </c>
      <c r="H120" s="491">
        <v>70</v>
      </c>
      <c r="I120" s="492" t="s">
        <v>270</v>
      </c>
      <c r="J120" s="491" t="s">
        <v>63</v>
      </c>
      <c r="K120" s="491"/>
      <c r="L120" s="489">
        <v>45887</v>
      </c>
      <c r="M120" s="491" t="s">
        <v>57</v>
      </c>
      <c r="N120" s="574">
        <v>69889</v>
      </c>
      <c r="O120" s="491" t="s">
        <v>57</v>
      </c>
      <c r="P120" s="673" t="s">
        <v>271</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326</v>
      </c>
      <c r="AE120" s="403"/>
    </row>
    <row r="121" spans="1:37" ht="24.75" customHeight="1">
      <c r="A121" s="980" t="s">
        <v>327</v>
      </c>
      <c r="B121" s="487" t="s">
        <v>121</v>
      </c>
      <c r="C121" s="498">
        <v>45899</v>
      </c>
      <c r="D121" s="489" t="s">
        <v>139</v>
      </c>
      <c r="E121" s="489">
        <v>45887</v>
      </c>
      <c r="F121" s="487" t="s">
        <v>122</v>
      </c>
      <c r="G121" s="490" t="s">
        <v>328</v>
      </c>
      <c r="H121" s="491">
        <v>84</v>
      </c>
      <c r="I121" s="492" t="s">
        <v>270</v>
      </c>
      <c r="J121" s="491" t="s">
        <v>63</v>
      </c>
      <c r="K121" s="491"/>
      <c r="L121" s="489">
        <v>45887</v>
      </c>
      <c r="M121" s="491" t="s">
        <v>57</v>
      </c>
      <c r="N121" s="574">
        <v>52110</v>
      </c>
      <c r="O121" s="491" t="s">
        <v>57</v>
      </c>
      <c r="P121" s="673" t="s">
        <v>271</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329</v>
      </c>
      <c r="AE121" s="403"/>
    </row>
    <row r="122" spans="1:37" ht="24.75" customHeight="1">
      <c r="A122" s="980" t="s">
        <v>330</v>
      </c>
      <c r="B122" s="487" t="s">
        <v>121</v>
      </c>
      <c r="C122" s="498">
        <v>45930</v>
      </c>
      <c r="D122" s="489" t="s">
        <v>139</v>
      </c>
      <c r="E122" s="489">
        <v>45896</v>
      </c>
      <c r="F122" s="514" t="s">
        <v>140</v>
      </c>
      <c r="G122" s="490"/>
      <c r="H122" s="491">
        <v>87</v>
      </c>
      <c r="I122" s="492" t="s">
        <v>270</v>
      </c>
      <c r="J122" s="491" t="s">
        <v>63</v>
      </c>
      <c r="K122" s="491"/>
      <c r="L122" s="489">
        <v>45897</v>
      </c>
      <c r="M122" s="491" t="s">
        <v>57</v>
      </c>
      <c r="N122" s="574">
        <v>52204</v>
      </c>
      <c r="O122" s="491" t="s">
        <v>57</v>
      </c>
      <c r="P122" s="673" t="s">
        <v>271</v>
      </c>
      <c r="Q122" s="493">
        <v>45896</v>
      </c>
      <c r="R122" s="587"/>
      <c r="S122" s="587"/>
      <c r="T122" s="587"/>
      <c r="U122" s="587"/>
      <c r="V122" s="494">
        <v>4048</v>
      </c>
      <c r="W122" s="674">
        <v>5120</v>
      </c>
      <c r="X122" s="108">
        <f>SUM(V122-W122)</f>
        <v>-1072</v>
      </c>
      <c r="Y122" s="22">
        <f>IFERROR($W122/$V122, 0)</f>
        <v>1.2648221343873518</v>
      </c>
      <c r="Z122" s="737">
        <v>45910</v>
      </c>
      <c r="AA122" s="368">
        <v>1</v>
      </c>
      <c r="AB122" s="368">
        <v>1</v>
      </c>
      <c r="AC122" s="981">
        <v>0</v>
      </c>
      <c r="AD122" s="1050" t="s">
        <v>331</v>
      </c>
      <c r="AE122" s="403"/>
    </row>
    <row r="123" spans="1:37" ht="24.75" customHeight="1">
      <c r="A123" s="522" t="s">
        <v>332</v>
      </c>
      <c r="B123" s="487" t="s">
        <v>121</v>
      </c>
      <c r="C123" s="498">
        <v>45960</v>
      </c>
      <c r="D123" s="489" t="s">
        <v>139</v>
      </c>
      <c r="E123" s="489">
        <v>45915</v>
      </c>
      <c r="F123" s="694" t="s">
        <v>140</v>
      </c>
      <c r="G123" s="742"/>
      <c r="H123" s="491">
        <v>82</v>
      </c>
      <c r="I123" s="720" t="s">
        <v>270</v>
      </c>
      <c r="J123" s="491" t="s">
        <v>63</v>
      </c>
      <c r="K123" s="491"/>
      <c r="L123" s="489">
        <v>45912</v>
      </c>
      <c r="M123" s="491" t="s">
        <v>57</v>
      </c>
      <c r="N123" s="574">
        <v>82621.149999999994</v>
      </c>
      <c r="O123" s="491" t="s">
        <v>57</v>
      </c>
      <c r="P123" s="673" t="s">
        <v>271</v>
      </c>
      <c r="Q123" s="493">
        <v>45912</v>
      </c>
      <c r="R123" s="493"/>
      <c r="S123" s="493"/>
      <c r="T123" s="493"/>
      <c r="U123" s="493"/>
      <c r="V123" s="494">
        <v>5669</v>
      </c>
      <c r="W123" s="674">
        <v>5669</v>
      </c>
      <c r="X123" s="108">
        <f>SUM(V123-W123)</f>
        <v>0</v>
      </c>
      <c r="Y123" s="716">
        <f>IFERROR($W123/$V123, 0)</f>
        <v>1</v>
      </c>
      <c r="Z123" s="737">
        <v>45932</v>
      </c>
      <c r="AA123" s="368">
        <v>0</v>
      </c>
      <c r="AB123" s="368">
        <v>0</v>
      </c>
      <c r="AC123" s="865">
        <v>0</v>
      </c>
      <c r="AD123" s="1050" t="s">
        <v>333</v>
      </c>
      <c r="AE123" s="403"/>
    </row>
    <row r="124" spans="1:37" ht="24.75" customHeight="1">
      <c r="A124" s="980" t="s">
        <v>334</v>
      </c>
      <c r="B124" s="741" t="s">
        <v>121</v>
      </c>
      <c r="C124" s="498">
        <v>45930</v>
      </c>
      <c r="D124" s="694" t="s">
        <v>76</v>
      </c>
      <c r="E124" s="489">
        <v>45902</v>
      </c>
      <c r="F124" s="487" t="s">
        <v>122</v>
      </c>
      <c r="G124" s="821"/>
      <c r="H124" s="491">
        <v>0</v>
      </c>
      <c r="I124" s="720" t="s">
        <v>270</v>
      </c>
      <c r="J124" s="491" t="s">
        <v>63</v>
      </c>
      <c r="K124" s="491"/>
      <c r="L124" s="498">
        <v>45902</v>
      </c>
      <c r="M124" s="491" t="s">
        <v>57</v>
      </c>
      <c r="N124" s="574">
        <v>5604.6</v>
      </c>
      <c r="O124" s="491" t="s">
        <v>57</v>
      </c>
      <c r="P124" s="673" t="s">
        <v>271</v>
      </c>
      <c r="Q124" s="501">
        <v>45902</v>
      </c>
      <c r="R124" s="493"/>
      <c r="S124" s="493"/>
      <c r="T124" s="493"/>
      <c r="U124" s="493"/>
      <c r="V124" s="494">
        <v>328</v>
      </c>
      <c r="W124" s="674">
        <v>335</v>
      </c>
      <c r="X124" s="108">
        <f>SUM(V124-W124)</f>
        <v>-7</v>
      </c>
      <c r="Y124" s="22">
        <f>IFERROR($W124/$V124, 0)</f>
        <v>1.0213414634146341</v>
      </c>
      <c r="Z124" s="737">
        <v>45922</v>
      </c>
      <c r="AA124" s="368">
        <v>1</v>
      </c>
      <c r="AB124" s="368">
        <v>1</v>
      </c>
      <c r="AC124" s="494">
        <v>0</v>
      </c>
      <c r="AD124" s="1051" t="s">
        <v>335</v>
      </c>
      <c r="AE124" s="403"/>
    </row>
    <row r="125" spans="1:37" ht="24.75" customHeight="1">
      <c r="A125" s="535" t="s">
        <v>336</v>
      </c>
      <c r="B125" s="515" t="s">
        <v>121</v>
      </c>
      <c r="C125" s="533">
        <v>45838</v>
      </c>
      <c r="D125" s="533" t="s">
        <v>139</v>
      </c>
      <c r="E125" s="523">
        <v>45786</v>
      </c>
      <c r="F125" s="533" t="s">
        <v>140</v>
      </c>
      <c r="G125" s="603" t="s">
        <v>337</v>
      </c>
      <c r="H125" s="529">
        <v>0</v>
      </c>
      <c r="I125" s="534" t="s">
        <v>270</v>
      </c>
      <c r="J125" s="529" t="s">
        <v>63</v>
      </c>
      <c r="K125" s="529"/>
      <c r="L125" s="530">
        <v>45790</v>
      </c>
      <c r="M125" s="529" t="s">
        <v>57</v>
      </c>
      <c r="N125" s="577">
        <v>63283</v>
      </c>
      <c r="O125" s="529" t="s">
        <v>57</v>
      </c>
      <c r="P125" s="676" t="s">
        <v>271</v>
      </c>
      <c r="Q125" s="493">
        <v>45790</v>
      </c>
      <c r="R125" s="493">
        <v>45813</v>
      </c>
      <c r="S125" s="493">
        <v>45814</v>
      </c>
      <c r="T125" s="493">
        <v>45828</v>
      </c>
      <c r="U125" s="493">
        <v>45846</v>
      </c>
      <c r="V125" s="494">
        <v>5776</v>
      </c>
      <c r="W125" s="674">
        <v>5776</v>
      </c>
      <c r="X125" s="108">
        <f t="shared" si="12"/>
        <v>0</v>
      </c>
      <c r="Y125" s="22">
        <f>IFERROR($W125/$V125, 0)</f>
        <v>1</v>
      </c>
      <c r="Z125" s="710">
        <v>45796</v>
      </c>
      <c r="AA125" s="368">
        <v>1</v>
      </c>
      <c r="AB125" s="368">
        <v>1</v>
      </c>
      <c r="AC125" s="698">
        <v>0</v>
      </c>
      <c r="AD125" s="546" t="s">
        <v>338</v>
      </c>
      <c r="AE125" s="403"/>
    </row>
    <row r="126" spans="1:37" ht="24.75" customHeight="1">
      <c r="A126" s="522" t="s">
        <v>339</v>
      </c>
      <c r="B126" s="487" t="s">
        <v>121</v>
      </c>
      <c r="C126" s="498">
        <v>45930</v>
      </c>
      <c r="D126" s="489" t="s">
        <v>340</v>
      </c>
      <c r="E126" s="489">
        <v>45916</v>
      </c>
      <c r="F126" s="487" t="s">
        <v>122</v>
      </c>
      <c r="G126" s="742"/>
      <c r="H126" s="491">
        <v>84</v>
      </c>
      <c r="I126" s="720" t="s">
        <v>270</v>
      </c>
      <c r="J126" s="491" t="s">
        <v>56</v>
      </c>
      <c r="K126" s="491"/>
      <c r="L126" s="487" t="s">
        <v>271</v>
      </c>
      <c r="M126" s="491" t="s">
        <v>57</v>
      </c>
      <c r="N126" s="574">
        <v>30892</v>
      </c>
      <c r="O126" s="491" t="s">
        <v>57</v>
      </c>
      <c r="P126" s="673" t="s">
        <v>271</v>
      </c>
      <c r="Q126" s="493">
        <v>45911</v>
      </c>
      <c r="R126" s="493"/>
      <c r="S126" s="493"/>
      <c r="T126" s="493"/>
      <c r="U126" s="493"/>
      <c r="V126" s="865">
        <v>2811</v>
      </c>
      <c r="W126" s="880">
        <v>2732</v>
      </c>
      <c r="X126" s="108">
        <f>SUM(V126-W126)</f>
        <v>79</v>
      </c>
      <c r="Y126" s="22">
        <f>IFERROR($W126/$V126, 0)</f>
        <v>0.97189612237637857</v>
      </c>
      <c r="Z126" s="737">
        <v>45922</v>
      </c>
      <c r="AA126" s="368">
        <v>1</v>
      </c>
      <c r="AB126" s="368">
        <v>1</v>
      </c>
      <c r="AC126" s="494">
        <v>0</v>
      </c>
      <c r="AD126" s="1048" t="s">
        <v>341</v>
      </c>
      <c r="AE126" s="403"/>
    </row>
    <row r="127" spans="1:37" ht="24.75" customHeight="1">
      <c r="A127" s="980" t="s">
        <v>342</v>
      </c>
      <c r="B127" s="487" t="s">
        <v>121</v>
      </c>
      <c r="C127" s="498">
        <v>45930</v>
      </c>
      <c r="D127" s="489" t="s">
        <v>139</v>
      </c>
      <c r="E127" s="489">
        <v>45874</v>
      </c>
      <c r="F127" s="533" t="s">
        <v>140</v>
      </c>
      <c r="G127" s="490"/>
      <c r="H127" s="491">
        <v>208</v>
      </c>
      <c r="I127" s="492" t="s">
        <v>270</v>
      </c>
      <c r="J127" s="491" t="s">
        <v>56</v>
      </c>
      <c r="K127" s="491"/>
      <c r="L127" s="489">
        <v>45876</v>
      </c>
      <c r="M127" s="491" t="s">
        <v>57</v>
      </c>
      <c r="N127" s="574">
        <v>124980</v>
      </c>
      <c r="O127" s="491" t="s">
        <v>57</v>
      </c>
      <c r="P127" s="673" t="s">
        <v>271</v>
      </c>
      <c r="Q127" s="493">
        <v>45876</v>
      </c>
      <c r="R127" s="493"/>
      <c r="S127" s="493"/>
      <c r="T127" s="493"/>
      <c r="U127" s="493">
        <v>45926</v>
      </c>
      <c r="V127" s="436">
        <v>11700</v>
      </c>
      <c r="W127" s="617">
        <v>12084</v>
      </c>
      <c r="X127" s="108">
        <f t="shared" ref="X127:X128" si="15">SUM(V127-W127)</f>
        <v>-384</v>
      </c>
      <c r="Y127" s="22">
        <f>IFERROR($W127/$V127, 0)</f>
        <v>1.0328205128205128</v>
      </c>
      <c r="Z127" s="737">
        <v>45890</v>
      </c>
      <c r="AA127" s="368">
        <v>1</v>
      </c>
      <c r="AB127" s="368">
        <v>1</v>
      </c>
      <c r="AC127" s="41">
        <v>0</v>
      </c>
      <c r="AD127" s="547" t="s">
        <v>343</v>
      </c>
      <c r="AE127" s="403"/>
    </row>
    <row r="128" spans="1:37" ht="24.75" customHeight="1">
      <c r="A128" s="522" t="s">
        <v>344</v>
      </c>
      <c r="B128" s="487" t="s">
        <v>121</v>
      </c>
      <c r="C128" s="498">
        <v>45960</v>
      </c>
      <c r="D128" s="489" t="s">
        <v>345</v>
      </c>
      <c r="E128" s="489">
        <v>45915</v>
      </c>
      <c r="F128" s="487" t="s">
        <v>346</v>
      </c>
      <c r="G128" s="742"/>
      <c r="H128" s="491">
        <v>384</v>
      </c>
      <c r="I128" s="720" t="s">
        <v>270</v>
      </c>
      <c r="J128" s="491" t="s">
        <v>56</v>
      </c>
      <c r="K128" s="491"/>
      <c r="L128" s="489">
        <v>45905</v>
      </c>
      <c r="M128" s="491" t="s">
        <v>57</v>
      </c>
      <c r="N128" s="574">
        <v>145985.5</v>
      </c>
      <c r="O128" s="491" t="s">
        <v>57</v>
      </c>
      <c r="P128" s="673" t="s">
        <v>271</v>
      </c>
      <c r="Q128" s="493">
        <v>45906</v>
      </c>
      <c r="R128" s="493"/>
      <c r="S128" s="493"/>
      <c r="T128" s="493"/>
      <c r="U128" s="493"/>
      <c r="V128" s="436">
        <v>14150</v>
      </c>
      <c r="W128" s="617">
        <v>15594</v>
      </c>
      <c r="X128" s="108">
        <f t="shared" si="15"/>
        <v>-1444</v>
      </c>
      <c r="Y128" s="716">
        <f>IFERROR($W128/$V128, 0)</f>
        <v>1.1020494699646644</v>
      </c>
      <c r="Z128" s="737">
        <v>45926</v>
      </c>
      <c r="AA128" s="368">
        <v>0</v>
      </c>
      <c r="AB128" s="368">
        <v>0</v>
      </c>
      <c r="AC128" s="494">
        <v>0</v>
      </c>
      <c r="AD128" s="547" t="s">
        <v>347</v>
      </c>
      <c r="AE128" s="403"/>
    </row>
    <row r="129" spans="1:32" ht="24.75" customHeight="1">
      <c r="A129" s="544" t="s">
        <v>348</v>
      </c>
      <c r="B129" s="540" t="s">
        <v>50</v>
      </c>
      <c r="C129" s="523">
        <v>45772</v>
      </c>
      <c r="D129" s="541" t="s">
        <v>66</v>
      </c>
      <c r="E129" s="541">
        <v>45693</v>
      </c>
      <c r="F129" s="528" t="s">
        <v>61</v>
      </c>
      <c r="G129" s="542" t="s">
        <v>349</v>
      </c>
      <c r="H129" s="531">
        <v>86</v>
      </c>
      <c r="I129" s="534" t="s">
        <v>270</v>
      </c>
      <c r="J129" s="531" t="s">
        <v>63</v>
      </c>
      <c r="K129" s="531"/>
      <c r="L129" s="541">
        <v>45714</v>
      </c>
      <c r="M129" s="531" t="s">
        <v>57</v>
      </c>
      <c r="N129" s="579">
        <v>94170.5</v>
      </c>
      <c r="O129" s="531" t="s">
        <v>57</v>
      </c>
      <c r="P129" s="677" t="s">
        <v>271</v>
      </c>
      <c r="Q129" s="501">
        <v>45693</v>
      </c>
      <c r="R129" s="501">
        <v>45869</v>
      </c>
      <c r="S129" s="501">
        <v>45903</v>
      </c>
      <c r="T129" s="501"/>
      <c r="U129" s="501"/>
      <c r="V129" s="519">
        <v>7980</v>
      </c>
      <c r="W129" s="538">
        <v>7457</v>
      </c>
      <c r="X129" s="108">
        <f t="shared" si="12"/>
        <v>523</v>
      </c>
      <c r="Y129" s="22">
        <f>IFERROR($W129/$V129, 0)</f>
        <v>0.93446115288220555</v>
      </c>
      <c r="Z129" s="737">
        <v>45713</v>
      </c>
      <c r="AA129" s="495">
        <v>1</v>
      </c>
      <c r="AB129" s="495">
        <v>1</v>
      </c>
      <c r="AC129" s="908">
        <v>0</v>
      </c>
      <c r="AD129" s="178" t="s">
        <v>350</v>
      </c>
      <c r="AE129" s="403"/>
    </row>
    <row r="130" spans="1:32" ht="24.75" customHeight="1">
      <c r="A130" s="544" t="s">
        <v>351</v>
      </c>
      <c r="B130" s="540" t="s">
        <v>50</v>
      </c>
      <c r="C130" s="523">
        <v>45772</v>
      </c>
      <c r="D130" s="541" t="s">
        <v>66</v>
      </c>
      <c r="E130" s="541">
        <v>45698</v>
      </c>
      <c r="F130" s="523" t="s">
        <v>61</v>
      </c>
      <c r="G130" s="542" t="s">
        <v>352</v>
      </c>
      <c r="H130" s="531">
        <v>89</v>
      </c>
      <c r="I130" s="531" t="s">
        <v>270</v>
      </c>
      <c r="J130" s="531" t="s">
        <v>63</v>
      </c>
      <c r="K130" s="531"/>
      <c r="L130" s="541">
        <v>45695</v>
      </c>
      <c r="M130" s="531" t="s">
        <v>57</v>
      </c>
      <c r="N130" s="580">
        <v>89698.5</v>
      </c>
      <c r="O130" s="531" t="s">
        <v>57</v>
      </c>
      <c r="P130" s="677" t="s">
        <v>271</v>
      </c>
      <c r="Q130" s="501">
        <v>45694</v>
      </c>
      <c r="R130" s="501">
        <v>45917</v>
      </c>
      <c r="S130" s="501">
        <v>45936</v>
      </c>
      <c r="T130" s="501"/>
      <c r="U130" s="501"/>
      <c r="V130" s="519">
        <v>7562</v>
      </c>
      <c r="W130" s="538">
        <v>6528</v>
      </c>
      <c r="X130" s="108">
        <f t="shared" si="12"/>
        <v>1034</v>
      </c>
      <c r="Y130" s="22">
        <f>IFERROR($W130/$V130, 0)</f>
        <v>0.86326368685532928</v>
      </c>
      <c r="Z130" s="737">
        <v>45709</v>
      </c>
      <c r="AA130" s="495">
        <v>1</v>
      </c>
      <c r="AB130" s="495">
        <v>1</v>
      </c>
      <c r="AC130" s="908">
        <v>0</v>
      </c>
      <c r="AD130" s="206" t="s">
        <v>353</v>
      </c>
      <c r="AE130" s="403"/>
    </row>
    <row r="131" spans="1:32" ht="24.75" customHeight="1">
      <c r="A131" s="535" t="s">
        <v>354</v>
      </c>
      <c r="B131" s="540" t="s">
        <v>50</v>
      </c>
      <c r="C131" s="541">
        <v>45688</v>
      </c>
      <c r="D131" s="523" t="s">
        <v>355</v>
      </c>
      <c r="E131" s="541">
        <v>45685</v>
      </c>
      <c r="F131" s="541" t="s">
        <v>356</v>
      </c>
      <c r="G131" s="542" t="s">
        <v>357</v>
      </c>
      <c r="H131" s="118">
        <v>86</v>
      </c>
      <c r="I131" s="531" t="s">
        <v>358</v>
      </c>
      <c r="J131" s="118" t="s">
        <v>63</v>
      </c>
      <c r="K131" s="118"/>
      <c r="L131" s="523">
        <v>45677</v>
      </c>
      <c r="M131" s="531" t="s">
        <v>57</v>
      </c>
      <c r="N131" s="578">
        <v>78075.5</v>
      </c>
      <c r="O131" s="531" t="s">
        <v>57</v>
      </c>
      <c r="P131" s="677" t="s">
        <v>271</v>
      </c>
      <c r="Q131" s="501">
        <v>45675</v>
      </c>
      <c r="R131" s="501">
        <v>45870</v>
      </c>
      <c r="S131" s="501">
        <v>45887</v>
      </c>
      <c r="T131" s="501"/>
      <c r="U131" s="493">
        <v>45894</v>
      </c>
      <c r="V131" s="41">
        <v>6526</v>
      </c>
      <c r="W131" s="674">
        <v>6217</v>
      </c>
      <c r="X131" s="108">
        <f t="shared" si="12"/>
        <v>309</v>
      </c>
      <c r="Y131" s="716">
        <f>IFERROR($W131/$V131, 0)</f>
        <v>0.95265093472264784</v>
      </c>
      <c r="Z131" s="737">
        <v>45685</v>
      </c>
      <c r="AA131" s="495">
        <v>1</v>
      </c>
      <c r="AB131" s="495">
        <v>1</v>
      </c>
      <c r="AC131" s="908">
        <v>0</v>
      </c>
      <c r="AD131" s="178"/>
      <c r="AE131" s="403"/>
      <c r="AF131" s="43"/>
    </row>
    <row r="132" spans="1:32" ht="24.75" customHeight="1">
      <c r="A132" s="675" t="s">
        <v>359</v>
      </c>
      <c r="B132" s="488" t="s">
        <v>50</v>
      </c>
      <c r="C132" s="498">
        <v>45742</v>
      </c>
      <c r="D132" s="498" t="s">
        <v>360</v>
      </c>
      <c r="E132" s="448">
        <v>45680</v>
      </c>
      <c r="F132" s="497" t="s">
        <v>71</v>
      </c>
      <c r="G132" s="518" t="s">
        <v>361</v>
      </c>
      <c r="H132" s="500">
        <v>79</v>
      </c>
      <c r="I132" s="507" t="s">
        <v>358</v>
      </c>
      <c r="J132" s="500" t="s">
        <v>63</v>
      </c>
      <c r="K132" s="500"/>
      <c r="L132" s="487" t="s">
        <v>271</v>
      </c>
      <c r="M132" s="507" t="s">
        <v>57</v>
      </c>
      <c r="N132" s="575">
        <v>64790.5</v>
      </c>
      <c r="O132" s="507" t="s">
        <v>57</v>
      </c>
      <c r="P132" s="673" t="s">
        <v>271</v>
      </c>
      <c r="Q132" s="501">
        <v>45675</v>
      </c>
      <c r="R132" s="501">
        <v>45917</v>
      </c>
      <c r="S132" s="501">
        <v>45931</v>
      </c>
      <c r="T132" s="501"/>
      <c r="U132" s="501"/>
      <c r="V132" s="41">
        <v>4975</v>
      </c>
      <c r="W132" s="674">
        <v>4794</v>
      </c>
      <c r="X132" s="108">
        <f>SUM(V132-W132)</f>
        <v>181</v>
      </c>
      <c r="Y132" s="22">
        <f>IFERROR($W132/$V132, 0)</f>
        <v>0.96361809045226132</v>
      </c>
      <c r="Z132" s="737">
        <v>45680</v>
      </c>
      <c r="AA132" s="368">
        <v>0</v>
      </c>
      <c r="AB132" s="368">
        <v>0</v>
      </c>
      <c r="AC132" s="908">
        <v>0</v>
      </c>
      <c r="AD132" s="178" t="s">
        <v>362</v>
      </c>
      <c r="AE132" s="403"/>
    </row>
    <row r="133" spans="1:32" ht="24.75" customHeight="1">
      <c r="A133" s="980" t="s">
        <v>363</v>
      </c>
      <c r="B133" s="488" t="s">
        <v>50</v>
      </c>
      <c r="C133" s="489">
        <v>45991</v>
      </c>
      <c r="D133" s="497" t="s">
        <v>364</v>
      </c>
      <c r="E133" s="448">
        <v>45735</v>
      </c>
      <c r="F133" s="497" t="s">
        <v>71</v>
      </c>
      <c r="G133" s="499" t="s">
        <v>365</v>
      </c>
      <c r="H133" s="500">
        <v>70</v>
      </c>
      <c r="I133" s="492" t="s">
        <v>270</v>
      </c>
      <c r="J133" s="500" t="s">
        <v>63</v>
      </c>
      <c r="K133" s="500"/>
      <c r="L133" s="489">
        <v>45716</v>
      </c>
      <c r="M133" s="500" t="s">
        <v>57</v>
      </c>
      <c r="N133" s="575">
        <v>56262.5</v>
      </c>
      <c r="O133" s="500" t="s">
        <v>57</v>
      </c>
      <c r="P133" s="772" t="s">
        <v>271</v>
      </c>
      <c r="Q133" s="501">
        <v>45744</v>
      </c>
      <c r="R133" s="501">
        <v>45917</v>
      </c>
      <c r="S133" s="501">
        <v>45930</v>
      </c>
      <c r="T133" s="501"/>
      <c r="U133" s="501"/>
      <c r="V133" s="506">
        <v>4870</v>
      </c>
      <c r="W133" s="674">
        <v>5044</v>
      </c>
      <c r="X133" s="108">
        <f t="shared" ref="X133" si="16">SUM(V133-W133)</f>
        <v>-174</v>
      </c>
      <c r="Y133" s="716">
        <f>IFERROR($W133/$V133, 0)</f>
        <v>1.0357289527720739</v>
      </c>
      <c r="Z133" s="737">
        <v>45754</v>
      </c>
      <c r="AA133" s="368">
        <v>0</v>
      </c>
      <c r="AB133" s="368">
        <v>0</v>
      </c>
      <c r="AC133" s="41">
        <v>0</v>
      </c>
      <c r="AD133" s="1052" t="s">
        <v>366</v>
      </c>
      <c r="AE133" s="403"/>
    </row>
    <row r="134" spans="1:32" ht="24.75" customHeight="1">
      <c r="A134" s="982" t="s">
        <v>367</v>
      </c>
      <c r="B134" s="983" t="s">
        <v>50</v>
      </c>
      <c r="C134" s="984">
        <v>45711</v>
      </c>
      <c r="D134" s="984" t="s">
        <v>60</v>
      </c>
      <c r="E134" s="984">
        <v>45694</v>
      </c>
      <c r="F134" s="984" t="s">
        <v>61</v>
      </c>
      <c r="G134" s="985" t="s">
        <v>368</v>
      </c>
      <c r="H134" s="986">
        <v>0</v>
      </c>
      <c r="I134" s="987" t="s">
        <v>358</v>
      </c>
      <c r="J134" s="986" t="s">
        <v>63</v>
      </c>
      <c r="K134" s="986"/>
      <c r="L134" s="984">
        <v>45686</v>
      </c>
      <c r="M134" s="988" t="s">
        <v>57</v>
      </c>
      <c r="N134" s="989">
        <v>22755.7</v>
      </c>
      <c r="O134" s="988" t="s">
        <v>57</v>
      </c>
      <c r="P134" s="990" t="s">
        <v>271</v>
      </c>
      <c r="Q134" s="991">
        <v>45693</v>
      </c>
      <c r="R134" s="991">
        <v>45853</v>
      </c>
      <c r="S134" s="991">
        <v>45861</v>
      </c>
      <c r="T134" s="991">
        <v>45861</v>
      </c>
      <c r="U134" s="991">
        <v>45895</v>
      </c>
      <c r="V134" s="992">
        <v>1735</v>
      </c>
      <c r="W134" s="993">
        <v>1718</v>
      </c>
      <c r="X134" s="108">
        <f>SUM(V134-W134)</f>
        <v>17</v>
      </c>
      <c r="Y134" s="716">
        <f>IFERROR($W134/$V134, 0)</f>
        <v>0.99020172910662829</v>
      </c>
      <c r="Z134" s="1061">
        <v>45729</v>
      </c>
      <c r="AA134" s="995">
        <v>1</v>
      </c>
      <c r="AB134" s="995">
        <v>1</v>
      </c>
      <c r="AC134" s="994">
        <v>0</v>
      </c>
      <c r="AD134" s="1053" t="s">
        <v>369</v>
      </c>
      <c r="AE134" s="403"/>
    </row>
    <row r="135" spans="1:32" ht="24.75" customHeight="1">
      <c r="A135" s="1054"/>
      <c r="B135" s="169"/>
      <c r="C135" s="169"/>
      <c r="D135" s="169"/>
      <c r="E135" s="169"/>
      <c r="F135" s="1054"/>
      <c r="G135" s="1054"/>
      <c r="H135" s="169"/>
      <c r="I135" s="169"/>
      <c r="J135" s="169"/>
      <c r="K135" s="169"/>
      <c r="L135" s="1054"/>
      <c r="M135" s="169"/>
      <c r="N135" s="1055"/>
      <c r="O135" s="169"/>
      <c r="P135" s="169"/>
      <c r="Q135" s="169"/>
      <c r="R135" s="169"/>
      <c r="S135" s="169"/>
      <c r="T135" s="169"/>
      <c r="U135" s="1056"/>
      <c r="V135" s="169"/>
      <c r="W135" s="169"/>
      <c r="X135" s="1056"/>
      <c r="Y135" s="1056"/>
      <c r="Z135" s="1056"/>
      <c r="AA135" s="1056"/>
      <c r="AB135" s="1056"/>
      <c r="AC135" s="169"/>
      <c r="AD135" s="430"/>
    </row>
    <row r="136" spans="1:32" ht="24.75" customHeight="1"/>
    <row r="137" spans="1:32" ht="24.75" customHeight="1">
      <c r="A137" s="55" t="s">
        <v>370</v>
      </c>
    </row>
    <row r="138" spans="1:32" ht="24.75" customHeight="1">
      <c r="A138" s="548" t="s">
        <v>19</v>
      </c>
      <c r="B138" s="548" t="s">
        <v>20</v>
      </c>
      <c r="C138" s="548" t="s">
        <v>21</v>
      </c>
      <c r="D138" s="548" t="s">
        <v>22</v>
      </c>
      <c r="E138" s="548" t="s">
        <v>23</v>
      </c>
      <c r="F138" s="548" t="s">
        <v>24</v>
      </c>
      <c r="G138" s="548" t="s">
        <v>25</v>
      </c>
      <c r="H138" s="548" t="s">
        <v>26</v>
      </c>
      <c r="I138" s="548" t="s">
        <v>27</v>
      </c>
      <c r="J138" s="548" t="s">
        <v>28</v>
      </c>
      <c r="K138" s="548" t="s">
        <v>29</v>
      </c>
      <c r="L138" s="548" t="s">
        <v>30</v>
      </c>
      <c r="M138" s="548" t="s">
        <v>31</v>
      </c>
      <c r="N138" s="582" t="s">
        <v>32</v>
      </c>
      <c r="O138" s="548" t="s">
        <v>33</v>
      </c>
      <c r="P138" s="548" t="s">
        <v>34</v>
      </c>
      <c r="Q138" s="445" t="s">
        <v>35</v>
      </c>
      <c r="R138" s="445" t="s">
        <v>36</v>
      </c>
      <c r="S138" s="445" t="s">
        <v>37</v>
      </c>
      <c r="T138" s="445" t="s">
        <v>38</v>
      </c>
      <c r="U138" s="445" t="s">
        <v>39</v>
      </c>
      <c r="V138" s="445" t="s">
        <v>40</v>
      </c>
      <c r="W138" s="445" t="s">
        <v>41</v>
      </c>
      <c r="X138" s="445" t="s">
        <v>42</v>
      </c>
      <c r="Y138" s="445" t="s">
        <v>43</v>
      </c>
      <c r="Z138" s="445" t="s">
        <v>44</v>
      </c>
      <c r="AA138" s="549" t="s">
        <v>45</v>
      </c>
      <c r="AB138" s="445" t="s">
        <v>46</v>
      </c>
      <c r="AC138" s="445" t="s">
        <v>47</v>
      </c>
      <c r="AD138" s="1057" t="s">
        <v>48</v>
      </c>
    </row>
    <row r="139" spans="1:32" ht="24.75" customHeight="1">
      <c r="A139" s="996" t="s">
        <v>371</v>
      </c>
      <c r="B139" s="967" t="s">
        <v>208</v>
      </c>
      <c r="C139" s="498">
        <v>45807</v>
      </c>
      <c r="D139" s="487" t="s">
        <v>60</v>
      </c>
      <c r="E139" s="497" t="s">
        <v>52</v>
      </c>
      <c r="F139" s="487" t="s">
        <v>356</v>
      </c>
      <c r="G139" s="958" t="s">
        <v>372</v>
      </c>
      <c r="H139" s="491">
        <v>84</v>
      </c>
      <c r="I139" s="963" t="s">
        <v>270</v>
      </c>
      <c r="J139" s="500" t="s">
        <v>63</v>
      </c>
      <c r="K139" s="997"/>
      <c r="L139" s="489">
        <v>45716</v>
      </c>
      <c r="M139" s="500" t="s">
        <v>57</v>
      </c>
      <c r="N139" s="574">
        <v>2812.95</v>
      </c>
      <c r="O139" s="500" t="s">
        <v>57</v>
      </c>
      <c r="P139" s="895" t="s">
        <v>271</v>
      </c>
      <c r="Q139" s="501">
        <v>45792</v>
      </c>
      <c r="R139" s="365"/>
      <c r="S139" s="365"/>
      <c r="T139" s="365"/>
      <c r="U139" s="510" t="s">
        <v>373</v>
      </c>
      <c r="V139" s="41">
        <v>285</v>
      </c>
      <c r="W139" s="998">
        <v>285</v>
      </c>
      <c r="X139" s="494">
        <f t="shared" ref="X139" si="17">SUM(V139-W139)</f>
        <v>0</v>
      </c>
      <c r="Y139" s="721">
        <f>IFERROR($W139/$V139, 0)</f>
        <v>1</v>
      </c>
      <c r="Z139" s="501">
        <v>45798</v>
      </c>
      <c r="AA139" s="721">
        <v>1</v>
      </c>
      <c r="AB139" s="721">
        <v>1</v>
      </c>
      <c r="AC139" s="494">
        <v>3451</v>
      </c>
      <c r="AD139" s="723"/>
    </row>
    <row r="140" spans="1:32" ht="24.75" customHeight="1">
      <c r="A140" s="999" t="s">
        <v>374</v>
      </c>
      <c r="B140" s="487" t="s">
        <v>121</v>
      </c>
      <c r="C140" s="498">
        <v>45930</v>
      </c>
      <c r="D140" s="489" t="s">
        <v>139</v>
      </c>
      <c r="E140" s="489">
        <v>45896</v>
      </c>
      <c r="F140" s="514" t="s">
        <v>140</v>
      </c>
      <c r="G140" s="487" t="s">
        <v>375</v>
      </c>
      <c r="H140" s="491">
        <v>72</v>
      </c>
      <c r="I140" s="491" t="s">
        <v>270</v>
      </c>
      <c r="J140" s="491" t="s">
        <v>63</v>
      </c>
      <c r="K140" s="491"/>
      <c r="L140" s="489">
        <v>45897</v>
      </c>
      <c r="M140" s="491" t="s">
        <v>57</v>
      </c>
      <c r="N140" s="574">
        <v>50874.95</v>
      </c>
      <c r="O140" s="491" t="s">
        <v>57</v>
      </c>
      <c r="P140" s="895" t="s">
        <v>271</v>
      </c>
      <c r="Q140" s="493">
        <v>45897</v>
      </c>
      <c r="R140" s="505"/>
      <c r="S140" s="505"/>
      <c r="T140" s="505"/>
      <c r="U140" s="510" t="s">
        <v>373</v>
      </c>
      <c r="V140" s="494">
        <v>3012</v>
      </c>
      <c r="W140" s="805">
        <v>3012</v>
      </c>
      <c r="X140" s="494">
        <f>SUM(V140-W140)</f>
        <v>0</v>
      </c>
      <c r="Y140" s="721">
        <f>IFERROR($W140/$V140, 0)</f>
        <v>1</v>
      </c>
      <c r="Z140" s="501">
        <v>45916</v>
      </c>
      <c r="AA140" s="368">
        <v>1</v>
      </c>
      <c r="AB140" s="368">
        <v>1</v>
      </c>
      <c r="AC140" s="698">
        <v>0</v>
      </c>
      <c r="AD140" s="179" t="s">
        <v>376</v>
      </c>
    </row>
    <row r="141" spans="1:32" ht="24.75" customHeight="1">
      <c r="A141" s="996" t="s">
        <v>377</v>
      </c>
      <c r="B141" s="957" t="s">
        <v>50</v>
      </c>
      <c r="C141" s="694">
        <v>45838</v>
      </c>
      <c r="D141" s="497" t="s">
        <v>378</v>
      </c>
      <c r="E141" s="498">
        <v>45727</v>
      </c>
      <c r="F141" s="497" t="s">
        <v>379</v>
      </c>
      <c r="G141" s="1000" t="s">
        <v>380</v>
      </c>
      <c r="H141" s="500">
        <v>71</v>
      </c>
      <c r="I141" s="963" t="s">
        <v>270</v>
      </c>
      <c r="J141" s="500" t="s">
        <v>63</v>
      </c>
      <c r="K141" s="513"/>
      <c r="L141" s="498">
        <v>45728</v>
      </c>
      <c r="M141" s="500" t="s">
        <v>57</v>
      </c>
      <c r="N141" s="575">
        <v>60843.5</v>
      </c>
      <c r="O141" s="500" t="s">
        <v>57</v>
      </c>
      <c r="P141" s="895" t="s">
        <v>271</v>
      </c>
      <c r="Q141" s="501">
        <v>45722</v>
      </c>
      <c r="R141" s="501">
        <v>45917</v>
      </c>
      <c r="S141" s="501">
        <v>45939</v>
      </c>
      <c r="T141" s="501"/>
      <c r="U141" s="510" t="s">
        <v>373</v>
      </c>
      <c r="V141" s="1001">
        <v>4979</v>
      </c>
      <c r="W141" s="805">
        <v>5020</v>
      </c>
      <c r="X141" s="494">
        <f t="shared" ref="X141:X148" si="18">SUM(V141-W141)</f>
        <v>-41</v>
      </c>
      <c r="Y141" s="721">
        <f>IFERROR($W141/$V141, 0)</f>
        <v>1.0082345852580838</v>
      </c>
      <c r="Z141" s="501">
        <v>45741</v>
      </c>
      <c r="AA141" s="721">
        <v>1</v>
      </c>
      <c r="AB141" s="721">
        <v>1</v>
      </c>
      <c r="AC141" s="365">
        <v>0</v>
      </c>
      <c r="AD141" s="723" t="s">
        <v>381</v>
      </c>
    </row>
    <row r="142" spans="1:32" ht="24.75" customHeight="1">
      <c r="A142" s="1002" t="s">
        <v>382</v>
      </c>
      <c r="B142" s="957" t="s">
        <v>50</v>
      </c>
      <c r="C142" s="498">
        <v>45772</v>
      </c>
      <c r="D142" s="498" t="s">
        <v>378</v>
      </c>
      <c r="E142" s="960">
        <v>45686</v>
      </c>
      <c r="F142" s="497" t="s">
        <v>379</v>
      </c>
      <c r="G142" s="1003" t="s">
        <v>383</v>
      </c>
      <c r="H142" s="963">
        <v>77</v>
      </c>
      <c r="I142" s="720" t="s">
        <v>270</v>
      </c>
      <c r="J142" s="963" t="s">
        <v>63</v>
      </c>
      <c r="K142" s="963"/>
      <c r="L142" s="960">
        <v>45686</v>
      </c>
      <c r="M142" s="963" t="s">
        <v>57</v>
      </c>
      <c r="N142" s="1004">
        <v>61924</v>
      </c>
      <c r="O142" s="963" t="s">
        <v>57</v>
      </c>
      <c r="P142" s="895" t="s">
        <v>271</v>
      </c>
      <c r="Q142" s="501">
        <v>45692</v>
      </c>
      <c r="R142" s="501">
        <v>45847</v>
      </c>
      <c r="S142" s="501">
        <v>45852</v>
      </c>
      <c r="T142" s="501"/>
      <c r="U142" s="510" t="s">
        <v>373</v>
      </c>
      <c r="V142" s="1005">
        <v>5005</v>
      </c>
      <c r="W142" s="1006">
        <v>4996</v>
      </c>
      <c r="X142" s="494">
        <f t="shared" si="18"/>
        <v>9</v>
      </c>
      <c r="Y142" s="721">
        <f>IFERROR($W142/$V142, 0)</f>
        <v>0.99820179820179822</v>
      </c>
      <c r="Z142" s="501">
        <v>45708</v>
      </c>
      <c r="AA142" s="721">
        <v>1</v>
      </c>
      <c r="AB142" s="721">
        <v>1</v>
      </c>
      <c r="AC142" s="908">
        <v>0</v>
      </c>
      <c r="AD142" s="151" t="s">
        <v>384</v>
      </c>
    </row>
    <row r="143" spans="1:32" ht="24.75" customHeight="1">
      <c r="A143" s="1002" t="s">
        <v>385</v>
      </c>
      <c r="B143" s="957" t="s">
        <v>50</v>
      </c>
      <c r="C143" s="498">
        <v>45772</v>
      </c>
      <c r="D143" s="960" t="s">
        <v>386</v>
      </c>
      <c r="E143" s="960">
        <v>45694</v>
      </c>
      <c r="F143" s="960" t="s">
        <v>379</v>
      </c>
      <c r="G143" s="1003" t="s">
        <v>387</v>
      </c>
      <c r="H143" s="963">
        <v>84</v>
      </c>
      <c r="I143" s="720" t="s">
        <v>270</v>
      </c>
      <c r="J143" s="963" t="s">
        <v>63</v>
      </c>
      <c r="K143" s="963"/>
      <c r="L143" s="960">
        <v>45698</v>
      </c>
      <c r="M143" s="963" t="s">
        <v>57</v>
      </c>
      <c r="N143" s="1004">
        <v>63402.5</v>
      </c>
      <c r="O143" s="963" t="s">
        <v>57</v>
      </c>
      <c r="P143" s="895" t="s">
        <v>271</v>
      </c>
      <c r="Q143" s="501">
        <v>45695</v>
      </c>
      <c r="R143" s="501">
        <v>45847</v>
      </c>
      <c r="S143" s="501">
        <v>45852</v>
      </c>
      <c r="T143" s="501"/>
      <c r="U143" s="510" t="s">
        <v>373</v>
      </c>
      <c r="V143" s="1001">
        <v>4979</v>
      </c>
      <c r="W143" s="1006">
        <v>4984</v>
      </c>
      <c r="X143" s="494">
        <f t="shared" si="18"/>
        <v>-5</v>
      </c>
      <c r="Y143" s="721">
        <f>IFERROR($W143/$V143, 0)</f>
        <v>1.0010042177144005</v>
      </c>
      <c r="Z143" s="501">
        <v>45714</v>
      </c>
      <c r="AA143" s="721">
        <v>1</v>
      </c>
      <c r="AB143" s="721">
        <v>1</v>
      </c>
      <c r="AC143" s="908">
        <v>0</v>
      </c>
      <c r="AD143" s="151" t="s">
        <v>388</v>
      </c>
    </row>
    <row r="144" spans="1:32" ht="24.75" customHeight="1">
      <c r="A144" s="996" t="s">
        <v>389</v>
      </c>
      <c r="B144" s="1007" t="s">
        <v>50</v>
      </c>
      <c r="C144" s="694">
        <v>45688</v>
      </c>
      <c r="D144" s="694" t="s">
        <v>66</v>
      </c>
      <c r="E144" s="694">
        <v>45695</v>
      </c>
      <c r="F144" s="489" t="s">
        <v>61</v>
      </c>
      <c r="G144" s="1008" t="s">
        <v>390</v>
      </c>
      <c r="H144" s="491">
        <v>88</v>
      </c>
      <c r="I144" s="720" t="s">
        <v>358</v>
      </c>
      <c r="J144" s="491" t="s">
        <v>63</v>
      </c>
      <c r="K144" s="963"/>
      <c r="L144" s="487" t="s">
        <v>271</v>
      </c>
      <c r="M144" s="720" t="s">
        <v>57</v>
      </c>
      <c r="N144" s="574">
        <v>43130</v>
      </c>
      <c r="O144" s="720" t="s">
        <v>57</v>
      </c>
      <c r="P144" s="895" t="s">
        <v>271</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9" t="s">
        <v>391</v>
      </c>
    </row>
    <row r="145" spans="1:31" ht="24.75" customHeight="1">
      <c r="A145" s="996" t="s">
        <v>392</v>
      </c>
      <c r="B145" s="957" t="s">
        <v>50</v>
      </c>
      <c r="C145" s="960">
        <v>45688</v>
      </c>
      <c r="D145" s="498" t="s">
        <v>76</v>
      </c>
      <c r="E145" s="960">
        <v>45686</v>
      </c>
      <c r="F145" s="960" t="s">
        <v>85</v>
      </c>
      <c r="G145" s="1003" t="s">
        <v>393</v>
      </c>
      <c r="H145" s="500">
        <v>88</v>
      </c>
      <c r="I145" s="963" t="s">
        <v>358</v>
      </c>
      <c r="J145" s="500" t="s">
        <v>63</v>
      </c>
      <c r="K145" s="500"/>
      <c r="L145" s="964">
        <v>45706</v>
      </c>
      <c r="M145" s="963" t="s">
        <v>57</v>
      </c>
      <c r="N145" s="575">
        <v>69212.5</v>
      </c>
      <c r="O145" s="963" t="s">
        <v>57</v>
      </c>
      <c r="P145" s="895" t="s">
        <v>271</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394</v>
      </c>
    </row>
    <row r="146" spans="1:31" ht="24.75" customHeight="1">
      <c r="A146" s="996" t="s">
        <v>395</v>
      </c>
      <c r="B146" s="957" t="s">
        <v>50</v>
      </c>
      <c r="C146" s="498">
        <v>45772</v>
      </c>
      <c r="D146" s="497" t="s">
        <v>386</v>
      </c>
      <c r="E146" s="498">
        <v>45743</v>
      </c>
      <c r="F146" s="497" t="s">
        <v>379</v>
      </c>
      <c r="G146" s="958" t="s">
        <v>396</v>
      </c>
      <c r="H146" s="500">
        <v>57</v>
      </c>
      <c r="I146" s="963" t="s">
        <v>270</v>
      </c>
      <c r="J146" s="491" t="s">
        <v>63</v>
      </c>
      <c r="K146" s="959"/>
      <c r="L146" s="498">
        <v>45741</v>
      </c>
      <c r="M146" s="491" t="s">
        <v>57</v>
      </c>
      <c r="N146" s="575">
        <v>49071</v>
      </c>
      <c r="O146" s="491" t="s">
        <v>57</v>
      </c>
      <c r="P146" s="895" t="s">
        <v>271</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10" t="s">
        <v>397</v>
      </c>
    </row>
    <row r="147" spans="1:31" ht="24.75" customHeight="1">
      <c r="A147" s="996" t="s">
        <v>398</v>
      </c>
      <c r="B147" s="957" t="s">
        <v>50</v>
      </c>
      <c r="C147" s="489">
        <v>45991</v>
      </c>
      <c r="D147" s="489" t="s">
        <v>81</v>
      </c>
      <c r="E147" s="498">
        <v>45743</v>
      </c>
      <c r="F147" s="497" t="s">
        <v>77</v>
      </c>
      <c r="G147" s="958" t="s">
        <v>399</v>
      </c>
      <c r="H147" s="500">
        <v>60</v>
      </c>
      <c r="I147" s="720" t="s">
        <v>270</v>
      </c>
      <c r="J147" s="491" t="s">
        <v>63</v>
      </c>
      <c r="K147" s="959"/>
      <c r="L147" s="498">
        <v>45741</v>
      </c>
      <c r="M147" s="491" t="s">
        <v>57</v>
      </c>
      <c r="N147" s="575">
        <v>47849</v>
      </c>
      <c r="O147" s="491" t="s">
        <v>57</v>
      </c>
      <c r="P147" s="895" t="s">
        <v>271</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400</v>
      </c>
      <c r="AE147" s="403"/>
    </row>
    <row r="148" spans="1:31" ht="24.75" customHeight="1">
      <c r="A148" s="1002" t="s">
        <v>401</v>
      </c>
      <c r="B148" s="957" t="s">
        <v>50</v>
      </c>
      <c r="C148" s="960">
        <v>45716</v>
      </c>
      <c r="D148" s="960" t="s">
        <v>76</v>
      </c>
      <c r="E148" s="960">
        <v>45701</v>
      </c>
      <c r="F148" s="497" t="s">
        <v>85</v>
      </c>
      <c r="G148" s="1003" t="s">
        <v>274</v>
      </c>
      <c r="H148" s="963">
        <v>0</v>
      </c>
      <c r="I148" s="963" t="s">
        <v>271</v>
      </c>
      <c r="J148" s="963" t="s">
        <v>63</v>
      </c>
      <c r="K148" s="963"/>
      <c r="L148" s="960">
        <v>45705</v>
      </c>
      <c r="M148" s="963" t="s">
        <v>57</v>
      </c>
      <c r="N148" s="1004">
        <v>1295</v>
      </c>
      <c r="O148" s="963" t="s">
        <v>57</v>
      </c>
      <c r="P148" s="895" t="s">
        <v>271</v>
      </c>
      <c r="Q148" s="543">
        <v>45706</v>
      </c>
      <c r="R148" s="543">
        <v>45826</v>
      </c>
      <c r="S148" s="543"/>
      <c r="T148" s="543"/>
      <c r="U148" s="510" t="s">
        <v>373</v>
      </c>
      <c r="V148" s="1005">
        <v>153</v>
      </c>
      <c r="W148" s="804">
        <v>153</v>
      </c>
      <c r="X148" s="494">
        <f t="shared" si="18"/>
        <v>0</v>
      </c>
      <c r="Y148" s="721">
        <f>IFERROR($W148/$V148, 0)</f>
        <v>1</v>
      </c>
      <c r="Z148" s="501">
        <v>45754</v>
      </c>
      <c r="AA148" s="495">
        <v>1</v>
      </c>
      <c r="AB148" s="495">
        <v>1</v>
      </c>
      <c r="AC148" s="908">
        <v>0</v>
      </c>
      <c r="AD148" s="1011" t="s">
        <v>402</v>
      </c>
      <c r="AE148" s="403"/>
    </row>
    <row r="149" spans="1:31" ht="24.75" customHeight="1">
      <c r="A149" s="996" t="s">
        <v>403</v>
      </c>
      <c r="B149" s="957" t="s">
        <v>50</v>
      </c>
      <c r="C149" s="489">
        <v>45924</v>
      </c>
      <c r="D149" s="694" t="s">
        <v>139</v>
      </c>
      <c r="E149" s="489">
        <v>45772</v>
      </c>
      <c r="F149" s="487" t="s">
        <v>85</v>
      </c>
      <c r="G149" s="487" t="s">
        <v>404</v>
      </c>
      <c r="H149" s="491">
        <v>0</v>
      </c>
      <c r="I149" s="491" t="s">
        <v>270</v>
      </c>
      <c r="J149" s="491" t="s">
        <v>63</v>
      </c>
      <c r="K149" s="487"/>
      <c r="L149" s="497" t="s">
        <v>52</v>
      </c>
      <c r="M149" s="491" t="s">
        <v>57</v>
      </c>
      <c r="N149" s="574">
        <v>4397.6499999999996</v>
      </c>
      <c r="O149" s="491" t="s">
        <v>57</v>
      </c>
      <c r="P149" s="895" t="s">
        <v>271</v>
      </c>
      <c r="Q149" s="493">
        <v>45852</v>
      </c>
      <c r="R149" s="587"/>
      <c r="S149" s="587"/>
      <c r="T149" s="587"/>
      <c r="U149" s="510" t="s">
        <v>373</v>
      </c>
      <c r="V149" s="494">
        <v>129</v>
      </c>
      <c r="W149" s="998">
        <v>129</v>
      </c>
      <c r="X149" s="494">
        <f>SUM(V149-W149)</f>
        <v>0</v>
      </c>
      <c r="Y149" s="721">
        <f>IFERROR($W149/$V149, 0)</f>
        <v>1</v>
      </c>
      <c r="Z149" s="501">
        <v>45856</v>
      </c>
      <c r="AA149" s="368">
        <v>0</v>
      </c>
      <c r="AB149" s="368">
        <v>0</v>
      </c>
      <c r="AC149" s="698">
        <v>0</v>
      </c>
      <c r="AD149" s="1012" t="s">
        <v>405</v>
      </c>
    </row>
    <row r="150" spans="1:31" ht="24.75" customHeight="1">
      <c r="A150" s="1013" t="s">
        <v>406</v>
      </c>
      <c r="B150" s="1014" t="s">
        <v>121</v>
      </c>
      <c r="C150" s="1015">
        <v>45930</v>
      </c>
      <c r="D150" s="1016" t="s">
        <v>76</v>
      </c>
      <c r="E150" s="1017">
        <v>45902</v>
      </c>
      <c r="F150" s="1018" t="s">
        <v>122</v>
      </c>
      <c r="G150" s="1018"/>
      <c r="H150" s="1019">
        <v>0</v>
      </c>
      <c r="I150" s="1019" t="s">
        <v>270</v>
      </c>
      <c r="J150" s="1019" t="s">
        <v>63</v>
      </c>
      <c r="K150" s="1019"/>
      <c r="L150" s="1017">
        <v>45902</v>
      </c>
      <c r="M150" s="1019" t="s">
        <v>57</v>
      </c>
      <c r="N150" s="1020">
        <v>12695</v>
      </c>
      <c r="O150" s="1019" t="s">
        <v>57</v>
      </c>
      <c r="P150" s="1021" t="s">
        <v>271</v>
      </c>
      <c r="Q150" s="520">
        <v>45902</v>
      </c>
      <c r="R150" s="520"/>
      <c r="S150" s="520"/>
      <c r="T150" s="520"/>
      <c r="U150" s="334" t="s">
        <v>373</v>
      </c>
      <c r="V150" s="1022">
        <v>1010</v>
      </c>
      <c r="W150" s="1023">
        <v>978</v>
      </c>
      <c r="X150" s="521">
        <f>SUM(V150-W150)</f>
        <v>32</v>
      </c>
      <c r="Y150" s="1024">
        <f>IFERROR($W150/$V150, 0)</f>
        <v>0.96831683168316829</v>
      </c>
      <c r="Z150" s="370">
        <v>45911</v>
      </c>
      <c r="AA150" s="61">
        <v>1</v>
      </c>
      <c r="AB150" s="61">
        <v>1</v>
      </c>
      <c r="AC150" s="521">
        <v>0</v>
      </c>
      <c r="AD150" s="1025" t="s">
        <v>407</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408</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409</v>
      </c>
      <c r="B155" s="967" t="s">
        <v>208</v>
      </c>
      <c r="C155" s="498">
        <v>45807</v>
      </c>
      <c r="D155" s="487" t="s">
        <v>51</v>
      </c>
      <c r="E155" s="497" t="s">
        <v>52</v>
      </c>
      <c r="F155" s="487" t="s">
        <v>356</v>
      </c>
      <c r="G155" s="742" t="s">
        <v>278</v>
      </c>
      <c r="H155" s="491">
        <v>60</v>
      </c>
      <c r="I155" s="963" t="s">
        <v>270</v>
      </c>
      <c r="J155" s="500" t="s">
        <v>56</v>
      </c>
      <c r="K155" s="997"/>
      <c r="L155" s="489">
        <v>45716</v>
      </c>
      <c r="M155" s="500" t="s">
        <v>57</v>
      </c>
      <c r="N155" s="574">
        <v>2075.6999999999998</v>
      </c>
      <c r="O155" s="500" t="s">
        <v>57</v>
      </c>
      <c r="P155" s="1026" t="s">
        <v>271</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410</v>
      </c>
      <c r="B156" s="967" t="s">
        <v>208</v>
      </c>
      <c r="C156" s="498">
        <v>45807</v>
      </c>
      <c r="D156" s="497" t="s">
        <v>51</v>
      </c>
      <c r="E156" s="497" t="s">
        <v>52</v>
      </c>
      <c r="F156" s="497" t="s">
        <v>356</v>
      </c>
      <c r="G156" s="958" t="s">
        <v>411</v>
      </c>
      <c r="H156" s="500">
        <v>79</v>
      </c>
      <c r="I156" s="963" t="s">
        <v>270</v>
      </c>
      <c r="J156" s="500" t="s">
        <v>56</v>
      </c>
      <c r="K156" s="513"/>
      <c r="L156" s="489">
        <v>45716</v>
      </c>
      <c r="M156" s="500" t="s">
        <v>57</v>
      </c>
      <c r="N156" s="575">
        <v>2947.5</v>
      </c>
      <c r="O156" s="500" t="s">
        <v>57</v>
      </c>
      <c r="P156" s="1028" t="s">
        <v>271</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412</v>
      </c>
      <c r="B157" s="967" t="s">
        <v>208</v>
      </c>
      <c r="C157" s="498">
        <v>45807</v>
      </c>
      <c r="D157" s="497" t="s">
        <v>51</v>
      </c>
      <c r="E157" s="497" t="s">
        <v>52</v>
      </c>
      <c r="F157" s="497" t="s">
        <v>356</v>
      </c>
      <c r="G157" s="958" t="s">
        <v>413</v>
      </c>
      <c r="H157" s="500">
        <v>83</v>
      </c>
      <c r="I157" s="963" t="s">
        <v>270</v>
      </c>
      <c r="J157" s="500" t="s">
        <v>56</v>
      </c>
      <c r="K157" s="513"/>
      <c r="L157" s="489">
        <v>45716</v>
      </c>
      <c r="M157" s="500" t="s">
        <v>57</v>
      </c>
      <c r="N157" s="575">
        <v>2908.95</v>
      </c>
      <c r="O157" s="500" t="s">
        <v>57</v>
      </c>
      <c r="P157" s="1028" t="s">
        <v>271</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414</v>
      </c>
      <c r="B158" s="957" t="s">
        <v>50</v>
      </c>
      <c r="C158" s="498">
        <v>45807</v>
      </c>
      <c r="D158" s="497" t="s">
        <v>51</v>
      </c>
      <c r="E158" s="497" t="s">
        <v>52</v>
      </c>
      <c r="F158" s="497" t="s">
        <v>53</v>
      </c>
      <c r="G158" s="958" t="s">
        <v>415</v>
      </c>
      <c r="H158" s="500">
        <v>68</v>
      </c>
      <c r="I158" s="500" t="s">
        <v>271</v>
      </c>
      <c r="J158" s="500" t="s">
        <v>56</v>
      </c>
      <c r="K158" s="500"/>
      <c r="L158" s="964">
        <v>45716</v>
      </c>
      <c r="M158" s="500" t="s">
        <v>57</v>
      </c>
      <c r="N158" s="575">
        <v>1134</v>
      </c>
      <c r="O158" s="500" t="s">
        <v>57</v>
      </c>
      <c r="P158" s="895" t="s">
        <v>271</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416</v>
      </c>
      <c r="B159" s="957" t="s">
        <v>50</v>
      </c>
      <c r="C159" s="498">
        <v>45772</v>
      </c>
      <c r="D159" s="497" t="s">
        <v>51</v>
      </c>
      <c r="E159" s="497" t="s">
        <v>52</v>
      </c>
      <c r="F159" s="497" t="s">
        <v>53</v>
      </c>
      <c r="G159" s="1000" t="s">
        <v>417</v>
      </c>
      <c r="H159" s="500">
        <v>38</v>
      </c>
      <c r="I159" s="500" t="s">
        <v>271</v>
      </c>
      <c r="J159" s="500" t="s">
        <v>56</v>
      </c>
      <c r="K159" s="513"/>
      <c r="L159" s="489">
        <v>45716</v>
      </c>
      <c r="M159" s="500" t="s">
        <v>57</v>
      </c>
      <c r="N159" s="575">
        <v>870</v>
      </c>
      <c r="O159" s="500" t="s">
        <v>57</v>
      </c>
      <c r="P159" s="895" t="s">
        <v>271</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418</v>
      </c>
      <c r="B160" s="957" t="s">
        <v>50</v>
      </c>
      <c r="C160" s="498">
        <v>45705</v>
      </c>
      <c r="D160" s="497" t="s">
        <v>51</v>
      </c>
      <c r="E160" s="497" t="s">
        <v>52</v>
      </c>
      <c r="F160" s="497" t="s">
        <v>53</v>
      </c>
      <c r="G160" s="958" t="s">
        <v>419</v>
      </c>
      <c r="H160" s="513"/>
      <c r="I160" s="500" t="s">
        <v>271</v>
      </c>
      <c r="J160" s="500" t="s">
        <v>56</v>
      </c>
      <c r="K160" s="513"/>
      <c r="L160" s="497" t="s">
        <v>52</v>
      </c>
      <c r="M160" s="500" t="s">
        <v>57</v>
      </c>
      <c r="N160" s="575">
        <v>3283.2</v>
      </c>
      <c r="O160" s="500" t="s">
        <v>57</v>
      </c>
      <c r="P160" s="895" t="s">
        <v>271</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420</v>
      </c>
      <c r="B161" s="957" t="s">
        <v>50</v>
      </c>
      <c r="C161" s="498">
        <v>45705</v>
      </c>
      <c r="D161" s="497" t="s">
        <v>51</v>
      </c>
      <c r="E161" s="497" t="s">
        <v>52</v>
      </c>
      <c r="F161" s="497" t="s">
        <v>53</v>
      </c>
      <c r="G161" s="958" t="s">
        <v>421</v>
      </c>
      <c r="H161" s="500">
        <v>75</v>
      </c>
      <c r="I161" s="500" t="s">
        <v>271</v>
      </c>
      <c r="J161" s="500" t="s">
        <v>56</v>
      </c>
      <c r="K161" s="513"/>
      <c r="L161" s="497" t="s">
        <v>52</v>
      </c>
      <c r="M161" s="500" t="s">
        <v>57</v>
      </c>
      <c r="N161" s="1029">
        <v>3150.75</v>
      </c>
      <c r="O161" s="500" t="s">
        <v>57</v>
      </c>
      <c r="P161" s="895" t="s">
        <v>271</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422</v>
      </c>
      <c r="B162" s="957" t="s">
        <v>50</v>
      </c>
      <c r="C162" s="498">
        <v>45705</v>
      </c>
      <c r="D162" s="497" t="s">
        <v>51</v>
      </c>
      <c r="E162" s="497" t="s">
        <v>52</v>
      </c>
      <c r="F162" s="497" t="s">
        <v>53</v>
      </c>
      <c r="G162" s="958" t="s">
        <v>423</v>
      </c>
      <c r="H162" s="500">
        <v>80</v>
      </c>
      <c r="I162" s="500" t="s">
        <v>271</v>
      </c>
      <c r="J162" s="500" t="s">
        <v>56</v>
      </c>
      <c r="K162" s="513"/>
      <c r="L162" s="497" t="s">
        <v>52</v>
      </c>
      <c r="M162" s="500" t="s">
        <v>57</v>
      </c>
      <c r="N162" s="1029">
        <v>3391.5</v>
      </c>
      <c r="O162" s="500" t="s">
        <v>57</v>
      </c>
      <c r="P162" s="895" t="s">
        <v>271</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424</v>
      </c>
      <c r="B163" s="957" t="s">
        <v>50</v>
      </c>
      <c r="C163" s="498">
        <v>45772</v>
      </c>
      <c r="D163" s="960" t="s">
        <v>66</v>
      </c>
      <c r="E163" s="960">
        <v>45698</v>
      </c>
      <c r="F163" s="498" t="s">
        <v>61</v>
      </c>
      <c r="G163" s="962" t="s">
        <v>425</v>
      </c>
      <c r="H163" s="500">
        <v>82</v>
      </c>
      <c r="I163" s="500" t="s">
        <v>270</v>
      </c>
      <c r="J163" s="500" t="s">
        <v>63</v>
      </c>
      <c r="K163" s="500"/>
      <c r="L163" s="964">
        <v>45716</v>
      </c>
      <c r="M163" s="963" t="s">
        <v>57</v>
      </c>
      <c r="N163" s="575">
        <v>2025.6</v>
      </c>
      <c r="O163" s="963" t="s">
        <v>57</v>
      </c>
      <c r="P163" s="895" t="s">
        <v>271</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426</v>
      </c>
    </row>
    <row r="164" spans="1:31" ht="24.75" customHeight="1">
      <c r="A164" s="996" t="s">
        <v>427</v>
      </c>
      <c r="B164" s="957" t="s">
        <v>50</v>
      </c>
      <c r="C164" s="498">
        <v>45742</v>
      </c>
      <c r="D164" s="497" t="s">
        <v>51</v>
      </c>
      <c r="E164" s="498">
        <v>45715</v>
      </c>
      <c r="F164" s="497" t="s">
        <v>53</v>
      </c>
      <c r="G164" s="958" t="s">
        <v>428</v>
      </c>
      <c r="H164" s="500">
        <v>84</v>
      </c>
      <c r="I164" s="500" t="s">
        <v>271</v>
      </c>
      <c r="J164" s="500" t="s">
        <v>56</v>
      </c>
      <c r="K164" s="500"/>
      <c r="L164" s="498">
        <v>45715</v>
      </c>
      <c r="M164" s="500" t="s">
        <v>57</v>
      </c>
      <c r="N164" s="575">
        <v>3801.75</v>
      </c>
      <c r="O164" s="500" t="s">
        <v>57</v>
      </c>
      <c r="P164" s="895" t="s">
        <v>271</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429</v>
      </c>
      <c r="B165" s="957" t="s">
        <v>50</v>
      </c>
      <c r="C165" s="498">
        <v>45742</v>
      </c>
      <c r="D165" s="497" t="s">
        <v>51</v>
      </c>
      <c r="E165" s="497" t="s">
        <v>52</v>
      </c>
      <c r="F165" s="497" t="s">
        <v>53</v>
      </c>
      <c r="G165" s="958" t="s">
        <v>430</v>
      </c>
      <c r="H165" s="500">
        <v>87</v>
      </c>
      <c r="I165" s="500" t="s">
        <v>271</v>
      </c>
      <c r="J165" s="500" t="s">
        <v>56</v>
      </c>
      <c r="K165" s="500"/>
      <c r="L165" s="964">
        <v>45716</v>
      </c>
      <c r="M165" s="500" t="s">
        <v>57</v>
      </c>
      <c r="N165" s="575">
        <v>4021.5</v>
      </c>
      <c r="O165" s="500" t="s">
        <v>57</v>
      </c>
      <c r="P165" s="895" t="s">
        <v>271</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431</v>
      </c>
      <c r="B166" s="957" t="s">
        <v>50</v>
      </c>
      <c r="C166" s="498">
        <v>45705</v>
      </c>
      <c r="D166" s="497" t="s">
        <v>51</v>
      </c>
      <c r="E166" s="497" t="s">
        <v>52</v>
      </c>
      <c r="F166" s="497" t="s">
        <v>53</v>
      </c>
      <c r="G166" s="958" t="s">
        <v>432</v>
      </c>
      <c r="H166" s="500">
        <v>90</v>
      </c>
      <c r="I166" s="500" t="s">
        <v>271</v>
      </c>
      <c r="J166" s="500" t="s">
        <v>56</v>
      </c>
      <c r="K166" s="513"/>
      <c r="L166" s="487" t="s">
        <v>271</v>
      </c>
      <c r="M166" s="500" t="s">
        <v>57</v>
      </c>
      <c r="N166" s="1029">
        <v>4490.25</v>
      </c>
      <c r="O166" s="500" t="s">
        <v>57</v>
      </c>
      <c r="P166" s="895" t="s">
        <v>271</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433</v>
      </c>
      <c r="B167" s="957" t="s">
        <v>50</v>
      </c>
      <c r="C167" s="498">
        <v>45742</v>
      </c>
      <c r="D167" s="497" t="s">
        <v>51</v>
      </c>
      <c r="E167" s="497" t="s">
        <v>52</v>
      </c>
      <c r="F167" s="497" t="s">
        <v>53</v>
      </c>
      <c r="G167" s="958" t="s">
        <v>434</v>
      </c>
      <c r="H167" s="500">
        <v>87</v>
      </c>
      <c r="I167" s="500" t="s">
        <v>271</v>
      </c>
      <c r="J167" s="500" t="s">
        <v>56</v>
      </c>
      <c r="K167" s="500"/>
      <c r="L167" s="964">
        <v>45716</v>
      </c>
      <c r="M167" s="500" t="s">
        <v>57</v>
      </c>
      <c r="N167" s="575">
        <v>4056.9</v>
      </c>
      <c r="O167" s="500" t="s">
        <v>57</v>
      </c>
      <c r="P167" s="895" t="s">
        <v>271</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435</v>
      </c>
      <c r="B168" s="487" t="s">
        <v>121</v>
      </c>
      <c r="C168" s="1030"/>
      <c r="D168" s="489" t="s">
        <v>76</v>
      </c>
      <c r="E168" s="489">
        <v>45768</v>
      </c>
      <c r="F168" s="694" t="s">
        <v>140</v>
      </c>
      <c r="G168" s="487"/>
      <c r="H168" s="491">
        <v>0</v>
      </c>
      <c r="I168" s="720" t="s">
        <v>271</v>
      </c>
      <c r="J168" s="491" t="s">
        <v>56</v>
      </c>
      <c r="K168" s="1030"/>
      <c r="L168" s="497" t="s">
        <v>56</v>
      </c>
      <c r="M168" s="491" t="s">
        <v>113</v>
      </c>
      <c r="N168" s="574">
        <v>0</v>
      </c>
      <c r="O168" s="491" t="s">
        <v>113</v>
      </c>
      <c r="P168" s="895" t="s">
        <v>271</v>
      </c>
      <c r="Q168" s="365" t="s">
        <v>56</v>
      </c>
      <c r="R168" s="510" t="s">
        <v>436</v>
      </c>
      <c r="S168" s="510" t="s">
        <v>436</v>
      </c>
      <c r="T168" s="510" t="s">
        <v>436</v>
      </c>
      <c r="U168" s="365"/>
      <c r="V168" s="510">
        <v>3</v>
      </c>
      <c r="W168" s="510">
        <v>3</v>
      </c>
      <c r="X168" s="494">
        <f t="shared" si="19"/>
        <v>0</v>
      </c>
      <c r="Y168" s="1027">
        <f>IFERROR($W168/$V168, 0)</f>
        <v>1</v>
      </c>
      <c r="Z168" s="501">
        <v>45768</v>
      </c>
      <c r="AA168" s="368">
        <v>0</v>
      </c>
      <c r="AB168" s="368">
        <v>0</v>
      </c>
      <c r="AC168" s="908">
        <v>0</v>
      </c>
      <c r="AD168" s="1012" t="s">
        <v>437</v>
      </c>
      <c r="AE168" s="403"/>
    </row>
    <row r="169" spans="1:31" ht="24.75" customHeight="1">
      <c r="A169" s="1013" t="s">
        <v>438</v>
      </c>
      <c r="B169" s="1018" t="s">
        <v>121</v>
      </c>
      <c r="C169" s="1031"/>
      <c r="D169" s="1017" t="s">
        <v>76</v>
      </c>
      <c r="E169" s="1017">
        <v>45768</v>
      </c>
      <c r="F169" s="1016" t="s">
        <v>140</v>
      </c>
      <c r="G169" s="1018"/>
      <c r="H169" s="1019">
        <v>0</v>
      </c>
      <c r="I169" s="1032" t="s">
        <v>271</v>
      </c>
      <c r="J169" s="1019" t="s">
        <v>56</v>
      </c>
      <c r="K169" s="1031"/>
      <c r="L169" s="1033" t="s">
        <v>56</v>
      </c>
      <c r="M169" s="1019" t="s">
        <v>113</v>
      </c>
      <c r="N169" s="1020">
        <v>0</v>
      </c>
      <c r="O169" s="1019" t="s">
        <v>113</v>
      </c>
      <c r="P169" s="1021" t="s">
        <v>271</v>
      </c>
      <c r="Q169" s="79" t="s">
        <v>56</v>
      </c>
      <c r="R169" s="334" t="s">
        <v>436</v>
      </c>
      <c r="S169" s="334" t="s">
        <v>436</v>
      </c>
      <c r="T169" s="334" t="s">
        <v>436</v>
      </c>
      <c r="U169" s="79"/>
      <c r="V169" s="334">
        <v>3</v>
      </c>
      <c r="W169" s="334">
        <v>3</v>
      </c>
      <c r="X169" s="521">
        <f t="shared" si="19"/>
        <v>0</v>
      </c>
      <c r="Y169" s="1035">
        <f>IFERROR($W169/$V169, 0)</f>
        <v>1</v>
      </c>
      <c r="Z169" s="370">
        <v>45768</v>
      </c>
      <c r="AA169" s="61">
        <v>0</v>
      </c>
      <c r="AB169" s="61">
        <v>0</v>
      </c>
      <c r="AC169" s="1034">
        <v>0</v>
      </c>
      <c r="AD169" s="1036" t="s">
        <v>439</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440</v>
      </c>
      <c r="O1" s="485" t="s">
        <v>33</v>
      </c>
      <c r="P1" s="485" t="s">
        <v>34</v>
      </c>
      <c r="Q1" s="485" t="s">
        <v>35</v>
      </c>
      <c r="R1" s="485" t="s">
        <v>40</v>
      </c>
      <c r="S1" s="485" t="s">
        <v>41</v>
      </c>
      <c r="T1" s="485" t="s">
        <v>47</v>
      </c>
      <c r="U1" s="485" t="s">
        <v>43</v>
      </c>
      <c r="V1" s="485" t="s">
        <v>44</v>
      </c>
      <c r="W1" s="486" t="s">
        <v>45</v>
      </c>
      <c r="X1" s="485" t="s">
        <v>46</v>
      </c>
      <c r="Y1" s="485" t="s">
        <v>441</v>
      </c>
      <c r="Z1" s="602"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6">
        <v>55089</v>
      </c>
      <c r="N2" s="589">
        <v>57509</v>
      </c>
      <c r="O2" s="836" t="s">
        <v>57</v>
      </c>
      <c r="P2" s="390" t="s">
        <v>271</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446</v>
      </c>
    </row>
    <row r="3" spans="1:27" ht="39.75" customHeight="1">
      <c r="A3" s="387" t="s">
        <v>447</v>
      </c>
      <c r="B3" s="50" t="s">
        <v>121</v>
      </c>
      <c r="C3" s="51">
        <v>45772</v>
      </c>
      <c r="D3" s="51" t="s">
        <v>76</v>
      </c>
      <c r="E3" s="717">
        <v>45691</v>
      </c>
      <c r="F3" s="717" t="s">
        <v>122</v>
      </c>
      <c r="G3" s="729" t="s">
        <v>448</v>
      </c>
      <c r="H3" s="52">
        <v>0</v>
      </c>
      <c r="I3" s="719" t="s">
        <v>270</v>
      </c>
      <c r="J3" s="52" t="s">
        <v>63</v>
      </c>
      <c r="K3" s="51">
        <v>45708</v>
      </c>
      <c r="L3" s="52" t="s">
        <v>57</v>
      </c>
      <c r="M3" s="446">
        <v>62460.45</v>
      </c>
      <c r="N3" s="589">
        <v>61491.05</v>
      </c>
      <c r="O3" s="52" t="s">
        <v>57</v>
      </c>
      <c r="P3" s="52" t="s">
        <v>271</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121</v>
      </c>
      <c r="C4" s="389">
        <v>45772</v>
      </c>
      <c r="D4" s="702" t="s">
        <v>450</v>
      </c>
      <c r="E4" s="389">
        <v>45735</v>
      </c>
      <c r="F4" s="702" t="s">
        <v>122</v>
      </c>
      <c r="G4" s="609" t="s">
        <v>451</v>
      </c>
      <c r="H4" s="390">
        <v>0</v>
      </c>
      <c r="I4" s="726" t="s">
        <v>270</v>
      </c>
      <c r="J4" s="390" t="s">
        <v>63</v>
      </c>
      <c r="K4" s="389">
        <v>45735</v>
      </c>
      <c r="L4" s="390" t="s">
        <v>57</v>
      </c>
      <c r="M4" s="449">
        <v>15690.1</v>
      </c>
      <c r="N4" s="589">
        <v>16153.75</v>
      </c>
      <c r="O4" s="390" t="s">
        <v>57</v>
      </c>
      <c r="P4" s="390" t="s">
        <v>271</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452</v>
      </c>
    </row>
    <row r="5" spans="1:27" ht="39.75" customHeight="1">
      <c r="A5" s="387" t="s">
        <v>453</v>
      </c>
      <c r="B5" s="388" t="s">
        <v>121</v>
      </c>
      <c r="C5" s="389">
        <v>45807</v>
      </c>
      <c r="D5" s="702" t="s">
        <v>139</v>
      </c>
      <c r="E5" s="389">
        <v>45778</v>
      </c>
      <c r="F5" s="388" t="s">
        <v>122</v>
      </c>
      <c r="G5" s="730" t="s">
        <v>454</v>
      </c>
      <c r="H5" s="390">
        <v>0</v>
      </c>
      <c r="I5" s="390" t="s">
        <v>270</v>
      </c>
      <c r="J5" s="390" t="s">
        <v>63</v>
      </c>
      <c r="K5" s="389">
        <v>45782</v>
      </c>
      <c r="L5" s="390" t="s">
        <v>57</v>
      </c>
      <c r="M5" s="449">
        <v>119135.3</v>
      </c>
      <c r="N5" s="446">
        <v>121256.65</v>
      </c>
      <c r="O5" s="390" t="s">
        <v>57</v>
      </c>
      <c r="P5" s="390" t="s">
        <v>271</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455</v>
      </c>
    </row>
    <row r="6" spans="1:27" ht="39.75" customHeight="1">
      <c r="A6" s="387" t="s">
        <v>456</v>
      </c>
      <c r="B6" s="50" t="s">
        <v>121</v>
      </c>
      <c r="C6" s="51">
        <v>45787</v>
      </c>
      <c r="D6" s="717" t="s">
        <v>139</v>
      </c>
      <c r="E6" s="51">
        <v>45715</v>
      </c>
      <c r="F6" s="50" t="s">
        <v>122</v>
      </c>
      <c r="G6" s="729" t="s">
        <v>457</v>
      </c>
      <c r="H6" s="52">
        <v>0</v>
      </c>
      <c r="I6" s="719" t="s">
        <v>270</v>
      </c>
      <c r="J6" s="52" t="s">
        <v>63</v>
      </c>
      <c r="K6" s="50" t="s">
        <v>271</v>
      </c>
      <c r="L6" s="52" t="s">
        <v>57</v>
      </c>
      <c r="M6" s="446">
        <v>12601.45</v>
      </c>
      <c r="N6" s="589">
        <v>13008.1</v>
      </c>
      <c r="O6" s="52" t="s">
        <v>57</v>
      </c>
      <c r="P6" s="52" t="s">
        <v>271</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458</v>
      </c>
      <c r="B7" s="388" t="s">
        <v>121</v>
      </c>
      <c r="C7" s="389">
        <v>45711</v>
      </c>
      <c r="D7" s="389" t="s">
        <v>459</v>
      </c>
      <c r="E7" s="389">
        <v>45693</v>
      </c>
      <c r="F7" s="702" t="s">
        <v>140</v>
      </c>
      <c r="G7" s="731" t="s">
        <v>82</v>
      </c>
      <c r="H7" s="390">
        <v>54</v>
      </c>
      <c r="I7" s="726" t="s">
        <v>358</v>
      </c>
      <c r="J7" s="390" t="s">
        <v>63</v>
      </c>
      <c r="K7" s="388" t="s">
        <v>271</v>
      </c>
      <c r="L7" s="726" t="s">
        <v>57</v>
      </c>
      <c r="M7" s="449">
        <v>47461.5</v>
      </c>
      <c r="N7" s="605">
        <v>45340</v>
      </c>
      <c r="O7" s="726" t="s">
        <v>57</v>
      </c>
      <c r="P7" s="390" t="s">
        <v>271</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121</v>
      </c>
      <c r="C8" s="51">
        <v>45711</v>
      </c>
      <c r="D8" s="717" t="s">
        <v>139</v>
      </c>
      <c r="E8" s="51">
        <v>45712</v>
      </c>
      <c r="F8" s="717" t="s">
        <v>122</v>
      </c>
      <c r="G8" s="725" t="s">
        <v>461</v>
      </c>
      <c r="H8" s="52">
        <v>49</v>
      </c>
      <c r="I8" s="52" t="s">
        <v>358</v>
      </c>
      <c r="J8" s="52" t="s">
        <v>63</v>
      </c>
      <c r="K8" s="51">
        <v>45713</v>
      </c>
      <c r="L8" s="719" t="s">
        <v>57</v>
      </c>
      <c r="M8" s="446">
        <v>43064</v>
      </c>
      <c r="N8" s="606">
        <v>44346</v>
      </c>
      <c r="O8" s="719" t="s">
        <v>57</v>
      </c>
      <c r="P8" s="390" t="s">
        <v>271</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121</v>
      </c>
      <c r="C9" s="51">
        <v>45716</v>
      </c>
      <c r="D9" s="717" t="s">
        <v>139</v>
      </c>
      <c r="E9" s="51">
        <v>45706</v>
      </c>
      <c r="F9" s="717" t="s">
        <v>140</v>
      </c>
      <c r="G9" s="729" t="s">
        <v>463</v>
      </c>
      <c r="H9" s="52">
        <v>56</v>
      </c>
      <c r="I9" s="719" t="s">
        <v>358</v>
      </c>
      <c r="J9" s="52" t="s">
        <v>63</v>
      </c>
      <c r="K9" s="724">
        <v>45707</v>
      </c>
      <c r="L9" s="52" t="s">
        <v>57</v>
      </c>
      <c r="M9" s="446">
        <v>62522.54</v>
      </c>
      <c r="N9" s="589">
        <v>56001</v>
      </c>
      <c r="O9" s="52" t="s">
        <v>57</v>
      </c>
      <c r="P9" s="52" t="s">
        <v>271</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121</v>
      </c>
      <c r="C10" s="51">
        <v>45925</v>
      </c>
      <c r="D10" s="717" t="s">
        <v>139</v>
      </c>
      <c r="E10" s="51">
        <v>45755</v>
      </c>
      <c r="F10" s="717" t="s">
        <v>140</v>
      </c>
      <c r="G10" s="609" t="s">
        <v>465</v>
      </c>
      <c r="H10" s="52">
        <v>82</v>
      </c>
      <c r="I10" s="719" t="s">
        <v>270</v>
      </c>
      <c r="J10" s="52" t="s">
        <v>63</v>
      </c>
      <c r="K10" s="724">
        <v>45756</v>
      </c>
      <c r="L10" s="52" t="s">
        <v>57</v>
      </c>
      <c r="M10" s="446">
        <v>67171.5</v>
      </c>
      <c r="N10" s="589">
        <v>64739</v>
      </c>
      <c r="O10" s="52" t="s">
        <v>57</v>
      </c>
      <c r="P10" s="52" t="s">
        <v>271</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121</v>
      </c>
      <c r="C11" s="51">
        <v>45925</v>
      </c>
      <c r="D11" s="717" t="s">
        <v>450</v>
      </c>
      <c r="E11" s="51">
        <v>45749</v>
      </c>
      <c r="F11" s="717" t="s">
        <v>140</v>
      </c>
      <c r="G11" s="729" t="s">
        <v>467</v>
      </c>
      <c r="H11" s="52">
        <v>79</v>
      </c>
      <c r="I11" s="719" t="s">
        <v>270</v>
      </c>
      <c r="J11" s="52" t="s">
        <v>63</v>
      </c>
      <c r="K11" s="51">
        <v>45749</v>
      </c>
      <c r="L11" s="52" t="s">
        <v>57</v>
      </c>
      <c r="M11" s="446">
        <v>72492</v>
      </c>
      <c r="N11" s="589">
        <v>73087.5</v>
      </c>
      <c r="O11" s="52" t="s">
        <v>57</v>
      </c>
      <c r="P11" s="52" t="s">
        <v>271</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121</v>
      </c>
      <c r="C12" s="51">
        <v>45925</v>
      </c>
      <c r="D12" s="717" t="s">
        <v>139</v>
      </c>
      <c r="E12" s="51">
        <v>45749</v>
      </c>
      <c r="F12" s="717" t="s">
        <v>122</v>
      </c>
      <c r="G12" s="729" t="s">
        <v>469</v>
      </c>
      <c r="H12" s="52">
        <v>59</v>
      </c>
      <c r="I12" s="719" t="s">
        <v>270</v>
      </c>
      <c r="J12" s="52" t="s">
        <v>63</v>
      </c>
      <c r="K12" s="51">
        <v>45750</v>
      </c>
      <c r="L12" s="52" t="s">
        <v>57</v>
      </c>
      <c r="M12" s="446">
        <v>51295</v>
      </c>
      <c r="N12" s="589">
        <v>51485.5</v>
      </c>
      <c r="O12" s="52" t="s">
        <v>57</v>
      </c>
      <c r="P12" s="52" t="s">
        <v>271</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121</v>
      </c>
      <c r="C13" s="51">
        <v>45688</v>
      </c>
      <c r="D13" s="51" t="s">
        <v>471</v>
      </c>
      <c r="E13" s="51">
        <v>45666</v>
      </c>
      <c r="F13" s="717" t="s">
        <v>122</v>
      </c>
      <c r="G13" s="725" t="s">
        <v>472</v>
      </c>
      <c r="H13" s="52">
        <v>23</v>
      </c>
      <c r="I13" s="52" t="s">
        <v>270</v>
      </c>
      <c r="J13" s="52" t="s">
        <v>63</v>
      </c>
      <c r="K13" s="50" t="s">
        <v>271</v>
      </c>
      <c r="L13" s="719" t="s">
        <v>57</v>
      </c>
      <c r="M13" s="446">
        <v>26617</v>
      </c>
      <c r="N13" s="606">
        <v>25405</v>
      </c>
      <c r="O13" s="719" t="s">
        <v>57</v>
      </c>
      <c r="P13" s="52" t="s">
        <v>271</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121</v>
      </c>
      <c r="C14" s="51">
        <v>45688</v>
      </c>
      <c r="D14" s="51" t="s">
        <v>76</v>
      </c>
      <c r="E14" s="51">
        <v>45679</v>
      </c>
      <c r="F14" s="717" t="s">
        <v>122</v>
      </c>
      <c r="G14" s="725" t="s">
        <v>474</v>
      </c>
      <c r="H14" s="52">
        <v>70</v>
      </c>
      <c r="I14" s="719" t="s">
        <v>358</v>
      </c>
      <c r="J14" s="52" t="s">
        <v>63</v>
      </c>
      <c r="K14" s="50" t="s">
        <v>271</v>
      </c>
      <c r="L14" s="719" t="s">
        <v>57</v>
      </c>
      <c r="M14" s="446">
        <v>72118</v>
      </c>
      <c r="N14" s="732">
        <v>70778</v>
      </c>
      <c r="O14" s="719" t="s">
        <v>57</v>
      </c>
      <c r="P14" s="52" t="s">
        <v>271</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121</v>
      </c>
      <c r="C15" s="51">
        <v>45688</v>
      </c>
      <c r="D15" s="51" t="s">
        <v>139</v>
      </c>
      <c r="E15" s="51">
        <v>45685</v>
      </c>
      <c r="F15" s="717" t="s">
        <v>122</v>
      </c>
      <c r="G15" s="725" t="s">
        <v>476</v>
      </c>
      <c r="H15" s="52">
        <v>75</v>
      </c>
      <c r="I15" s="719" t="s">
        <v>358</v>
      </c>
      <c r="J15" s="52" t="s">
        <v>63</v>
      </c>
      <c r="K15" s="50" t="s">
        <v>271</v>
      </c>
      <c r="L15" s="719" t="s">
        <v>57</v>
      </c>
      <c r="M15" s="446">
        <v>69288</v>
      </c>
      <c r="N15" s="606">
        <v>70664</v>
      </c>
      <c r="O15" s="719" t="s">
        <v>57</v>
      </c>
      <c r="P15" s="52" t="s">
        <v>271</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121</v>
      </c>
      <c r="C16" s="51">
        <v>45688</v>
      </c>
      <c r="D16" s="51" t="s">
        <v>478</v>
      </c>
      <c r="E16" s="51">
        <v>45693</v>
      </c>
      <c r="F16" s="717" t="s">
        <v>140</v>
      </c>
      <c r="G16" s="725" t="s">
        <v>479</v>
      </c>
      <c r="H16" s="52">
        <v>65</v>
      </c>
      <c r="I16" s="719" t="s">
        <v>358</v>
      </c>
      <c r="J16" s="52" t="s">
        <v>63</v>
      </c>
      <c r="K16" s="51">
        <v>45673</v>
      </c>
      <c r="L16" s="719" t="s">
        <v>57</v>
      </c>
      <c r="M16" s="446">
        <v>69555</v>
      </c>
      <c r="N16" s="732">
        <v>70432</v>
      </c>
      <c r="O16" s="719" t="s">
        <v>57</v>
      </c>
      <c r="P16" s="52" t="s">
        <v>271</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121</v>
      </c>
      <c r="C17" s="51">
        <v>45688</v>
      </c>
      <c r="D17" s="51" t="s">
        <v>139</v>
      </c>
      <c r="E17" s="51">
        <v>45685</v>
      </c>
      <c r="F17" s="717" t="s">
        <v>122</v>
      </c>
      <c r="G17" s="725" t="s">
        <v>481</v>
      </c>
      <c r="H17" s="52">
        <v>81</v>
      </c>
      <c r="I17" s="719" t="s">
        <v>358</v>
      </c>
      <c r="J17" s="52" t="s">
        <v>63</v>
      </c>
      <c r="K17" s="50" t="s">
        <v>271</v>
      </c>
      <c r="L17" s="719" t="s">
        <v>57</v>
      </c>
      <c r="M17" s="446">
        <v>83754</v>
      </c>
      <c r="N17" s="606">
        <v>80572.5</v>
      </c>
      <c r="O17" s="719" t="s">
        <v>57</v>
      </c>
      <c r="P17" s="52" t="s">
        <v>271</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121</v>
      </c>
      <c r="C18" s="51">
        <v>45742</v>
      </c>
      <c r="D18" s="717" t="s">
        <v>139</v>
      </c>
      <c r="E18" s="51">
        <v>45708</v>
      </c>
      <c r="F18" s="717" t="s">
        <v>140</v>
      </c>
      <c r="G18" s="729" t="s">
        <v>483</v>
      </c>
      <c r="H18" s="52">
        <v>50</v>
      </c>
      <c r="I18" s="52" t="s">
        <v>358</v>
      </c>
      <c r="J18" s="52" t="s">
        <v>63</v>
      </c>
      <c r="K18" s="51">
        <v>45705</v>
      </c>
      <c r="L18" s="52" t="s">
        <v>57</v>
      </c>
      <c r="M18" s="446">
        <v>43895.5</v>
      </c>
      <c r="N18" s="606">
        <v>44479.5</v>
      </c>
      <c r="O18" s="52" t="s">
        <v>57</v>
      </c>
      <c r="P18" s="52" t="s">
        <v>271</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121</v>
      </c>
      <c r="C19" s="51">
        <v>45742</v>
      </c>
      <c r="D19" s="717" t="s">
        <v>139</v>
      </c>
      <c r="E19" s="51">
        <v>45729</v>
      </c>
      <c r="F19" s="50" t="s">
        <v>140</v>
      </c>
      <c r="G19" s="729" t="s">
        <v>485</v>
      </c>
      <c r="H19" s="52">
        <v>52</v>
      </c>
      <c r="I19" s="52" t="s">
        <v>270</v>
      </c>
      <c r="J19" s="52" t="s">
        <v>63</v>
      </c>
      <c r="K19" s="51">
        <v>45733</v>
      </c>
      <c r="L19" s="52" t="s">
        <v>57</v>
      </c>
      <c r="M19" s="446">
        <v>50824.5</v>
      </c>
      <c r="N19" s="606">
        <v>50928.5</v>
      </c>
      <c r="O19" s="52" t="s">
        <v>57</v>
      </c>
      <c r="P19" s="52" t="s">
        <v>271</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121</v>
      </c>
      <c r="C20" s="51">
        <v>45772</v>
      </c>
      <c r="D20" s="717" t="s">
        <v>139</v>
      </c>
      <c r="E20" s="51">
        <v>45735</v>
      </c>
      <c r="F20" s="717" t="s">
        <v>122</v>
      </c>
      <c r="G20" s="729" t="s">
        <v>487</v>
      </c>
      <c r="H20" s="52">
        <v>86</v>
      </c>
      <c r="I20" s="52" t="s">
        <v>270</v>
      </c>
      <c r="J20" s="52" t="s">
        <v>63</v>
      </c>
      <c r="K20" s="51">
        <v>45737</v>
      </c>
      <c r="L20" s="52" t="s">
        <v>57</v>
      </c>
      <c r="M20" s="446">
        <v>83462</v>
      </c>
      <c r="N20" s="606">
        <v>83033</v>
      </c>
      <c r="O20" s="52" t="s">
        <v>57</v>
      </c>
      <c r="P20" s="52" t="s">
        <v>271</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121</v>
      </c>
      <c r="C21" s="51">
        <v>45716</v>
      </c>
      <c r="D21" s="717" t="s">
        <v>139</v>
      </c>
      <c r="E21" s="51">
        <v>45712</v>
      </c>
      <c r="F21" s="717" t="s">
        <v>140</v>
      </c>
      <c r="G21" s="729" t="s">
        <v>489</v>
      </c>
      <c r="H21" s="52">
        <v>51</v>
      </c>
      <c r="I21" s="719" t="s">
        <v>358</v>
      </c>
      <c r="J21" s="52" t="s">
        <v>63</v>
      </c>
      <c r="K21" s="50" t="s">
        <v>271</v>
      </c>
      <c r="L21" s="52" t="s">
        <v>57</v>
      </c>
      <c r="M21" s="446">
        <v>47414</v>
      </c>
      <c r="N21" s="606">
        <v>45744</v>
      </c>
      <c r="O21" s="52" t="s">
        <v>57</v>
      </c>
      <c r="P21" s="52" t="s">
        <v>271</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717" t="s">
        <v>139</v>
      </c>
      <c r="E22" s="51">
        <v>45735</v>
      </c>
      <c r="F22" s="717" t="s">
        <v>140</v>
      </c>
      <c r="G22" s="729" t="s">
        <v>491</v>
      </c>
      <c r="H22" s="52">
        <v>59</v>
      </c>
      <c r="I22" s="719" t="s">
        <v>270</v>
      </c>
      <c r="J22" s="52" t="s">
        <v>63</v>
      </c>
      <c r="K22" s="51">
        <v>45736</v>
      </c>
      <c r="L22" s="52" t="s">
        <v>57</v>
      </c>
      <c r="M22" s="446">
        <v>59562.5</v>
      </c>
      <c r="N22" s="606">
        <v>52525.5</v>
      </c>
      <c r="O22" s="52" t="s">
        <v>57</v>
      </c>
      <c r="P22" s="52" t="s">
        <v>271</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717" t="s">
        <v>139</v>
      </c>
      <c r="E23" s="51">
        <v>45735</v>
      </c>
      <c r="F23" s="717" t="s">
        <v>122</v>
      </c>
      <c r="G23" s="729" t="s">
        <v>493</v>
      </c>
      <c r="H23" s="52">
        <v>35</v>
      </c>
      <c r="I23" s="52" t="s">
        <v>270</v>
      </c>
      <c r="J23" s="52" t="s">
        <v>63</v>
      </c>
      <c r="K23" s="51">
        <v>45735</v>
      </c>
      <c r="L23" s="52" t="s">
        <v>57</v>
      </c>
      <c r="M23" s="446">
        <v>41187</v>
      </c>
      <c r="N23" s="606">
        <v>39597.5</v>
      </c>
      <c r="O23" s="52" t="s">
        <v>57</v>
      </c>
      <c r="P23" s="52" t="s">
        <v>271</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608" t="s">
        <v>495</v>
      </c>
      <c r="H24" s="52">
        <v>22</v>
      </c>
      <c r="I24" s="52" t="s">
        <v>270</v>
      </c>
      <c r="J24" s="52" t="s">
        <v>63</v>
      </c>
      <c r="K24" s="50" t="s">
        <v>271</v>
      </c>
      <c r="L24" s="52" t="s">
        <v>57</v>
      </c>
      <c r="M24" s="446">
        <v>14497.5</v>
      </c>
      <c r="N24" s="606">
        <v>14042</v>
      </c>
      <c r="O24" s="52" t="s">
        <v>57</v>
      </c>
      <c r="P24" s="52" t="s">
        <v>271</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717" t="s">
        <v>139</v>
      </c>
      <c r="E25" s="51">
        <v>45758</v>
      </c>
      <c r="F25" s="717" t="s">
        <v>122</v>
      </c>
      <c r="G25" s="609" t="s">
        <v>497</v>
      </c>
      <c r="H25" s="52">
        <v>62</v>
      </c>
      <c r="I25" s="52" t="s">
        <v>270</v>
      </c>
      <c r="J25" s="52" t="s">
        <v>63</v>
      </c>
      <c r="K25" s="51">
        <v>45762</v>
      </c>
      <c r="L25" s="52" t="s">
        <v>57</v>
      </c>
      <c r="M25" s="446">
        <v>62502</v>
      </c>
      <c r="N25" s="589">
        <v>59129.5</v>
      </c>
      <c r="O25" s="52" t="s">
        <v>57</v>
      </c>
      <c r="P25" s="52" t="s">
        <v>271</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498</v>
      </c>
      <c r="B26" s="388" t="s">
        <v>121</v>
      </c>
      <c r="C26" s="51">
        <v>45862</v>
      </c>
      <c r="D26" s="395" t="s">
        <v>139</v>
      </c>
      <c r="E26" s="51">
        <v>45758</v>
      </c>
      <c r="F26" s="395" t="s">
        <v>122</v>
      </c>
      <c r="G26" s="609" t="s">
        <v>499</v>
      </c>
      <c r="H26" s="52">
        <v>89</v>
      </c>
      <c r="I26" s="52" t="s">
        <v>270</v>
      </c>
      <c r="J26" s="52" t="s">
        <v>63</v>
      </c>
      <c r="K26" s="51">
        <v>45762</v>
      </c>
      <c r="L26" s="52" t="s">
        <v>57</v>
      </c>
      <c r="M26" s="446">
        <v>70705.5</v>
      </c>
      <c r="N26" s="589">
        <v>67666</v>
      </c>
      <c r="O26" s="52" t="s">
        <v>57</v>
      </c>
      <c r="P26" s="52" t="s">
        <v>271</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609" t="s">
        <v>501</v>
      </c>
      <c r="H27" s="52">
        <v>87</v>
      </c>
      <c r="I27" s="52" t="s">
        <v>270</v>
      </c>
      <c r="J27" s="52" t="s">
        <v>63</v>
      </c>
      <c r="K27" s="51">
        <v>45762</v>
      </c>
      <c r="L27" s="52" t="s">
        <v>57</v>
      </c>
      <c r="M27" s="446">
        <v>66004.5</v>
      </c>
      <c r="N27" s="589">
        <v>64943.5</v>
      </c>
      <c r="O27" s="52" t="s">
        <v>57</v>
      </c>
      <c r="P27" s="52" t="s">
        <v>271</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26" t="s">
        <v>139</v>
      </c>
      <c r="E28" s="51">
        <v>45786</v>
      </c>
      <c r="F28" s="626" t="s">
        <v>122</v>
      </c>
      <c r="G28" s="688" t="s">
        <v>503</v>
      </c>
      <c r="H28" s="390">
        <v>60</v>
      </c>
      <c r="I28" s="390" t="s">
        <v>270</v>
      </c>
      <c r="J28" s="390" t="s">
        <v>63</v>
      </c>
      <c r="K28" s="389">
        <v>45790</v>
      </c>
      <c r="L28" s="390" t="s">
        <v>57</v>
      </c>
      <c r="M28" s="449">
        <v>57237</v>
      </c>
      <c r="N28" s="604">
        <v>55777</v>
      </c>
      <c r="O28" s="52" t="s">
        <v>57</v>
      </c>
      <c r="P28" s="390" t="s">
        <v>271</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504</v>
      </c>
    </row>
    <row r="29" spans="1:27" ht="39.75" customHeight="1">
      <c r="A29" s="527" t="s">
        <v>505</v>
      </c>
      <c r="B29" s="540" t="s">
        <v>121</v>
      </c>
      <c r="C29" s="523">
        <v>45688</v>
      </c>
      <c r="D29" s="523" t="s">
        <v>506</v>
      </c>
      <c r="E29" s="523">
        <v>45684</v>
      </c>
      <c r="F29" s="541" t="s">
        <v>140</v>
      </c>
      <c r="G29" s="853" t="s">
        <v>507</v>
      </c>
      <c r="H29" s="118">
        <v>0</v>
      </c>
      <c r="I29" s="531" t="s">
        <v>271</v>
      </c>
      <c r="J29" s="118" t="s">
        <v>63</v>
      </c>
      <c r="K29" s="539">
        <v>45673</v>
      </c>
      <c r="L29" s="531" t="s">
        <v>57</v>
      </c>
      <c r="M29" s="846">
        <v>24886.5</v>
      </c>
      <c r="N29" s="896">
        <v>7262</v>
      </c>
      <c r="O29" s="531" t="s">
        <v>57</v>
      </c>
      <c r="P29" s="904" t="s">
        <v>271</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121</v>
      </c>
      <c r="C30" s="702">
        <v>45805</v>
      </c>
      <c r="D30" s="702" t="s">
        <v>139</v>
      </c>
      <c r="E30" s="702">
        <v>45695</v>
      </c>
      <c r="F30" s="702" t="s">
        <v>140</v>
      </c>
      <c r="G30" s="843" t="s">
        <v>509</v>
      </c>
      <c r="H30" s="390">
        <v>0</v>
      </c>
      <c r="I30" s="726" t="s">
        <v>270</v>
      </c>
      <c r="J30" s="390" t="s">
        <v>63</v>
      </c>
      <c r="K30" s="389">
        <v>45705</v>
      </c>
      <c r="L30" s="390" t="s">
        <v>57</v>
      </c>
      <c r="M30" s="449">
        <v>88491.8</v>
      </c>
      <c r="N30" s="446">
        <v>85791.25</v>
      </c>
      <c r="O30" s="390" t="s">
        <v>57</v>
      </c>
      <c r="P30" s="390" t="s">
        <v>271</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6">
        <v>3425.55</v>
      </c>
      <c r="N31" s="589">
        <v>7741.4</v>
      </c>
      <c r="O31" s="52" t="s">
        <v>57</v>
      </c>
      <c r="P31" s="52" t="s">
        <v>271</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702" t="s">
        <v>139</v>
      </c>
      <c r="E32" s="51">
        <v>45763</v>
      </c>
      <c r="F32" s="702" t="s">
        <v>140</v>
      </c>
      <c r="G32" s="609" t="s">
        <v>514</v>
      </c>
      <c r="H32" s="390">
        <v>0</v>
      </c>
      <c r="I32" s="726" t="s">
        <v>270</v>
      </c>
      <c r="J32" s="390" t="s">
        <v>63</v>
      </c>
      <c r="K32" s="388" t="s">
        <v>271</v>
      </c>
      <c r="L32" s="390" t="s">
        <v>57</v>
      </c>
      <c r="M32" s="449">
        <v>3707.3</v>
      </c>
      <c r="N32" s="446">
        <v>8209.69</v>
      </c>
      <c r="O32" s="390" t="s">
        <v>57</v>
      </c>
      <c r="P32" s="390" t="s">
        <v>271</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510</v>
      </c>
    </row>
    <row r="33" spans="1:27" ht="39.75" customHeight="1">
      <c r="A33" s="627" t="s">
        <v>515</v>
      </c>
      <c r="B33" s="50" t="s">
        <v>121</v>
      </c>
      <c r="C33" s="51">
        <v>45688</v>
      </c>
      <c r="D33" s="51" t="s">
        <v>471</v>
      </c>
      <c r="E33" s="51">
        <v>45682</v>
      </c>
      <c r="F33" s="717" t="s">
        <v>122</v>
      </c>
      <c r="G33" s="609" t="s">
        <v>516</v>
      </c>
      <c r="H33" s="52">
        <v>48</v>
      </c>
      <c r="I33" s="719" t="s">
        <v>358</v>
      </c>
      <c r="J33" s="52" t="s">
        <v>56</v>
      </c>
      <c r="K33" s="50" t="s">
        <v>271</v>
      </c>
      <c r="L33" s="52" t="s">
        <v>57</v>
      </c>
      <c r="M33" s="446">
        <v>21648.75</v>
      </c>
      <c r="N33" s="589">
        <v>35235</v>
      </c>
      <c r="O33" s="52" t="s">
        <v>57</v>
      </c>
      <c r="P33" s="52" t="s">
        <v>271</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25" t="s">
        <v>518</v>
      </c>
      <c r="H34" s="52">
        <v>80</v>
      </c>
      <c r="I34" s="52" t="s">
        <v>271</v>
      </c>
      <c r="J34" s="52" t="s">
        <v>63</v>
      </c>
      <c r="K34" s="51">
        <v>45728</v>
      </c>
      <c r="L34" s="52" t="s">
        <v>57</v>
      </c>
      <c r="M34" s="446">
        <v>88033.5</v>
      </c>
      <c r="N34" s="589">
        <v>88045.5</v>
      </c>
      <c r="O34" s="52" t="s">
        <v>57</v>
      </c>
      <c r="P34" s="52" t="s">
        <v>271</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25" t="s">
        <v>520</v>
      </c>
      <c r="H35" s="52">
        <v>90</v>
      </c>
      <c r="I35" s="52" t="s">
        <v>271</v>
      </c>
      <c r="J35" s="52" t="s">
        <v>63</v>
      </c>
      <c r="K35" s="51">
        <v>45728</v>
      </c>
      <c r="L35" s="52" t="s">
        <v>57</v>
      </c>
      <c r="M35" s="446">
        <v>82979.5</v>
      </c>
      <c r="N35" s="589">
        <v>78032</v>
      </c>
      <c r="O35" s="52" t="s">
        <v>57</v>
      </c>
      <c r="P35" s="390" t="s">
        <v>271</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521</v>
      </c>
    </row>
    <row r="36" spans="1:27" ht="39.75" customHeight="1">
      <c r="A36" s="387" t="s">
        <v>522</v>
      </c>
      <c r="B36" s="728" t="s">
        <v>50</v>
      </c>
      <c r="C36" s="51">
        <v>45742</v>
      </c>
      <c r="D36" s="50" t="s">
        <v>378</v>
      </c>
      <c r="E36" s="51">
        <v>45716</v>
      </c>
      <c r="F36" s="50" t="s">
        <v>379</v>
      </c>
      <c r="G36" s="727" t="s">
        <v>523</v>
      </c>
      <c r="H36" s="52">
        <v>87</v>
      </c>
      <c r="I36" s="52" t="s">
        <v>271</v>
      </c>
      <c r="J36" s="52" t="s">
        <v>63</v>
      </c>
      <c r="K36" s="51">
        <v>45716</v>
      </c>
      <c r="L36" s="52" t="s">
        <v>57</v>
      </c>
      <c r="M36" s="446">
        <v>74446</v>
      </c>
      <c r="N36" s="604">
        <v>73894</v>
      </c>
      <c r="O36" s="52" t="s">
        <v>57</v>
      </c>
      <c r="P36" s="390" t="s">
        <v>271</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59">
        <v>45716</v>
      </c>
      <c r="L37" s="52" t="s">
        <v>57</v>
      </c>
      <c r="M37" s="733">
        <v>84935.5</v>
      </c>
      <c r="N37" s="605">
        <v>81445</v>
      </c>
      <c r="O37" s="52" t="s">
        <v>57</v>
      </c>
      <c r="P37" s="390" t="s">
        <v>271</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526</v>
      </c>
      <c r="B38" s="728" t="s">
        <v>50</v>
      </c>
      <c r="C38" s="51">
        <v>45772</v>
      </c>
      <c r="D38" s="51" t="s">
        <v>139</v>
      </c>
      <c r="E38" s="717">
        <v>45685</v>
      </c>
      <c r="F38" s="717" t="s">
        <v>85</v>
      </c>
      <c r="G38" s="718" t="s">
        <v>527</v>
      </c>
      <c r="H38" s="719">
        <v>76</v>
      </c>
      <c r="I38" s="726" t="s">
        <v>270</v>
      </c>
      <c r="J38" s="719" t="s">
        <v>63</v>
      </c>
      <c r="K38" s="717">
        <v>45692</v>
      </c>
      <c r="L38" s="719" t="s">
        <v>57</v>
      </c>
      <c r="M38" s="722">
        <v>90302</v>
      </c>
      <c r="N38" s="446">
        <v>98764.5</v>
      </c>
      <c r="O38" s="719" t="s">
        <v>57</v>
      </c>
      <c r="P38" s="390" t="s">
        <v>271</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528</v>
      </c>
    </row>
    <row r="39" spans="1:27" ht="39.75" customHeight="1">
      <c r="A39" s="735" t="s">
        <v>529</v>
      </c>
      <c r="B39" s="392" t="s">
        <v>50</v>
      </c>
      <c r="C39" s="51">
        <v>45772</v>
      </c>
      <c r="D39" s="51" t="s">
        <v>378</v>
      </c>
      <c r="E39" s="717">
        <v>45695</v>
      </c>
      <c r="F39" s="50" t="s">
        <v>379</v>
      </c>
      <c r="G39" s="608" t="s">
        <v>352</v>
      </c>
      <c r="H39" s="394">
        <v>86</v>
      </c>
      <c r="I39" s="394" t="s">
        <v>270</v>
      </c>
      <c r="J39" s="394" t="s">
        <v>63</v>
      </c>
      <c r="K39" s="395">
        <v>45698</v>
      </c>
      <c r="L39" s="394" t="s">
        <v>57</v>
      </c>
      <c r="M39" s="692">
        <v>71361</v>
      </c>
      <c r="N39" s="589">
        <v>72125</v>
      </c>
      <c r="O39" s="394" t="s">
        <v>57</v>
      </c>
      <c r="P39" s="52" t="s">
        <v>271</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530</v>
      </c>
      <c r="B40" s="392" t="s">
        <v>50</v>
      </c>
      <c r="C40" s="51">
        <v>45772</v>
      </c>
      <c r="D40" s="395" t="s">
        <v>70</v>
      </c>
      <c r="E40" s="395">
        <v>45686</v>
      </c>
      <c r="F40" s="395" t="s">
        <v>71</v>
      </c>
      <c r="G40" s="608" t="s">
        <v>531</v>
      </c>
      <c r="H40" s="394">
        <v>81</v>
      </c>
      <c r="I40" s="391" t="s">
        <v>270</v>
      </c>
      <c r="J40" s="394" t="s">
        <v>63</v>
      </c>
      <c r="K40" s="395">
        <v>45700</v>
      </c>
      <c r="L40" s="394" t="s">
        <v>57</v>
      </c>
      <c r="M40" s="692">
        <v>76139.5</v>
      </c>
      <c r="N40" s="604">
        <v>79581.5</v>
      </c>
      <c r="O40" s="394" t="s">
        <v>57</v>
      </c>
      <c r="P40" s="390" t="s">
        <v>271</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608" t="s">
        <v>534</v>
      </c>
      <c r="H41" s="394">
        <v>90</v>
      </c>
      <c r="I41" s="394" t="s">
        <v>358</v>
      </c>
      <c r="J41" s="394" t="s">
        <v>63</v>
      </c>
      <c r="K41" s="50" t="s">
        <v>271</v>
      </c>
      <c r="L41" s="394" t="s">
        <v>57</v>
      </c>
      <c r="M41" s="692">
        <v>51958</v>
      </c>
      <c r="N41" s="589">
        <v>20330.259999999998</v>
      </c>
      <c r="O41" s="394" t="s">
        <v>57</v>
      </c>
      <c r="P41" s="52" t="s">
        <v>271</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28" t="s">
        <v>50</v>
      </c>
      <c r="C42" s="717">
        <v>45688</v>
      </c>
      <c r="D42" s="717" t="s">
        <v>360</v>
      </c>
      <c r="E42" s="717">
        <v>45692</v>
      </c>
      <c r="F42" s="717" t="s">
        <v>77</v>
      </c>
      <c r="G42" s="718" t="s">
        <v>537</v>
      </c>
      <c r="H42" s="52">
        <v>86</v>
      </c>
      <c r="I42" s="719" t="s">
        <v>358</v>
      </c>
      <c r="J42" s="52" t="s">
        <v>63</v>
      </c>
      <c r="K42" s="388" t="s">
        <v>271</v>
      </c>
      <c r="L42" s="719" t="s">
        <v>57</v>
      </c>
      <c r="M42" s="446">
        <v>82480.5</v>
      </c>
      <c r="N42" s="446">
        <v>77870.5</v>
      </c>
      <c r="O42" s="719" t="s">
        <v>57</v>
      </c>
      <c r="P42" s="390" t="s">
        <v>271</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6">
        <v>74508.5</v>
      </c>
      <c r="N43" s="589">
        <v>75008.5</v>
      </c>
      <c r="O43" s="390" t="s">
        <v>57</v>
      </c>
      <c r="P43" s="390" t="s">
        <v>271</v>
      </c>
      <c r="Q43" s="200">
        <v>45749</v>
      </c>
      <c r="R43" s="31">
        <v>5795</v>
      </c>
      <c r="S43" s="108">
        <v>5411</v>
      </c>
      <c r="T43" s="149">
        <v>0</v>
      </c>
      <c r="U43" s="721">
        <v>0.93</v>
      </c>
      <c r="V43" s="54">
        <v>45763</v>
      </c>
      <c r="W43" s="22">
        <v>1</v>
      </c>
      <c r="X43" s="22">
        <v>1</v>
      </c>
      <c r="Y43" s="22">
        <v>1</v>
      </c>
      <c r="Z43" s="370"/>
      <c r="AA43" s="894"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6">
        <v>73070.5</v>
      </c>
      <c r="N44" s="589">
        <v>72678</v>
      </c>
      <c r="O44" s="52" t="s">
        <v>57</v>
      </c>
      <c r="P44" s="52" t="s">
        <v>271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28" t="s">
        <v>50</v>
      </c>
      <c r="C45" s="717">
        <v>45711</v>
      </c>
      <c r="D45" s="717" t="s">
        <v>360</v>
      </c>
      <c r="E45" s="717">
        <v>45691</v>
      </c>
      <c r="F45" s="717" t="s">
        <v>77</v>
      </c>
      <c r="G45" s="718" t="s">
        <v>547</v>
      </c>
      <c r="H45" s="52">
        <v>73</v>
      </c>
      <c r="I45" s="726" t="s">
        <v>358</v>
      </c>
      <c r="J45" s="52" t="s">
        <v>63</v>
      </c>
      <c r="K45" s="51">
        <v>45698</v>
      </c>
      <c r="L45" s="719" t="s">
        <v>57</v>
      </c>
      <c r="M45" s="446">
        <v>60575.5</v>
      </c>
      <c r="N45" s="589">
        <v>59352</v>
      </c>
      <c r="O45" s="719" t="s">
        <v>57</v>
      </c>
      <c r="P45" s="390" t="s">
        <v>271</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548</v>
      </c>
    </row>
    <row r="46" spans="1:27" ht="39.75" customHeight="1">
      <c r="A46" s="387" t="s">
        <v>549</v>
      </c>
      <c r="B46" s="392" t="s">
        <v>50</v>
      </c>
      <c r="C46" s="395">
        <v>45711</v>
      </c>
      <c r="D46" s="395" t="s">
        <v>544</v>
      </c>
      <c r="E46" s="395">
        <v>45707</v>
      </c>
      <c r="F46" s="395" t="s">
        <v>77</v>
      </c>
      <c r="G46" s="608" t="s">
        <v>550</v>
      </c>
      <c r="H46" s="52">
        <v>65</v>
      </c>
      <c r="I46" s="394" t="s">
        <v>358</v>
      </c>
      <c r="J46" s="52" t="s">
        <v>63</v>
      </c>
      <c r="K46" s="51">
        <v>45698</v>
      </c>
      <c r="L46" s="394" t="s">
        <v>57</v>
      </c>
      <c r="M46" s="446">
        <v>65001</v>
      </c>
      <c r="N46" s="605">
        <v>68269</v>
      </c>
      <c r="O46" s="394" t="s">
        <v>57</v>
      </c>
      <c r="P46" s="390" t="s">
        <v>271</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6">
        <v>62104</v>
      </c>
      <c r="N47" s="605">
        <v>64186</v>
      </c>
      <c r="O47" s="390" t="s">
        <v>57</v>
      </c>
      <c r="P47" s="390" t="s">
        <v>271</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28" t="s">
        <v>50</v>
      </c>
      <c r="C48" s="51">
        <v>45772</v>
      </c>
      <c r="D48" s="50" t="s">
        <v>378</v>
      </c>
      <c r="E48" s="51">
        <v>45743</v>
      </c>
      <c r="F48" s="50" t="s">
        <v>379</v>
      </c>
      <c r="G48" s="729" t="s">
        <v>554</v>
      </c>
      <c r="H48" s="52">
        <v>84</v>
      </c>
      <c r="I48" s="719" t="s">
        <v>270</v>
      </c>
      <c r="J48" s="390" t="s">
        <v>63</v>
      </c>
      <c r="K48" s="51">
        <v>45741</v>
      </c>
      <c r="L48" s="390" t="s">
        <v>57</v>
      </c>
      <c r="M48" s="446">
        <v>63756.5</v>
      </c>
      <c r="N48" s="605">
        <v>64902.5</v>
      </c>
      <c r="O48" s="390" t="s">
        <v>57</v>
      </c>
      <c r="P48" s="390" t="s">
        <v>271</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6">
        <v>67840.5</v>
      </c>
      <c r="N49" s="589">
        <v>66607.5</v>
      </c>
      <c r="O49" s="52" t="s">
        <v>57</v>
      </c>
      <c r="P49" s="52" t="s">
        <v>271</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6">
        <v>53906.75</v>
      </c>
      <c r="N50" s="589">
        <v>54578.5</v>
      </c>
      <c r="O50" s="52" t="s">
        <v>57</v>
      </c>
      <c r="P50" s="52" t="s">
        <v>271</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609" t="s">
        <v>561</v>
      </c>
      <c r="H51" s="390">
        <v>50</v>
      </c>
      <c r="I51" s="390" t="s">
        <v>270</v>
      </c>
      <c r="J51" s="390" t="s">
        <v>63</v>
      </c>
      <c r="K51" s="389">
        <v>45757</v>
      </c>
      <c r="L51" s="390" t="s">
        <v>57</v>
      </c>
      <c r="M51" s="449">
        <v>47432.5</v>
      </c>
      <c r="N51" s="589">
        <v>54385.09</v>
      </c>
      <c r="O51" s="390" t="s">
        <v>57</v>
      </c>
      <c r="P51" s="390" t="s">
        <v>271</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6">
        <v>62383</v>
      </c>
      <c r="N52" s="589">
        <v>61939</v>
      </c>
      <c r="O52" s="52" t="s">
        <v>57</v>
      </c>
      <c r="P52" s="52" t="s">
        <v>271</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9">
        <v>80443.5</v>
      </c>
      <c r="N53" s="589">
        <v>81941</v>
      </c>
      <c r="O53" s="390" t="s">
        <v>57</v>
      </c>
      <c r="P53" s="390" t="s">
        <v>271</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567</v>
      </c>
    </row>
    <row r="54" spans="1:27" ht="39.75" customHeight="1">
      <c r="A54" s="387" t="s">
        <v>568</v>
      </c>
      <c r="B54" s="728" t="s">
        <v>50</v>
      </c>
      <c r="C54" s="389">
        <v>45831</v>
      </c>
      <c r="D54" s="51" t="s">
        <v>560</v>
      </c>
      <c r="E54" s="51">
        <v>45807</v>
      </c>
      <c r="F54" s="388" t="s">
        <v>85</v>
      </c>
      <c r="G54" s="388" t="s">
        <v>569</v>
      </c>
      <c r="H54" s="390">
        <v>86</v>
      </c>
      <c r="I54" s="390" t="s">
        <v>270</v>
      </c>
      <c r="J54" s="390" t="s">
        <v>63</v>
      </c>
      <c r="K54" s="389">
        <v>45757</v>
      </c>
      <c r="L54" s="390" t="s">
        <v>57</v>
      </c>
      <c r="M54" s="449">
        <v>68736.5</v>
      </c>
      <c r="N54" s="589">
        <v>68249</v>
      </c>
      <c r="O54" s="390" t="s">
        <v>57</v>
      </c>
      <c r="P54" s="390" t="s">
        <v>271</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567</v>
      </c>
    </row>
    <row r="55" spans="1:27" ht="39.75" customHeight="1">
      <c r="A55" s="387" t="s">
        <v>570</v>
      </c>
      <c r="B55" s="392" t="s">
        <v>50</v>
      </c>
      <c r="C55" s="51">
        <v>45772</v>
      </c>
      <c r="D55" s="50" t="s">
        <v>70</v>
      </c>
      <c r="E55" s="51">
        <v>45743</v>
      </c>
      <c r="F55" s="50" t="s">
        <v>71</v>
      </c>
      <c r="G55" s="393" t="s">
        <v>571</v>
      </c>
      <c r="H55" s="52">
        <v>84</v>
      </c>
      <c r="I55" s="719" t="s">
        <v>270</v>
      </c>
      <c r="J55" s="390" t="s">
        <v>63</v>
      </c>
      <c r="K55" s="51">
        <v>45741</v>
      </c>
      <c r="L55" s="390" t="s">
        <v>57</v>
      </c>
      <c r="M55" s="446">
        <v>73491.5</v>
      </c>
      <c r="N55" s="604">
        <v>202651</v>
      </c>
      <c r="O55" s="390" t="s">
        <v>57</v>
      </c>
      <c r="P55" s="390" t="s">
        <v>271</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572</v>
      </c>
      <c r="B56" s="728" t="s">
        <v>50</v>
      </c>
      <c r="C56" s="51">
        <v>45772</v>
      </c>
      <c r="D56" s="50" t="s">
        <v>139</v>
      </c>
      <c r="E56" s="51">
        <v>45743</v>
      </c>
      <c r="F56" s="50" t="s">
        <v>85</v>
      </c>
      <c r="G56" s="729" t="s">
        <v>573</v>
      </c>
      <c r="H56" s="52">
        <v>81</v>
      </c>
      <c r="I56" s="719" t="s">
        <v>270</v>
      </c>
      <c r="J56" s="390" t="s">
        <v>63</v>
      </c>
      <c r="K56" s="51">
        <v>45741</v>
      </c>
      <c r="L56" s="390" t="s">
        <v>57</v>
      </c>
      <c r="M56" s="446">
        <v>74961</v>
      </c>
      <c r="N56" s="446">
        <v>77123</v>
      </c>
      <c r="O56" s="390" t="s">
        <v>57</v>
      </c>
      <c r="P56" s="390" t="s">
        <v>271</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6">
        <v>70235</v>
      </c>
      <c r="N57" s="604">
        <v>134171.5</v>
      </c>
      <c r="O57" s="390" t="s">
        <v>57</v>
      </c>
      <c r="P57" s="390" t="s">
        <v>271</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576</v>
      </c>
      <c r="B58" s="728" t="s">
        <v>50</v>
      </c>
      <c r="C58" s="717">
        <v>45688</v>
      </c>
      <c r="D58" s="51" t="s">
        <v>378</v>
      </c>
      <c r="E58" s="717">
        <v>45684</v>
      </c>
      <c r="F58" s="50" t="s">
        <v>379</v>
      </c>
      <c r="G58" s="718" t="s">
        <v>577</v>
      </c>
      <c r="H58" s="52">
        <v>90</v>
      </c>
      <c r="I58" s="719" t="s">
        <v>358</v>
      </c>
      <c r="J58" s="52" t="s">
        <v>63</v>
      </c>
      <c r="K58" s="50" t="s">
        <v>271</v>
      </c>
      <c r="L58" s="719" t="s">
        <v>57</v>
      </c>
      <c r="M58" s="446">
        <v>60625.5</v>
      </c>
      <c r="N58" s="589">
        <v>59084</v>
      </c>
      <c r="O58" s="719" t="s">
        <v>57</v>
      </c>
      <c r="P58" s="52" t="s">
        <v>271</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28" t="s">
        <v>50</v>
      </c>
      <c r="C59" s="51">
        <v>45772</v>
      </c>
      <c r="D59" s="50" t="s">
        <v>66</v>
      </c>
      <c r="E59" s="51">
        <v>45716</v>
      </c>
      <c r="F59" s="50" t="s">
        <v>61</v>
      </c>
      <c r="G59" s="729" t="s">
        <v>579</v>
      </c>
      <c r="H59" s="52">
        <v>86</v>
      </c>
      <c r="I59" s="719" t="s">
        <v>270</v>
      </c>
      <c r="J59" s="52" t="s">
        <v>63</v>
      </c>
      <c r="K59" s="51">
        <v>45721</v>
      </c>
      <c r="L59" s="52" t="s">
        <v>57</v>
      </c>
      <c r="M59" s="628">
        <v>79507</v>
      </c>
      <c r="N59" s="589">
        <v>86709.5</v>
      </c>
      <c r="O59" s="52" t="s">
        <v>57</v>
      </c>
      <c r="P59" s="52" t="s">
        <v>271</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28" t="s">
        <v>50</v>
      </c>
      <c r="C60" s="51">
        <v>45711</v>
      </c>
      <c r="D60" s="717" t="s">
        <v>70</v>
      </c>
      <c r="E60" s="717">
        <v>45686</v>
      </c>
      <c r="F60" s="717" t="s">
        <v>71</v>
      </c>
      <c r="G60" s="718" t="s">
        <v>581</v>
      </c>
      <c r="H60" s="52">
        <v>90</v>
      </c>
      <c r="I60" s="726" t="s">
        <v>358</v>
      </c>
      <c r="J60" s="52" t="s">
        <v>63</v>
      </c>
      <c r="K60" s="51">
        <v>45700</v>
      </c>
      <c r="L60" s="719" t="s">
        <v>57</v>
      </c>
      <c r="M60" s="446">
        <v>77320</v>
      </c>
      <c r="N60" s="446">
        <v>75804</v>
      </c>
      <c r="O60" s="719" t="s">
        <v>57</v>
      </c>
      <c r="P60" s="390" t="s">
        <v>271</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6">
        <v>64609</v>
      </c>
      <c r="N61" s="604">
        <v>76965</v>
      </c>
      <c r="O61" s="52" t="s">
        <v>57</v>
      </c>
      <c r="P61" s="390" t="s">
        <v>271</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28" t="s">
        <v>50</v>
      </c>
      <c r="C62" s="51">
        <v>45772</v>
      </c>
      <c r="D62" s="717" t="s">
        <v>66</v>
      </c>
      <c r="E62" s="717">
        <v>45692</v>
      </c>
      <c r="F62" s="717" t="s">
        <v>61</v>
      </c>
      <c r="G62" s="718" t="s">
        <v>586</v>
      </c>
      <c r="H62" s="52">
        <v>59</v>
      </c>
      <c r="I62" s="719" t="s">
        <v>270</v>
      </c>
      <c r="J62" s="52" t="s">
        <v>63</v>
      </c>
      <c r="K62" s="51">
        <v>45698</v>
      </c>
      <c r="L62" s="719" t="s">
        <v>57</v>
      </c>
      <c r="M62" s="446">
        <v>52222</v>
      </c>
      <c r="N62" s="589">
        <v>51838</v>
      </c>
      <c r="O62" s="719" t="s">
        <v>57</v>
      </c>
      <c r="P62" s="52" t="s">
        <v>271</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587</v>
      </c>
      <c r="B63" s="728" t="s">
        <v>50</v>
      </c>
      <c r="C63" s="51">
        <v>45772</v>
      </c>
      <c r="D63" s="50" t="s">
        <v>70</v>
      </c>
      <c r="E63" s="51">
        <v>45716</v>
      </c>
      <c r="F63" s="50" t="s">
        <v>71</v>
      </c>
      <c r="G63" s="729" t="s">
        <v>588</v>
      </c>
      <c r="H63" s="52">
        <v>88</v>
      </c>
      <c r="I63" s="719" t="s">
        <v>271</v>
      </c>
      <c r="J63" s="52" t="s">
        <v>63</v>
      </c>
      <c r="K63" s="51">
        <v>45716</v>
      </c>
      <c r="L63" s="52" t="s">
        <v>57</v>
      </c>
      <c r="M63" s="628">
        <v>67463</v>
      </c>
      <c r="N63" s="589">
        <v>69992</v>
      </c>
      <c r="O63" s="52" t="s">
        <v>57</v>
      </c>
      <c r="P63" s="52" t="s">
        <v>271</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28" t="s">
        <v>50</v>
      </c>
      <c r="C64" s="717">
        <v>45711</v>
      </c>
      <c r="D64" s="717" t="s">
        <v>590</v>
      </c>
      <c r="E64" s="717">
        <v>45692</v>
      </c>
      <c r="F64" s="717" t="s">
        <v>356</v>
      </c>
      <c r="G64" s="718" t="s">
        <v>591</v>
      </c>
      <c r="H64" s="52">
        <v>86</v>
      </c>
      <c r="I64" s="726" t="s">
        <v>358</v>
      </c>
      <c r="J64" s="52" t="s">
        <v>63</v>
      </c>
      <c r="K64" s="51">
        <v>45698</v>
      </c>
      <c r="L64" s="719" t="s">
        <v>57</v>
      </c>
      <c r="M64" s="446">
        <v>66638</v>
      </c>
      <c r="N64" s="605">
        <v>65072</v>
      </c>
      <c r="O64" s="719" t="s">
        <v>57</v>
      </c>
      <c r="P64" s="390" t="s">
        <v>271</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25" t="s">
        <v>593</v>
      </c>
      <c r="H65" s="52">
        <v>85</v>
      </c>
      <c r="I65" s="394" t="s">
        <v>270</v>
      </c>
      <c r="J65" s="52" t="s">
        <v>63</v>
      </c>
      <c r="K65" s="51">
        <v>45707</v>
      </c>
      <c r="L65" s="52" t="s">
        <v>57</v>
      </c>
      <c r="M65" s="446" t="s">
        <v>594</v>
      </c>
      <c r="N65" s="605">
        <v>67080</v>
      </c>
      <c r="O65" s="52" t="s">
        <v>57</v>
      </c>
      <c r="P65" s="390" t="s">
        <v>271</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28" t="s">
        <v>50</v>
      </c>
      <c r="C66" s="51">
        <v>45772</v>
      </c>
      <c r="D66" s="50" t="s">
        <v>444</v>
      </c>
      <c r="E66" s="51">
        <v>45743</v>
      </c>
      <c r="F66" s="50" t="s">
        <v>596</v>
      </c>
      <c r="G66" s="729" t="s">
        <v>597</v>
      </c>
      <c r="H66" s="52">
        <v>91</v>
      </c>
      <c r="I66" s="719" t="s">
        <v>270</v>
      </c>
      <c r="J66" s="390" t="s">
        <v>63</v>
      </c>
      <c r="K66" s="51">
        <v>45741</v>
      </c>
      <c r="L66" s="390" t="s">
        <v>57</v>
      </c>
      <c r="M66" s="446">
        <v>79069.5</v>
      </c>
      <c r="N66" s="604">
        <v>73300</v>
      </c>
      <c r="O66" s="390" t="s">
        <v>57</v>
      </c>
      <c r="P66" s="390" t="s">
        <v>271</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28" t="s">
        <v>50</v>
      </c>
      <c r="C67" s="51">
        <v>45772</v>
      </c>
      <c r="D67" s="50" t="s">
        <v>444</v>
      </c>
      <c r="E67" s="51">
        <v>45743</v>
      </c>
      <c r="F67" s="50" t="s">
        <v>596</v>
      </c>
      <c r="G67" s="729" t="s">
        <v>599</v>
      </c>
      <c r="H67" s="52">
        <v>20</v>
      </c>
      <c r="I67" s="719" t="s">
        <v>270</v>
      </c>
      <c r="J67" s="390" t="s">
        <v>63</v>
      </c>
      <c r="K67" s="51">
        <v>45741</v>
      </c>
      <c r="L67" s="390" t="s">
        <v>57</v>
      </c>
      <c r="M67" s="446">
        <v>16398</v>
      </c>
      <c r="N67" s="589">
        <v>15664</v>
      </c>
      <c r="O67" s="390" t="s">
        <v>57</v>
      </c>
      <c r="P67" s="390" t="s">
        <v>271</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600</v>
      </c>
      <c r="B68" s="866" t="s">
        <v>50</v>
      </c>
      <c r="C68" s="57">
        <v>45777</v>
      </c>
      <c r="D68" s="57" t="s">
        <v>544</v>
      </c>
      <c r="E68" s="57">
        <v>45700</v>
      </c>
      <c r="F68" s="870" t="s">
        <v>77</v>
      </c>
      <c r="G68" s="872" t="s">
        <v>601</v>
      </c>
      <c r="H68" s="845">
        <v>78</v>
      </c>
      <c r="I68" s="868" t="s">
        <v>271</v>
      </c>
      <c r="J68" s="845" t="s">
        <v>63</v>
      </c>
      <c r="K68" s="57">
        <v>45708</v>
      </c>
      <c r="L68" s="845" t="s">
        <v>57</v>
      </c>
      <c r="M68" s="446">
        <v>56854</v>
      </c>
      <c r="N68" s="589">
        <v>62254</v>
      </c>
      <c r="O68" s="52" t="s">
        <v>57</v>
      </c>
      <c r="P68" s="920" t="s">
        <v>271</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602</v>
      </c>
      <c r="B69" s="840" t="s">
        <v>50</v>
      </c>
      <c r="C69" s="57">
        <v>45742</v>
      </c>
      <c r="D69" s="57" t="s">
        <v>544</v>
      </c>
      <c r="E69" s="57">
        <v>45694</v>
      </c>
      <c r="F69" s="842" t="s">
        <v>77</v>
      </c>
      <c r="G69" s="852" t="s">
        <v>603</v>
      </c>
      <c r="H69" s="845">
        <v>87</v>
      </c>
      <c r="I69" s="854" t="s">
        <v>271</v>
      </c>
      <c r="J69" s="845" t="s">
        <v>63</v>
      </c>
      <c r="K69" s="57">
        <v>45708</v>
      </c>
      <c r="L69" s="854" t="s">
        <v>57</v>
      </c>
      <c r="M69" s="446">
        <v>73639</v>
      </c>
      <c r="N69" s="605">
        <v>73025</v>
      </c>
      <c r="O69" s="394" t="s">
        <v>57</v>
      </c>
      <c r="P69" s="457" t="s">
        <v>271</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604</v>
      </c>
      <c r="B70" s="840" t="s">
        <v>50</v>
      </c>
      <c r="C70" s="57">
        <v>45747</v>
      </c>
      <c r="D70" s="842" t="s">
        <v>66</v>
      </c>
      <c r="E70" s="57">
        <v>45700</v>
      </c>
      <c r="F70" s="57" t="s">
        <v>61</v>
      </c>
      <c r="G70" s="852" t="s">
        <v>605</v>
      </c>
      <c r="H70" s="845">
        <v>60</v>
      </c>
      <c r="I70" s="868" t="s">
        <v>271</v>
      </c>
      <c r="J70" s="845" t="s">
        <v>63</v>
      </c>
      <c r="K70" s="57">
        <v>45698</v>
      </c>
      <c r="L70" s="854" t="s">
        <v>57</v>
      </c>
      <c r="M70" s="446">
        <v>54861</v>
      </c>
      <c r="N70" s="589">
        <v>55197</v>
      </c>
      <c r="O70" s="394" t="s">
        <v>57</v>
      </c>
      <c r="P70" s="838" t="s">
        <v>271</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606</v>
      </c>
      <c r="B71" s="866" t="s">
        <v>50</v>
      </c>
      <c r="C71" s="57">
        <v>45838</v>
      </c>
      <c r="D71" s="841" t="s">
        <v>70</v>
      </c>
      <c r="E71" s="57">
        <v>45736</v>
      </c>
      <c r="F71" s="841" t="s">
        <v>71</v>
      </c>
      <c r="G71" s="867" t="s">
        <v>607</v>
      </c>
      <c r="H71" s="845">
        <v>50</v>
      </c>
      <c r="I71" s="871" t="s">
        <v>270</v>
      </c>
      <c r="J71" s="845" t="s">
        <v>63</v>
      </c>
      <c r="K71" s="57">
        <v>45735</v>
      </c>
      <c r="L71" s="845" t="s">
        <v>57</v>
      </c>
      <c r="M71" s="691">
        <v>41285</v>
      </c>
      <c r="N71" s="896">
        <v>40484</v>
      </c>
      <c r="O71" s="845" t="s">
        <v>57</v>
      </c>
      <c r="P71" s="869" t="s">
        <v>271</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608</v>
      </c>
      <c r="B72" s="916" t="s">
        <v>50</v>
      </c>
      <c r="C72" s="77">
        <v>45742</v>
      </c>
      <c r="D72" s="901" t="s">
        <v>209</v>
      </c>
      <c r="E72" s="77">
        <v>45707</v>
      </c>
      <c r="F72" s="901" t="s">
        <v>85</v>
      </c>
      <c r="G72" s="918" t="s">
        <v>609</v>
      </c>
      <c r="H72" s="76">
        <v>0</v>
      </c>
      <c r="I72" s="76" t="s">
        <v>358</v>
      </c>
      <c r="J72" s="76" t="s">
        <v>63</v>
      </c>
      <c r="K72" s="919">
        <v>45716</v>
      </c>
      <c r="L72" s="76" t="s">
        <v>57</v>
      </c>
      <c r="M72" s="902">
        <v>21944.6</v>
      </c>
      <c r="N72" s="903">
        <v>26564</v>
      </c>
      <c r="O72" s="76" t="s">
        <v>57</v>
      </c>
      <c r="P72" s="107" t="s">
        <v>271</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610</v>
      </c>
    </row>
    <row r="73" spans="1:27" ht="39.75" customHeight="1">
      <c r="A73" s="931" t="s">
        <v>611</v>
      </c>
      <c r="B73" s="916" t="s">
        <v>50</v>
      </c>
      <c r="C73" s="77">
        <v>45711</v>
      </c>
      <c r="D73" s="77" t="s">
        <v>378</v>
      </c>
      <c r="E73" s="77">
        <v>45695</v>
      </c>
      <c r="F73" s="901" t="s">
        <v>379</v>
      </c>
      <c r="G73" s="917" t="s">
        <v>612</v>
      </c>
      <c r="H73" s="76">
        <v>0</v>
      </c>
      <c r="I73" s="911" t="s">
        <v>358</v>
      </c>
      <c r="J73" s="76" t="s">
        <v>63</v>
      </c>
      <c r="K73" s="77">
        <v>45695</v>
      </c>
      <c r="L73" s="911" t="s">
        <v>57</v>
      </c>
      <c r="M73" s="902">
        <v>20939.75</v>
      </c>
      <c r="N73" s="903">
        <v>13575.75</v>
      </c>
      <c r="O73" s="911" t="s">
        <v>57</v>
      </c>
      <c r="P73" s="107" t="s">
        <v>271</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613</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614</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440</v>
      </c>
      <c r="O79" s="602" t="s">
        <v>33</v>
      </c>
      <c r="P79" s="602" t="s">
        <v>34</v>
      </c>
      <c r="Q79" s="602" t="s">
        <v>35</v>
      </c>
      <c r="R79" s="602" t="s">
        <v>40</v>
      </c>
      <c r="S79" s="602" t="s">
        <v>41</v>
      </c>
      <c r="T79" s="602" t="s">
        <v>47</v>
      </c>
      <c r="U79" s="602" t="s">
        <v>43</v>
      </c>
      <c r="V79" s="602" t="s">
        <v>44</v>
      </c>
      <c r="W79" s="613" t="s">
        <v>45</v>
      </c>
      <c r="X79" s="602" t="s">
        <v>46</v>
      </c>
      <c r="Y79" s="602" t="s">
        <v>441</v>
      </c>
      <c r="Z79" s="485" t="s">
        <v>39</v>
      </c>
      <c r="AA79" s="621"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6">
        <v>111163</v>
      </c>
      <c r="N80" s="797"/>
      <c r="O80" s="52" t="s">
        <v>57</v>
      </c>
      <c r="P80" s="623" t="s">
        <v>271</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59">
        <v>45718</v>
      </c>
      <c r="L81" s="52" t="s">
        <v>57</v>
      </c>
      <c r="M81" s="446">
        <v>200394.1</v>
      </c>
      <c r="N81" s="98"/>
      <c r="O81" s="52" t="s">
        <v>57</v>
      </c>
      <c r="P81" s="624" t="s">
        <v>271</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121</v>
      </c>
      <c r="C82" s="389">
        <v>45868</v>
      </c>
      <c r="D82" s="626" t="s">
        <v>139</v>
      </c>
      <c r="E82" s="389">
        <v>45813</v>
      </c>
      <c r="F82" s="626" t="s">
        <v>140</v>
      </c>
      <c r="G82" s="609" t="s">
        <v>623</v>
      </c>
      <c r="H82" s="390">
        <v>0</v>
      </c>
      <c r="I82" s="391" t="s">
        <v>270</v>
      </c>
      <c r="J82" s="390" t="s">
        <v>63</v>
      </c>
      <c r="K82" s="389">
        <v>45793</v>
      </c>
      <c r="L82" s="390" t="s">
        <v>57</v>
      </c>
      <c r="M82" s="449">
        <v>104070.8</v>
      </c>
      <c r="N82" s="797"/>
      <c r="O82" s="390" t="s">
        <v>57</v>
      </c>
      <c r="P82" s="624" t="s">
        <v>271</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624</v>
      </c>
    </row>
    <row r="83" spans="1:27" ht="39.75" customHeight="1">
      <c r="A83" s="387" t="s">
        <v>625</v>
      </c>
      <c r="B83" s="388" t="s">
        <v>121</v>
      </c>
      <c r="C83" s="51">
        <v>45868</v>
      </c>
      <c r="D83" s="626" t="s">
        <v>139</v>
      </c>
      <c r="E83" s="389">
        <v>45796</v>
      </c>
      <c r="F83" s="626" t="s">
        <v>140</v>
      </c>
      <c r="G83" s="388" t="s">
        <v>626</v>
      </c>
      <c r="H83" s="390">
        <v>58</v>
      </c>
      <c r="I83" s="390" t="s">
        <v>270</v>
      </c>
      <c r="J83" s="390" t="s">
        <v>63</v>
      </c>
      <c r="K83" s="389">
        <v>45797</v>
      </c>
      <c r="L83" s="390" t="s">
        <v>57</v>
      </c>
      <c r="M83" s="449">
        <v>43097.65</v>
      </c>
      <c r="N83" s="797"/>
      <c r="O83" s="390" t="s">
        <v>57</v>
      </c>
      <c r="P83" s="624" t="s">
        <v>271</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121</v>
      </c>
      <c r="C84" s="51">
        <v>45868</v>
      </c>
      <c r="D84" s="626" t="s">
        <v>139</v>
      </c>
      <c r="E84" s="626">
        <v>45839</v>
      </c>
      <c r="F84" s="388" t="s">
        <v>122</v>
      </c>
      <c r="G84" s="388" t="s">
        <v>629</v>
      </c>
      <c r="H84" s="390">
        <v>77</v>
      </c>
      <c r="I84" s="390" t="s">
        <v>270</v>
      </c>
      <c r="J84" s="390" t="s">
        <v>63</v>
      </c>
      <c r="K84" s="389">
        <v>45840</v>
      </c>
      <c r="L84" s="390" t="s">
        <v>57</v>
      </c>
      <c r="M84" s="449">
        <v>10430.549999999999</v>
      </c>
      <c r="N84" s="797"/>
      <c r="O84" s="390" t="s">
        <v>57</v>
      </c>
      <c r="P84" s="624" t="s">
        <v>271</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183</v>
      </c>
    </row>
    <row r="85" spans="1:27" ht="39.75" customHeight="1">
      <c r="A85" s="387" t="s">
        <v>630</v>
      </c>
      <c r="B85" s="388" t="s">
        <v>121</v>
      </c>
      <c r="C85" s="51">
        <v>45868</v>
      </c>
      <c r="D85" s="626" t="s">
        <v>139</v>
      </c>
      <c r="E85" s="626">
        <v>45840</v>
      </c>
      <c r="F85" s="389" t="s">
        <v>122</v>
      </c>
      <c r="G85" s="388" t="s">
        <v>375</v>
      </c>
      <c r="H85" s="390">
        <v>81</v>
      </c>
      <c r="I85" s="390" t="s">
        <v>270</v>
      </c>
      <c r="J85" s="390" t="s">
        <v>63</v>
      </c>
      <c r="K85" s="389">
        <v>45847</v>
      </c>
      <c r="L85" s="390" t="s">
        <v>57</v>
      </c>
      <c r="M85" s="449">
        <v>71310.899999999994</v>
      </c>
      <c r="N85" s="797"/>
      <c r="O85" s="390" t="s">
        <v>57</v>
      </c>
      <c r="P85" s="802" t="s">
        <v>271</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631</v>
      </c>
    </row>
    <row r="86" spans="1:27" ht="39.75" customHeight="1">
      <c r="A86" s="387" t="s">
        <v>632</v>
      </c>
      <c r="B86" s="388" t="s">
        <v>121</v>
      </c>
      <c r="C86" s="51">
        <v>45868</v>
      </c>
      <c r="D86" s="626" t="s">
        <v>139</v>
      </c>
      <c r="E86" s="626">
        <v>45839</v>
      </c>
      <c r="F86" s="388" t="s">
        <v>122</v>
      </c>
      <c r="G86" s="388" t="s">
        <v>633</v>
      </c>
      <c r="H86" s="390">
        <v>86</v>
      </c>
      <c r="I86" s="390" t="s">
        <v>270</v>
      </c>
      <c r="J86" s="390" t="s">
        <v>63</v>
      </c>
      <c r="K86" s="389">
        <v>45840</v>
      </c>
      <c r="L86" s="390" t="s">
        <v>57</v>
      </c>
      <c r="M86" s="449">
        <v>53605.2</v>
      </c>
      <c r="N86" s="797"/>
      <c r="O86" s="390" t="s">
        <v>57</v>
      </c>
      <c r="P86" s="802" t="s">
        <v>271</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634</v>
      </c>
    </row>
    <row r="87" spans="1:27" ht="39.75" customHeight="1">
      <c r="A87" s="387" t="s">
        <v>635</v>
      </c>
      <c r="B87" s="388" t="s">
        <v>121</v>
      </c>
      <c r="C87" s="51">
        <v>45868</v>
      </c>
      <c r="D87" s="626" t="s">
        <v>139</v>
      </c>
      <c r="E87" s="626">
        <v>45833</v>
      </c>
      <c r="F87" s="388" t="s">
        <v>140</v>
      </c>
      <c r="G87" s="388" t="s">
        <v>636</v>
      </c>
      <c r="H87" s="390">
        <v>66</v>
      </c>
      <c r="I87" s="390" t="s">
        <v>270</v>
      </c>
      <c r="J87" s="390" t="s">
        <v>63</v>
      </c>
      <c r="K87" s="389">
        <v>45833</v>
      </c>
      <c r="L87" s="390" t="s">
        <v>57</v>
      </c>
      <c r="M87" s="449">
        <v>32940.449999999997</v>
      </c>
      <c r="N87" s="797"/>
      <c r="O87" s="390" t="s">
        <v>57</v>
      </c>
      <c r="P87" s="802" t="s">
        <v>271</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637</v>
      </c>
    </row>
    <row r="88" spans="1:27" ht="39.75" customHeight="1">
      <c r="A88" s="387" t="s">
        <v>638</v>
      </c>
      <c r="B88" s="388" t="s">
        <v>121</v>
      </c>
      <c r="C88" s="51">
        <v>45868</v>
      </c>
      <c r="D88" s="626" t="s">
        <v>139</v>
      </c>
      <c r="E88" s="626">
        <v>45839</v>
      </c>
      <c r="F88" s="389" t="s">
        <v>122</v>
      </c>
      <c r="G88" s="388" t="s">
        <v>639</v>
      </c>
      <c r="H88" s="390">
        <v>43</v>
      </c>
      <c r="I88" s="390" t="s">
        <v>270</v>
      </c>
      <c r="J88" s="390" t="s">
        <v>63</v>
      </c>
      <c r="K88" s="389">
        <v>45840</v>
      </c>
      <c r="L88" s="390" t="s">
        <v>57</v>
      </c>
      <c r="M88" s="449">
        <v>23404.75</v>
      </c>
      <c r="N88" s="797"/>
      <c r="O88" s="390" t="s">
        <v>57</v>
      </c>
      <c r="P88" s="802" t="s">
        <v>271</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640</v>
      </c>
    </row>
    <row r="89" spans="1:27" ht="39.75" customHeight="1">
      <c r="A89" s="387" t="s">
        <v>641</v>
      </c>
      <c r="B89" s="388" t="s">
        <v>121</v>
      </c>
      <c r="C89" s="51">
        <v>45868</v>
      </c>
      <c r="D89" s="389" t="s">
        <v>76</v>
      </c>
      <c r="E89" s="389">
        <v>45849</v>
      </c>
      <c r="F89" s="626" t="s">
        <v>122</v>
      </c>
      <c r="G89" s="688" t="s">
        <v>642</v>
      </c>
      <c r="H89" s="390">
        <v>0</v>
      </c>
      <c r="I89" s="390" t="s">
        <v>270</v>
      </c>
      <c r="J89" s="390" t="s">
        <v>63</v>
      </c>
      <c r="K89" s="389">
        <v>45848</v>
      </c>
      <c r="L89" s="390" t="s">
        <v>57</v>
      </c>
      <c r="M89" s="449">
        <v>1206</v>
      </c>
      <c r="N89" s="797"/>
      <c r="O89" s="390" t="s">
        <v>57</v>
      </c>
      <c r="P89" s="624" t="s">
        <v>271</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26" t="s">
        <v>139</v>
      </c>
      <c r="E90" s="389">
        <v>45817</v>
      </c>
      <c r="F90" s="626" t="s">
        <v>122</v>
      </c>
      <c r="G90" s="398" t="s">
        <v>645</v>
      </c>
      <c r="H90" s="390">
        <v>0</v>
      </c>
      <c r="I90" s="391" t="s">
        <v>270</v>
      </c>
      <c r="J90" s="390" t="s">
        <v>63</v>
      </c>
      <c r="K90" s="397">
        <v>45821</v>
      </c>
      <c r="L90" s="391" t="s">
        <v>57</v>
      </c>
      <c r="M90" s="449">
        <v>23436.55</v>
      </c>
      <c r="N90" s="797"/>
      <c r="O90" s="391" t="s">
        <v>57</v>
      </c>
      <c r="P90" s="634" t="s">
        <v>271</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646</v>
      </c>
    </row>
    <row r="91" spans="1:27" ht="39.75" customHeight="1">
      <c r="A91" s="387" t="s">
        <v>647</v>
      </c>
      <c r="B91" s="472" t="s">
        <v>121</v>
      </c>
      <c r="C91" s="51">
        <v>45899</v>
      </c>
      <c r="D91" s="50" t="s">
        <v>560</v>
      </c>
      <c r="E91" s="389">
        <v>45876</v>
      </c>
      <c r="F91" s="395" t="s">
        <v>140</v>
      </c>
      <c r="G91" s="688"/>
      <c r="H91" s="390">
        <v>0</v>
      </c>
      <c r="I91" s="391" t="s">
        <v>648</v>
      </c>
      <c r="J91" s="390" t="s">
        <v>63</v>
      </c>
      <c r="K91" s="51" t="s">
        <v>52</v>
      </c>
      <c r="L91" s="390" t="s">
        <v>57</v>
      </c>
      <c r="M91" s="449">
        <v>1343</v>
      </c>
      <c r="N91" s="797"/>
      <c r="O91" s="390" t="s">
        <v>57</v>
      </c>
      <c r="P91" s="803" t="s">
        <v>648</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649</v>
      </c>
    </row>
    <row r="92" spans="1:27" ht="39.75" customHeight="1">
      <c r="A92" s="387" t="s">
        <v>650</v>
      </c>
      <c r="B92" s="388" t="s">
        <v>121</v>
      </c>
      <c r="C92" s="51">
        <v>45868</v>
      </c>
      <c r="D92" s="50" t="s">
        <v>76</v>
      </c>
      <c r="E92" s="389">
        <v>45853</v>
      </c>
      <c r="F92" s="702" t="s">
        <v>122</v>
      </c>
      <c r="G92" s="609" t="s">
        <v>651</v>
      </c>
      <c r="H92" s="390">
        <v>0</v>
      </c>
      <c r="I92" s="390" t="s">
        <v>270</v>
      </c>
      <c r="J92" s="390" t="s">
        <v>63</v>
      </c>
      <c r="K92" s="389">
        <v>45853</v>
      </c>
      <c r="L92" s="390" t="s">
        <v>57</v>
      </c>
      <c r="M92" s="449">
        <v>68216.5</v>
      </c>
      <c r="N92" s="797"/>
      <c r="O92" s="390" t="s">
        <v>57</v>
      </c>
      <c r="P92" s="802" t="s">
        <v>271</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652</v>
      </c>
    </row>
    <row r="93" spans="1:27" ht="39.75" customHeight="1">
      <c r="A93" s="387" t="s">
        <v>653</v>
      </c>
      <c r="B93" s="388" t="s">
        <v>121</v>
      </c>
      <c r="C93" s="51">
        <v>45868</v>
      </c>
      <c r="D93" s="389" t="s">
        <v>76</v>
      </c>
      <c r="E93" s="626">
        <v>45839</v>
      </c>
      <c r="F93" s="389" t="s">
        <v>122</v>
      </c>
      <c r="G93" s="393" t="s">
        <v>654</v>
      </c>
      <c r="H93" s="52">
        <v>0</v>
      </c>
      <c r="I93" s="52" t="s">
        <v>270</v>
      </c>
      <c r="J93" s="52" t="s">
        <v>63</v>
      </c>
      <c r="K93" s="659">
        <v>45838</v>
      </c>
      <c r="L93" s="52" t="s">
        <v>57</v>
      </c>
      <c r="M93" s="446">
        <v>72566</v>
      </c>
      <c r="N93" s="797"/>
      <c r="O93" s="52" t="s">
        <v>57</v>
      </c>
      <c r="P93" s="624" t="s">
        <v>271</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839" t="s">
        <v>121</v>
      </c>
      <c r="C94" s="51">
        <v>45899</v>
      </c>
      <c r="D94" s="389" t="s">
        <v>76</v>
      </c>
      <c r="E94" s="389">
        <v>45876</v>
      </c>
      <c r="F94" s="389" t="s">
        <v>122</v>
      </c>
      <c r="G94" s="730"/>
      <c r="H94" s="390">
        <v>0</v>
      </c>
      <c r="I94" s="726" t="s">
        <v>270</v>
      </c>
      <c r="J94" s="390" t="s">
        <v>63</v>
      </c>
      <c r="K94" s="389">
        <v>45876</v>
      </c>
      <c r="L94" s="390" t="s">
        <v>57</v>
      </c>
      <c r="M94" s="449">
        <v>1462.85</v>
      </c>
      <c r="N94" s="98"/>
      <c r="O94" s="390" t="s">
        <v>57</v>
      </c>
      <c r="P94" s="624" t="s">
        <v>271</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657</v>
      </c>
    </row>
    <row r="95" spans="1:27" ht="39.75" customHeight="1">
      <c r="A95" s="387" t="s">
        <v>658</v>
      </c>
      <c r="B95" s="388" t="s">
        <v>121</v>
      </c>
      <c r="C95" s="51">
        <v>45899</v>
      </c>
      <c r="D95" s="389" t="s">
        <v>139</v>
      </c>
      <c r="E95" s="389">
        <v>45882</v>
      </c>
      <c r="F95" s="626" t="s">
        <v>140</v>
      </c>
      <c r="G95" s="688"/>
      <c r="H95" s="390">
        <v>0</v>
      </c>
      <c r="I95" s="391" t="s">
        <v>270</v>
      </c>
      <c r="J95" s="390" t="s">
        <v>63</v>
      </c>
      <c r="K95" s="389">
        <v>45882</v>
      </c>
      <c r="L95" s="390" t="s">
        <v>57</v>
      </c>
      <c r="M95" s="449">
        <v>13056.5</v>
      </c>
      <c r="N95" s="98"/>
      <c r="O95" s="390" t="s">
        <v>57</v>
      </c>
      <c r="P95" s="623" t="s">
        <v>271</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659</v>
      </c>
    </row>
    <row r="96" spans="1:27" ht="39.75" customHeight="1">
      <c r="A96" s="387" t="s">
        <v>660</v>
      </c>
      <c r="B96" s="388" t="s">
        <v>121</v>
      </c>
      <c r="C96" s="51">
        <v>45930</v>
      </c>
      <c r="D96" s="50" t="s">
        <v>76</v>
      </c>
      <c r="E96" s="389">
        <v>45868</v>
      </c>
      <c r="F96" s="388" t="s">
        <v>122</v>
      </c>
      <c r="G96" s="688" t="s">
        <v>661</v>
      </c>
      <c r="H96" s="390">
        <v>0</v>
      </c>
      <c r="I96" s="390" t="s">
        <v>270</v>
      </c>
      <c r="J96" s="390" t="s">
        <v>63</v>
      </c>
      <c r="K96" s="389">
        <v>45868</v>
      </c>
      <c r="L96" s="390" t="s">
        <v>57</v>
      </c>
      <c r="M96" s="449">
        <v>14179.65</v>
      </c>
      <c r="N96" s="98"/>
      <c r="O96" s="390" t="s">
        <v>57</v>
      </c>
      <c r="P96" s="802" t="s">
        <v>271</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662</v>
      </c>
    </row>
    <row r="97" spans="1:27" ht="39.75" customHeight="1">
      <c r="A97" s="387" t="s">
        <v>663</v>
      </c>
      <c r="B97" s="388" t="s">
        <v>121</v>
      </c>
      <c r="C97" s="51">
        <v>45899</v>
      </c>
      <c r="D97" s="626" t="s">
        <v>76</v>
      </c>
      <c r="E97" s="626">
        <v>45882</v>
      </c>
      <c r="F97" s="388" t="s">
        <v>122</v>
      </c>
      <c r="G97" s="835" t="s">
        <v>664</v>
      </c>
      <c r="H97" s="390">
        <v>0</v>
      </c>
      <c r="I97" s="391" t="s">
        <v>270</v>
      </c>
      <c r="J97" s="390" t="s">
        <v>63</v>
      </c>
      <c r="K97" s="389" t="s">
        <v>52</v>
      </c>
      <c r="L97" s="390" t="s">
        <v>57</v>
      </c>
      <c r="M97" s="449">
        <v>18903.7</v>
      </c>
      <c r="N97" s="98"/>
      <c r="O97" s="390" t="s">
        <v>57</v>
      </c>
      <c r="P97" s="802" t="s">
        <v>271</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665</v>
      </c>
    </row>
    <row r="98" spans="1:27" ht="39.75" customHeight="1">
      <c r="A98" s="387" t="s">
        <v>666</v>
      </c>
      <c r="B98" s="388" t="s">
        <v>121</v>
      </c>
      <c r="C98" s="51">
        <v>45899</v>
      </c>
      <c r="D98" s="389" t="s">
        <v>76</v>
      </c>
      <c r="E98" s="51">
        <v>45806</v>
      </c>
      <c r="F98" s="388" t="s">
        <v>122</v>
      </c>
      <c r="G98" s="843" t="s">
        <v>667</v>
      </c>
      <c r="H98" s="390">
        <v>0</v>
      </c>
      <c r="I98" s="726" t="s">
        <v>270</v>
      </c>
      <c r="J98" s="390" t="s">
        <v>63</v>
      </c>
      <c r="K98" s="389" t="s">
        <v>668</v>
      </c>
      <c r="L98" s="390" t="s">
        <v>57</v>
      </c>
      <c r="M98" s="449">
        <v>21888.65</v>
      </c>
      <c r="N98" s="98"/>
      <c r="O98" s="390" t="s">
        <v>57</v>
      </c>
      <c r="P98" s="623" t="s">
        <v>271</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669</v>
      </c>
    </row>
    <row r="99" spans="1:27" ht="39.75" customHeight="1">
      <c r="A99" s="387" t="s">
        <v>670</v>
      </c>
      <c r="B99" s="388" t="s">
        <v>121</v>
      </c>
      <c r="C99" s="51">
        <v>45899</v>
      </c>
      <c r="D99" s="389" t="s">
        <v>139</v>
      </c>
      <c r="E99" s="389">
        <v>45873</v>
      </c>
      <c r="F99" s="626" t="s">
        <v>140</v>
      </c>
      <c r="G99" s="688"/>
      <c r="H99" s="390">
        <v>50</v>
      </c>
      <c r="I99" s="391" t="s">
        <v>270</v>
      </c>
      <c r="J99" s="390" t="s">
        <v>56</v>
      </c>
      <c r="K99" s="389">
        <v>45874</v>
      </c>
      <c r="L99" s="390" t="s">
        <v>57</v>
      </c>
      <c r="M99" s="449">
        <v>11894.25</v>
      </c>
      <c r="N99" s="98"/>
      <c r="O99" s="390" t="s">
        <v>57</v>
      </c>
      <c r="P99" s="624" t="s">
        <v>271</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9">
        <v>3067.9</v>
      </c>
      <c r="N100" s="98"/>
      <c r="O100" s="390" t="s">
        <v>57</v>
      </c>
      <c r="P100" s="624" t="s">
        <v>271</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121</v>
      </c>
      <c r="C101" s="51">
        <v>45899</v>
      </c>
      <c r="D101" s="389" t="s">
        <v>139</v>
      </c>
      <c r="E101" s="389">
        <v>45870</v>
      </c>
      <c r="F101" s="626" t="s">
        <v>140</v>
      </c>
      <c r="G101" s="688" t="s">
        <v>674</v>
      </c>
      <c r="H101" s="390">
        <v>0</v>
      </c>
      <c r="I101" s="390" t="s">
        <v>270</v>
      </c>
      <c r="J101" s="390" t="s">
        <v>63</v>
      </c>
      <c r="K101" s="389">
        <v>45870</v>
      </c>
      <c r="L101" s="390" t="s">
        <v>57</v>
      </c>
      <c r="M101" s="449">
        <v>49307.5</v>
      </c>
      <c r="N101" s="98"/>
      <c r="O101" s="390" t="s">
        <v>57</v>
      </c>
      <c r="P101" s="802" t="s">
        <v>271</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675</v>
      </c>
    </row>
    <row r="102" spans="1:27" ht="39.75" customHeight="1">
      <c r="A102" s="387" t="s">
        <v>676</v>
      </c>
      <c r="B102" s="388" t="s">
        <v>121</v>
      </c>
      <c r="C102" s="51">
        <v>45899</v>
      </c>
      <c r="D102" s="389" t="s">
        <v>139</v>
      </c>
      <c r="E102" s="389">
        <v>45870</v>
      </c>
      <c r="F102" s="626" t="s">
        <v>140</v>
      </c>
      <c r="G102" s="688" t="s">
        <v>677</v>
      </c>
      <c r="H102" s="390">
        <v>0</v>
      </c>
      <c r="I102" s="390" t="s">
        <v>270</v>
      </c>
      <c r="J102" s="390" t="s">
        <v>63</v>
      </c>
      <c r="K102" s="389">
        <v>45870</v>
      </c>
      <c r="L102" s="390" t="s">
        <v>57</v>
      </c>
      <c r="M102" s="449">
        <v>12886.4</v>
      </c>
      <c r="N102" s="98"/>
      <c r="O102" s="390" t="s">
        <v>57</v>
      </c>
      <c r="P102" s="802" t="s">
        <v>271</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9">
        <v>67441</v>
      </c>
      <c r="N103" s="98"/>
      <c r="O103" s="390" t="s">
        <v>57</v>
      </c>
      <c r="P103" s="802" t="s">
        <v>271</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9">
        <v>144886</v>
      </c>
      <c r="N104" s="98"/>
      <c r="O104" s="390" t="s">
        <v>57</v>
      </c>
      <c r="P104" s="802" t="s">
        <v>271</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9">
        <v>75953</v>
      </c>
      <c r="N105" s="449"/>
      <c r="O105" s="390" t="s">
        <v>57</v>
      </c>
      <c r="P105" s="802" t="s">
        <v>271</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686</v>
      </c>
      <c r="B106" s="488" t="s">
        <v>50</v>
      </c>
      <c r="C106" s="489">
        <v>45868</v>
      </c>
      <c r="D106" s="497" t="s">
        <v>687</v>
      </c>
      <c r="E106" s="498">
        <v>45719</v>
      </c>
      <c r="F106" s="497" t="s">
        <v>71</v>
      </c>
      <c r="G106" s="887" t="s">
        <v>688</v>
      </c>
      <c r="H106" s="500">
        <v>60</v>
      </c>
      <c r="I106" s="500" t="s">
        <v>270</v>
      </c>
      <c r="J106" s="500" t="s">
        <v>63</v>
      </c>
      <c r="K106" s="51">
        <v>45716</v>
      </c>
      <c r="L106" s="52" t="s">
        <v>57</v>
      </c>
      <c r="M106" s="446">
        <v>64727</v>
      </c>
      <c r="N106" s="446"/>
      <c r="O106" s="52" t="s">
        <v>57</v>
      </c>
      <c r="P106" s="624" t="s">
        <v>271</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689</v>
      </c>
      <c r="B107" s="540" t="s">
        <v>50</v>
      </c>
      <c r="C107" s="523">
        <v>45772</v>
      </c>
      <c r="D107" s="528" t="s">
        <v>378</v>
      </c>
      <c r="E107" s="523">
        <v>45716</v>
      </c>
      <c r="F107" s="528" t="s">
        <v>379</v>
      </c>
      <c r="G107" s="935" t="s">
        <v>690</v>
      </c>
      <c r="H107" s="118">
        <v>56</v>
      </c>
      <c r="I107" s="118" t="s">
        <v>270</v>
      </c>
      <c r="J107" s="118" t="s">
        <v>63</v>
      </c>
      <c r="K107" s="530">
        <v>45716</v>
      </c>
      <c r="L107" s="118" t="s">
        <v>57</v>
      </c>
      <c r="M107" s="846">
        <v>45321.5</v>
      </c>
      <c r="N107" s="98"/>
      <c r="O107" s="118" t="s">
        <v>57</v>
      </c>
      <c r="P107" s="831" t="s">
        <v>271</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691</v>
      </c>
      <c r="B108" s="540" t="s">
        <v>50</v>
      </c>
      <c r="C108" s="523">
        <v>45772</v>
      </c>
      <c r="D108" s="523" t="s">
        <v>139</v>
      </c>
      <c r="E108" s="541">
        <v>45685</v>
      </c>
      <c r="F108" s="528" t="s">
        <v>85</v>
      </c>
      <c r="G108" s="542" t="s">
        <v>692</v>
      </c>
      <c r="H108" s="531">
        <v>81</v>
      </c>
      <c r="I108" s="534" t="s">
        <v>270</v>
      </c>
      <c r="J108" s="531" t="s">
        <v>63</v>
      </c>
      <c r="K108" s="541">
        <v>45699</v>
      </c>
      <c r="L108" s="531" t="s">
        <v>57</v>
      </c>
      <c r="M108" s="889">
        <v>73583.5</v>
      </c>
      <c r="N108" s="797"/>
      <c r="O108" s="531" t="s">
        <v>57</v>
      </c>
      <c r="P108" s="831" t="s">
        <v>271</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693</v>
      </c>
    </row>
    <row r="109" spans="1:27" ht="39.75" customHeight="1">
      <c r="A109" s="810" t="s">
        <v>694</v>
      </c>
      <c r="B109" s="488" t="s">
        <v>50</v>
      </c>
      <c r="C109" s="489">
        <v>45831</v>
      </c>
      <c r="D109" s="487" t="s">
        <v>378</v>
      </c>
      <c r="E109" s="498">
        <v>45807</v>
      </c>
      <c r="F109" s="487" t="s">
        <v>379</v>
      </c>
      <c r="G109" s="487" t="s">
        <v>695</v>
      </c>
      <c r="H109" s="491">
        <v>87</v>
      </c>
      <c r="I109" s="491" t="s">
        <v>270</v>
      </c>
      <c r="J109" s="491" t="s">
        <v>63</v>
      </c>
      <c r="K109" s="489">
        <v>45757</v>
      </c>
      <c r="L109" s="491" t="s">
        <v>57</v>
      </c>
      <c r="M109" s="938">
        <v>78331</v>
      </c>
      <c r="N109" s="98"/>
      <c r="O109" s="491" t="s">
        <v>57</v>
      </c>
      <c r="P109" s="812" t="s">
        <v>271</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10" t="s">
        <v>696</v>
      </c>
      <c r="B110" s="488" t="s">
        <v>50</v>
      </c>
      <c r="C110" s="498">
        <v>45772</v>
      </c>
      <c r="D110" s="497" t="s">
        <v>386</v>
      </c>
      <c r="E110" s="498">
        <v>45743</v>
      </c>
      <c r="F110" s="497" t="s">
        <v>379</v>
      </c>
      <c r="G110" s="499" t="s">
        <v>697</v>
      </c>
      <c r="H110" s="500">
        <v>63</v>
      </c>
      <c r="I110" s="507" t="s">
        <v>270</v>
      </c>
      <c r="J110" s="491" t="s">
        <v>63</v>
      </c>
      <c r="K110" s="498">
        <v>45741</v>
      </c>
      <c r="L110" s="491" t="s">
        <v>57</v>
      </c>
      <c r="M110" s="847">
        <v>41813</v>
      </c>
      <c r="N110" s="98"/>
      <c r="O110" s="491" t="s">
        <v>57</v>
      </c>
      <c r="P110" s="812" t="s">
        <v>271</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27" t="s">
        <v>699</v>
      </c>
      <c r="B111" s="540" t="s">
        <v>50</v>
      </c>
      <c r="C111" s="523">
        <v>45772</v>
      </c>
      <c r="D111" s="541" t="s">
        <v>70</v>
      </c>
      <c r="E111" s="523">
        <v>45708</v>
      </c>
      <c r="F111" s="541" t="s">
        <v>71</v>
      </c>
      <c r="G111" s="853" t="s">
        <v>700</v>
      </c>
      <c r="H111" s="118">
        <v>82</v>
      </c>
      <c r="I111" s="531" t="s">
        <v>270</v>
      </c>
      <c r="J111" s="118" t="s">
        <v>63</v>
      </c>
      <c r="K111" s="523">
        <v>45698</v>
      </c>
      <c r="L111" s="531" t="s">
        <v>57</v>
      </c>
      <c r="M111" s="846">
        <v>71979</v>
      </c>
      <c r="N111" s="797"/>
      <c r="O111" s="531" t="s">
        <v>57</v>
      </c>
      <c r="P111" s="831" t="s">
        <v>271</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701</v>
      </c>
      <c r="B112" s="651" t="s">
        <v>50</v>
      </c>
      <c r="C112" s="637">
        <v>45772</v>
      </c>
      <c r="D112" s="637" t="s">
        <v>702</v>
      </c>
      <c r="E112" s="637">
        <v>45694</v>
      </c>
      <c r="F112" s="886" t="s">
        <v>77</v>
      </c>
      <c r="G112" s="934" t="s">
        <v>703</v>
      </c>
      <c r="H112" s="641">
        <v>64</v>
      </c>
      <c r="I112" s="879" t="s">
        <v>270</v>
      </c>
      <c r="J112" s="641" t="s">
        <v>63</v>
      </c>
      <c r="K112" s="637">
        <v>45701</v>
      </c>
      <c r="L112" s="879" t="s">
        <v>57</v>
      </c>
      <c r="M112" s="848">
        <v>48609</v>
      </c>
      <c r="N112" s="797"/>
      <c r="O112" s="879" t="s">
        <v>57</v>
      </c>
      <c r="P112" s="832" t="s">
        <v>271</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704</v>
      </c>
    </row>
    <row r="113" spans="1:27" ht="39.75" customHeight="1">
      <c r="A113" s="834" t="s">
        <v>705</v>
      </c>
      <c r="B113" s="840" t="s">
        <v>50</v>
      </c>
      <c r="C113" s="57">
        <v>45772</v>
      </c>
      <c r="D113" s="57" t="s">
        <v>378</v>
      </c>
      <c r="E113" s="842">
        <v>45686</v>
      </c>
      <c r="F113" s="841" t="s">
        <v>379</v>
      </c>
      <c r="G113" s="892" t="s">
        <v>706</v>
      </c>
      <c r="H113" s="845">
        <v>85</v>
      </c>
      <c r="I113" s="888" t="s">
        <v>270</v>
      </c>
      <c r="J113" s="845" t="s">
        <v>63</v>
      </c>
      <c r="K113" s="51">
        <v>45698</v>
      </c>
      <c r="L113" s="937" t="s">
        <v>57</v>
      </c>
      <c r="M113" s="847">
        <v>67892.5</v>
      </c>
      <c r="N113" s="861"/>
      <c r="O113" s="507" t="s">
        <v>57</v>
      </c>
      <c r="P113" s="812" t="s">
        <v>271</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34" t="s">
        <v>708</v>
      </c>
      <c r="B114" s="840" t="s">
        <v>50</v>
      </c>
      <c r="C114" s="885">
        <v>45862</v>
      </c>
      <c r="D114" s="841" t="s">
        <v>70</v>
      </c>
      <c r="E114" s="57">
        <v>45743</v>
      </c>
      <c r="F114" s="841" t="s">
        <v>71</v>
      </c>
      <c r="G114" s="844" t="s">
        <v>709</v>
      </c>
      <c r="H114" s="845">
        <v>88</v>
      </c>
      <c r="I114" s="888" t="s">
        <v>270</v>
      </c>
      <c r="J114" s="869" t="s">
        <v>63</v>
      </c>
      <c r="K114" s="51">
        <v>45741</v>
      </c>
      <c r="L114" s="390" t="s">
        <v>57</v>
      </c>
      <c r="M114" s="446">
        <v>75396.5</v>
      </c>
      <c r="N114" s="849"/>
      <c r="O114" s="390" t="s">
        <v>57</v>
      </c>
      <c r="P114" s="802" t="s">
        <v>271</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710</v>
      </c>
      <c r="B115" s="540" t="s">
        <v>50</v>
      </c>
      <c r="C115" s="530">
        <v>45862</v>
      </c>
      <c r="D115" s="523" t="s">
        <v>702</v>
      </c>
      <c r="E115" s="523">
        <v>45694</v>
      </c>
      <c r="F115" s="528" t="s">
        <v>77</v>
      </c>
      <c r="G115" s="853" t="s">
        <v>711</v>
      </c>
      <c r="H115" s="118">
        <v>90</v>
      </c>
      <c r="I115" s="534" t="s">
        <v>270</v>
      </c>
      <c r="J115" s="118" t="s">
        <v>63</v>
      </c>
      <c r="K115" s="523">
        <v>45698</v>
      </c>
      <c r="L115" s="531" t="s">
        <v>57</v>
      </c>
      <c r="M115" s="846">
        <v>68216.5</v>
      </c>
      <c r="N115" s="98"/>
      <c r="O115" s="531" t="s">
        <v>57</v>
      </c>
      <c r="P115" s="860" t="s">
        <v>271</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34" t="s">
        <v>713</v>
      </c>
      <c r="B116" s="540" t="s">
        <v>50</v>
      </c>
      <c r="C116" s="523">
        <v>45747</v>
      </c>
      <c r="D116" s="523" t="s">
        <v>139</v>
      </c>
      <c r="E116" s="541">
        <v>45698</v>
      </c>
      <c r="F116" s="541" t="s">
        <v>85</v>
      </c>
      <c r="G116" s="853" t="s">
        <v>714</v>
      </c>
      <c r="H116" s="118">
        <v>87</v>
      </c>
      <c r="I116" s="531" t="s">
        <v>271</v>
      </c>
      <c r="J116" s="118" t="s">
        <v>63</v>
      </c>
      <c r="K116" s="523">
        <v>45699</v>
      </c>
      <c r="L116" s="531" t="s">
        <v>57</v>
      </c>
      <c r="M116" s="846">
        <v>72566</v>
      </c>
      <c r="N116" s="861"/>
      <c r="O116" s="531" t="s">
        <v>57</v>
      </c>
      <c r="P116" s="831" t="s">
        <v>271</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715</v>
      </c>
    </row>
    <row r="117" spans="1:27" ht="39.75" customHeight="1">
      <c r="A117" s="834" t="s">
        <v>716</v>
      </c>
      <c r="B117" s="840" t="s">
        <v>50</v>
      </c>
      <c r="C117" s="57">
        <v>45742</v>
      </c>
      <c r="D117" s="841" t="s">
        <v>70</v>
      </c>
      <c r="E117" s="57">
        <v>45708</v>
      </c>
      <c r="F117" s="842" t="s">
        <v>71</v>
      </c>
      <c r="G117" s="844" t="s">
        <v>717</v>
      </c>
      <c r="H117" s="845">
        <v>0</v>
      </c>
      <c r="I117" s="869" t="s">
        <v>271</v>
      </c>
      <c r="J117" s="845" t="s">
        <v>63</v>
      </c>
      <c r="K117" s="51">
        <v>45712</v>
      </c>
      <c r="L117" s="52" t="s">
        <v>57</v>
      </c>
      <c r="M117" s="446">
        <v>14262</v>
      </c>
      <c r="N117" s="849"/>
      <c r="O117" s="52" t="s">
        <v>57</v>
      </c>
      <c r="P117" s="624" t="s">
        <v>271</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718</v>
      </c>
      <c r="B118" s="840" t="s">
        <v>50</v>
      </c>
      <c r="C118" s="57">
        <v>45838</v>
      </c>
      <c r="D118" s="841" t="s">
        <v>560</v>
      </c>
      <c r="E118" s="57">
        <v>45824</v>
      </c>
      <c r="F118" s="841" t="s">
        <v>85</v>
      </c>
      <c r="G118" s="852" t="s">
        <v>719</v>
      </c>
      <c r="H118" s="845">
        <v>0</v>
      </c>
      <c r="I118" s="854" t="s">
        <v>270</v>
      </c>
      <c r="J118" s="845" t="s">
        <v>63</v>
      </c>
      <c r="K118" s="523" t="s">
        <v>52</v>
      </c>
      <c r="L118" s="531" t="s">
        <v>57</v>
      </c>
      <c r="M118" s="846">
        <v>1594</v>
      </c>
      <c r="N118" s="849"/>
      <c r="O118" s="531" t="s">
        <v>57</v>
      </c>
      <c r="P118" s="860" t="s">
        <v>271</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720</v>
      </c>
    </row>
    <row r="119" spans="1:27" ht="39.75" customHeight="1">
      <c r="A119" s="834" t="s">
        <v>721</v>
      </c>
      <c r="B119" s="840" t="s">
        <v>50</v>
      </c>
      <c r="C119" s="57">
        <v>45742</v>
      </c>
      <c r="D119" s="841" t="s">
        <v>702</v>
      </c>
      <c r="E119" s="57">
        <v>45708</v>
      </c>
      <c r="F119" s="842" t="s">
        <v>77</v>
      </c>
      <c r="G119" s="844" t="s">
        <v>722</v>
      </c>
      <c r="H119" s="845">
        <v>0</v>
      </c>
      <c r="I119" s="845" t="s">
        <v>270</v>
      </c>
      <c r="J119" s="845" t="s">
        <v>63</v>
      </c>
      <c r="K119" s="498">
        <v>45714</v>
      </c>
      <c r="L119" s="500" t="s">
        <v>57</v>
      </c>
      <c r="M119" s="847">
        <v>93462.85</v>
      </c>
      <c r="N119" s="849"/>
      <c r="O119" s="500" t="s">
        <v>57</v>
      </c>
      <c r="P119" s="812" t="s">
        <v>271</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723</v>
      </c>
      <c r="B120" s="488" t="s">
        <v>50</v>
      </c>
      <c r="C120" s="498">
        <v>45833</v>
      </c>
      <c r="D120" s="448" t="s">
        <v>724</v>
      </c>
      <c r="E120" s="448" t="s">
        <v>52</v>
      </c>
      <c r="F120" s="448" t="s">
        <v>725</v>
      </c>
      <c r="G120" s="518" t="s">
        <v>726</v>
      </c>
      <c r="H120" s="507">
        <v>0</v>
      </c>
      <c r="I120" s="507" t="s">
        <v>270</v>
      </c>
      <c r="J120" s="507" t="s">
        <v>63</v>
      </c>
      <c r="K120" s="515" t="s">
        <v>271</v>
      </c>
      <c r="L120" s="936" t="s">
        <v>57</v>
      </c>
      <c r="M120" s="893">
        <v>289634.75</v>
      </c>
      <c r="N120" s="98"/>
      <c r="O120" s="507" t="s">
        <v>57</v>
      </c>
      <c r="P120" s="812" t="s">
        <v>271</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5" activePane="bottomLeft" state="frozen"/>
      <selection pane="bottomLeft" activeCell="A1760" sqref="A176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62"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63" t="s">
        <v>723</v>
      </c>
      <c r="B1115" s="310" t="s">
        <v>741</v>
      </c>
      <c r="C1115" s="56">
        <v>45790</v>
      </c>
      <c r="F1115" s="43" t="s">
        <v>1131</v>
      </c>
      <c r="G1115" t="str">
        <f t="shared" si="20"/>
        <v>May</v>
      </c>
    </row>
    <row r="1116" spans="1:7">
      <c r="A1116" s="663"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64" t="s">
        <v>272</v>
      </c>
      <c r="B1331" s="160" t="s">
        <v>273</v>
      </c>
      <c r="C1331" s="56">
        <v>45849</v>
      </c>
      <c r="D1331" s="43">
        <v>198</v>
      </c>
      <c r="G1331" t="s">
        <v>1203</v>
      </c>
    </row>
    <row r="1332" spans="1:7">
      <c r="A1332" s="253" t="s">
        <v>653</v>
      </c>
      <c r="B1332" s="415" t="s">
        <v>741</v>
      </c>
      <c r="C1332" s="56">
        <v>45852</v>
      </c>
      <c r="F1332" s="43" t="s">
        <v>866</v>
      </c>
      <c r="G1332" t="s">
        <v>1203</v>
      </c>
    </row>
    <row r="1333" spans="1:7">
      <c r="A1333" s="664"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4" t="s">
        <v>630</v>
      </c>
      <c r="B1353" s="435"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65" t="s">
        <v>681</v>
      </c>
      <c r="B1393" s="69" t="s">
        <v>70</v>
      </c>
      <c r="C1393" s="56">
        <v>45867</v>
      </c>
      <c r="D1393" s="158">
        <v>1933</v>
      </c>
      <c r="G1393" t="s">
        <v>1203</v>
      </c>
    </row>
    <row r="1394" spans="1:7">
      <c r="A1394" s="450" t="s">
        <v>287</v>
      </c>
      <c r="B1394" s="253" t="s">
        <v>139</v>
      </c>
      <c r="C1394" s="56">
        <v>45867</v>
      </c>
      <c r="E1394" s="327">
        <v>5590</v>
      </c>
      <c r="F1394" s="43" t="s">
        <v>1235</v>
      </c>
      <c r="G1394" t="s">
        <v>1203</v>
      </c>
    </row>
    <row r="1395" spans="1:7">
      <c r="A1395" s="451" t="s">
        <v>632</v>
      </c>
      <c r="B1395" s="453" t="s">
        <v>139</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65" t="s">
        <v>681</v>
      </c>
      <c r="B1410" s="310" t="s">
        <v>1239</v>
      </c>
      <c r="C1410" s="56">
        <v>45870</v>
      </c>
      <c r="F1410" s="43" t="s">
        <v>1244</v>
      </c>
      <c r="G1410" t="s">
        <v>1242</v>
      </c>
    </row>
    <row r="1411" spans="1:7">
      <c r="A1411" s="137" t="s">
        <v>283</v>
      </c>
      <c r="B1411" s="160" t="s">
        <v>273</v>
      </c>
      <c r="C1411" s="56">
        <v>45870</v>
      </c>
      <c r="D1411" s="158">
        <v>1377</v>
      </c>
      <c r="G1411" t="s">
        <v>1242</v>
      </c>
    </row>
    <row r="1412" spans="1:7">
      <c r="A1412" s="665" t="s">
        <v>681</v>
      </c>
      <c r="B1412" s="69" t="s">
        <v>1239</v>
      </c>
      <c r="C1412" s="56">
        <v>45873</v>
      </c>
      <c r="E1412" s="327">
        <v>13125</v>
      </c>
      <c r="G1412" t="s">
        <v>1242</v>
      </c>
    </row>
    <row r="1413" spans="1:7">
      <c r="A1413" s="452" t="s">
        <v>673</v>
      </c>
      <c r="B1413" s="458"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56" t="s">
        <v>759</v>
      </c>
      <c r="B1416" s="317" t="s">
        <v>741</v>
      </c>
      <c r="C1416" s="56">
        <v>45875</v>
      </c>
      <c r="F1416" s="43" t="s">
        <v>849</v>
      </c>
      <c r="G1416" t="s">
        <v>1242</v>
      </c>
    </row>
    <row r="1417" spans="1:7">
      <c r="A1417" s="317" t="s">
        <v>292</v>
      </c>
      <c r="B1417" s="317" t="s">
        <v>139</v>
      </c>
      <c r="C1417" s="56">
        <v>45875</v>
      </c>
      <c r="D1417" s="158">
        <v>1964</v>
      </c>
      <c r="G1417" t="s">
        <v>1242</v>
      </c>
    </row>
    <row r="1418" spans="1:7">
      <c r="A1418" s="584" t="s">
        <v>283</v>
      </c>
      <c r="B1418" s="317" t="s">
        <v>273</v>
      </c>
      <c r="C1418" s="56">
        <v>45875</v>
      </c>
      <c r="D1418" s="43">
        <v>840</v>
      </c>
      <c r="G1418" t="s">
        <v>1242</v>
      </c>
    </row>
    <row r="1419" spans="1:7">
      <c r="A1419" s="144" t="s">
        <v>225</v>
      </c>
      <c r="B1419" s="585" t="s">
        <v>273</v>
      </c>
      <c r="C1419" s="56">
        <v>45875</v>
      </c>
      <c r="F1419" s="43" t="s">
        <v>1245</v>
      </c>
      <c r="G1419" t="s">
        <v>1242</v>
      </c>
    </row>
    <row r="1420" spans="1:7">
      <c r="A1420" s="401" t="s">
        <v>292</v>
      </c>
      <c r="B1420" s="435"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57" t="s">
        <v>139</v>
      </c>
      <c r="C1422" s="56">
        <v>45876</v>
      </c>
      <c r="D1422" s="43">
        <v>674</v>
      </c>
      <c r="G1422" t="s">
        <v>1242</v>
      </c>
    </row>
    <row r="1423" spans="1:7">
      <c r="A1423" s="557" t="s">
        <v>283</v>
      </c>
      <c r="B1423" s="557"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86" t="s">
        <v>283</v>
      </c>
      <c r="B1426" s="317" t="s">
        <v>273</v>
      </c>
      <c r="C1426" s="56">
        <v>45877</v>
      </c>
      <c r="D1426" s="43">
        <v>718</v>
      </c>
      <c r="G1426" t="s">
        <v>1242</v>
      </c>
    </row>
    <row r="1427" spans="1:7">
      <c r="A1427" s="556"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86"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86"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86" t="s">
        <v>283</v>
      </c>
      <c r="B1447" s="317" t="s">
        <v>273</v>
      </c>
      <c r="C1447" s="56">
        <v>45883</v>
      </c>
      <c r="D1447" s="43">
        <v>554</v>
      </c>
      <c r="G1447" t="s">
        <v>1242</v>
      </c>
    </row>
    <row r="1448" spans="1:7">
      <c r="A1448" s="43" t="s">
        <v>261</v>
      </c>
      <c r="B1448" s="415" t="s">
        <v>741</v>
      </c>
      <c r="C1448" s="56">
        <v>45883</v>
      </c>
      <c r="F1448" s="43" t="s">
        <v>999</v>
      </c>
      <c r="G1448" t="s">
        <v>1242</v>
      </c>
    </row>
    <row r="1449" spans="1:7">
      <c r="A1449" s="55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86" t="s">
        <v>283</v>
      </c>
      <c r="B1453" s="317" t="s">
        <v>273</v>
      </c>
      <c r="C1453" s="56">
        <v>45884</v>
      </c>
      <c r="D1453" s="43">
        <v>89</v>
      </c>
      <c r="G1453" t="s">
        <v>1242</v>
      </c>
    </row>
    <row r="1454" spans="1:7">
      <c r="A1454" s="310" t="s">
        <v>261</v>
      </c>
      <c r="B1454" s="310" t="s">
        <v>741</v>
      </c>
      <c r="C1454" s="56">
        <v>45884</v>
      </c>
      <c r="D1454" s="43">
        <v>391</v>
      </c>
      <c r="G1454" t="s">
        <v>1242</v>
      </c>
    </row>
    <row r="1455" spans="1:7">
      <c r="A1455" s="55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16" t="s">
        <v>658</v>
      </c>
      <c r="B1459" s="328" t="s">
        <v>139</v>
      </c>
      <c r="C1459" s="56">
        <v>45887</v>
      </c>
      <c r="D1459" s="158">
        <v>1109</v>
      </c>
      <c r="F1459" s="43" t="s">
        <v>1255</v>
      </c>
      <c r="G1459" t="s">
        <v>1242</v>
      </c>
    </row>
    <row r="1460" spans="1:7">
      <c r="A1460" s="586"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57" t="s">
        <v>301</v>
      </c>
      <c r="B1465" s="317" t="s">
        <v>139</v>
      </c>
      <c r="C1465" s="56">
        <v>45888</v>
      </c>
      <c r="D1465" s="158">
        <v>1460</v>
      </c>
      <c r="F1465" s="43" t="s">
        <v>1256</v>
      </c>
      <c r="G1465" t="s">
        <v>1242</v>
      </c>
    </row>
    <row r="1466" spans="1:7">
      <c r="A1466" s="586" t="s">
        <v>283</v>
      </c>
      <c r="B1466" s="317" t="s">
        <v>273</v>
      </c>
      <c r="C1466" s="56">
        <v>45888</v>
      </c>
      <c r="D1466" s="43">
        <v>408</v>
      </c>
      <c r="F1466" s="117"/>
      <c r="G1466" t="s">
        <v>1242</v>
      </c>
    </row>
    <row r="1467" spans="1:7">
      <c r="A1467" s="619"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16" t="s">
        <v>301</v>
      </c>
      <c r="B1473" s="328" t="s">
        <v>139</v>
      </c>
      <c r="C1473" s="56">
        <v>45889</v>
      </c>
      <c r="D1473" s="158">
        <v>1428</v>
      </c>
      <c r="F1473" s="43" t="s">
        <v>1163</v>
      </c>
      <c r="G1473" t="s">
        <v>1242</v>
      </c>
    </row>
    <row r="1474" spans="1:7">
      <c r="A1474" s="586" t="s">
        <v>283</v>
      </c>
      <c r="B1474" s="317" t="s">
        <v>273</v>
      </c>
      <c r="C1474" s="56">
        <v>45889</v>
      </c>
      <c r="D1474" s="43">
        <v>607</v>
      </c>
      <c r="F1474" s="43" t="s">
        <v>1258</v>
      </c>
      <c r="G1474" t="s">
        <v>1242</v>
      </c>
    </row>
    <row r="1475" spans="1:7">
      <c r="A1475" s="619"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16"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86" t="s">
        <v>283</v>
      </c>
      <c r="B1482" s="317" t="s">
        <v>273</v>
      </c>
      <c r="C1482" s="56">
        <v>45890</v>
      </c>
      <c r="D1482" s="158">
        <v>1022</v>
      </c>
      <c r="G1482" t="s">
        <v>1242</v>
      </c>
    </row>
    <row r="1483" spans="1:7">
      <c r="A1483" s="619"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86" t="s">
        <v>283</v>
      </c>
      <c r="B1488" s="317" t="s">
        <v>273</v>
      </c>
      <c r="C1488" s="56">
        <v>45891</v>
      </c>
      <c r="E1488" s="327">
        <v>6090</v>
      </c>
      <c r="F1488" s="43" t="s">
        <v>1262</v>
      </c>
      <c r="G1488" t="s">
        <v>1242</v>
      </c>
    </row>
    <row r="1489" spans="1:7">
      <c r="A1489" s="619"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16" t="s">
        <v>304</v>
      </c>
      <c r="B1494" s="328" t="s">
        <v>139</v>
      </c>
      <c r="C1494" s="56">
        <v>45894</v>
      </c>
      <c r="D1494" s="43">
        <v>735</v>
      </c>
      <c r="F1494" s="43" t="s">
        <v>1264</v>
      </c>
      <c r="G1494" t="s">
        <v>1242</v>
      </c>
    </row>
    <row r="1495" spans="1:7">
      <c r="A1495" s="586" t="s">
        <v>283</v>
      </c>
      <c r="B1495" s="317" t="s">
        <v>273</v>
      </c>
      <c r="C1495" s="56">
        <v>45894</v>
      </c>
      <c r="D1495" s="43">
        <v>639</v>
      </c>
      <c r="G1495" t="s">
        <v>1242</v>
      </c>
    </row>
    <row r="1496" spans="1:7">
      <c r="A1496" s="619"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16"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65" t="s">
        <v>321</v>
      </c>
      <c r="B1503" s="43" t="s">
        <v>139</v>
      </c>
      <c r="C1503" s="56">
        <v>45895</v>
      </c>
      <c r="D1503" s="158">
        <v>1224</v>
      </c>
      <c r="F1503" s="43" t="s">
        <v>1266</v>
      </c>
      <c r="G1503" t="s">
        <v>1242</v>
      </c>
    </row>
    <row r="1504" spans="1:7">
      <c r="A1504" s="619" t="s">
        <v>276</v>
      </c>
      <c r="B1504" s="681" t="s">
        <v>741</v>
      </c>
      <c r="C1504" s="56">
        <v>45895</v>
      </c>
      <c r="D1504" s="43">
        <v>295</v>
      </c>
      <c r="G1504" t="s">
        <v>1242</v>
      </c>
    </row>
    <row r="1505" spans="1:7">
      <c r="A1505" s="678"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16"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65" t="s">
        <v>321</v>
      </c>
      <c r="B1510" s="43" t="s">
        <v>139</v>
      </c>
      <c r="C1510" s="56">
        <v>45896</v>
      </c>
      <c r="D1510" s="43">
        <v>967</v>
      </c>
      <c r="F1510" s="43" t="s">
        <v>1270</v>
      </c>
      <c r="G1510" t="s">
        <v>1242</v>
      </c>
    </row>
    <row r="1511" spans="1:7">
      <c r="A1511" s="619" t="s">
        <v>261</v>
      </c>
      <c r="B1511" s="681" t="s">
        <v>741</v>
      </c>
      <c r="C1511" s="56">
        <v>45896</v>
      </c>
      <c r="D1511" s="43">
        <v>400</v>
      </c>
      <c r="G1511" t="s">
        <v>1242</v>
      </c>
    </row>
    <row r="1512" spans="1:7">
      <c r="A1512" s="678" t="s">
        <v>279</v>
      </c>
      <c r="B1512" s="361" t="s">
        <v>273</v>
      </c>
      <c r="C1512" s="56">
        <v>45896</v>
      </c>
      <c r="D1512" s="43">
        <v>358</v>
      </c>
      <c r="F1512" s="43" t="s">
        <v>1271</v>
      </c>
      <c r="G1512" t="s">
        <v>1242</v>
      </c>
    </row>
    <row r="1513" spans="1:7">
      <c r="A1513" s="695"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65"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86" t="s">
        <v>283</v>
      </c>
      <c r="B1518" s="317" t="s">
        <v>273</v>
      </c>
      <c r="C1518" s="56">
        <v>45897</v>
      </c>
      <c r="F1518" s="43" t="s">
        <v>861</v>
      </c>
      <c r="G1518" t="s">
        <v>1242</v>
      </c>
    </row>
    <row r="1519" spans="1:7">
      <c r="A1519" s="619" t="s">
        <v>261</v>
      </c>
      <c r="B1519" s="681" t="s">
        <v>741</v>
      </c>
      <c r="C1519" s="56">
        <v>45897</v>
      </c>
      <c r="D1519" s="43">
        <v>320</v>
      </c>
      <c r="G1519" t="s">
        <v>1242</v>
      </c>
    </row>
    <row r="1520" spans="1:7">
      <c r="A1520" s="678"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19" t="s">
        <v>783</v>
      </c>
      <c r="B1523" s="321" t="s">
        <v>1276</v>
      </c>
      <c r="C1523" s="56">
        <v>45898</v>
      </c>
      <c r="D1523" s="158">
        <v>1131</v>
      </c>
      <c r="G1523" t="s">
        <v>1242</v>
      </c>
    </row>
    <row r="1524" spans="1:7">
      <c r="A1524" s="696"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57" t="s">
        <v>741</v>
      </c>
      <c r="C1527" s="56">
        <v>45898</v>
      </c>
      <c r="E1527" s="327">
        <v>390</v>
      </c>
      <c r="F1527" s="43" t="s">
        <v>1279</v>
      </c>
      <c r="G1527" t="s">
        <v>1280</v>
      </c>
    </row>
    <row r="1528" spans="1:7">
      <c r="A1528" s="144"/>
      <c r="B1528" s="557"/>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13"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700" t="s">
        <v>324</v>
      </c>
      <c r="B1537" s="321" t="s">
        <v>1276</v>
      </c>
      <c r="C1537" s="56">
        <v>45903</v>
      </c>
      <c r="D1537" s="158">
        <v>2819</v>
      </c>
      <c r="F1537" s="43" t="s">
        <v>1288</v>
      </c>
      <c r="G1537" t="s">
        <v>1280</v>
      </c>
    </row>
    <row r="1538" spans="1:7">
      <c r="A1538" s="712" t="s">
        <v>628</v>
      </c>
      <c r="B1538" s="321" t="s">
        <v>741</v>
      </c>
      <c r="C1538" s="56">
        <v>45903</v>
      </c>
      <c r="D1538" s="43">
        <v>130</v>
      </c>
      <c r="F1538" s="43" t="s">
        <v>1289</v>
      </c>
      <c r="G1538" t="s">
        <v>1280</v>
      </c>
    </row>
    <row r="1539" spans="1:7">
      <c r="A1539" s="619" t="s">
        <v>276</v>
      </c>
      <c r="B1539" s="324" t="s">
        <v>741</v>
      </c>
      <c r="C1539" s="56">
        <v>45903</v>
      </c>
      <c r="D1539" s="43">
        <v>65</v>
      </c>
      <c r="F1539" s="144" t="s">
        <v>1290</v>
      </c>
      <c r="G1539" t="s">
        <v>1280</v>
      </c>
    </row>
    <row r="1540" spans="1:7">
      <c r="A1540" s="701"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65" t="s">
        <v>299</v>
      </c>
      <c r="B1544" s="43" t="s">
        <v>139</v>
      </c>
      <c r="C1544" s="56">
        <v>45904</v>
      </c>
      <c r="D1544" s="43">
        <v>903</v>
      </c>
      <c r="F1544" s="43" t="s">
        <v>1293</v>
      </c>
      <c r="G1544" t="s">
        <v>1280</v>
      </c>
    </row>
    <row r="1545" spans="1:7">
      <c r="A1545" s="712"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19" t="s">
        <v>276</v>
      </c>
      <c r="B1547" s="324" t="s">
        <v>741</v>
      </c>
      <c r="C1547" s="56">
        <v>45904</v>
      </c>
      <c r="D1547" s="43">
        <v>6</v>
      </c>
      <c r="F1547" s="43" t="s">
        <v>1295</v>
      </c>
      <c r="G1547" t="s">
        <v>1280</v>
      </c>
    </row>
    <row r="1548" spans="1:7">
      <c r="A1548" s="385" t="s">
        <v>764</v>
      </c>
      <c r="B1548" s="714" t="s">
        <v>741</v>
      </c>
      <c r="C1548" s="56">
        <v>45905</v>
      </c>
      <c r="D1548" s="43">
        <v>125</v>
      </c>
      <c r="G1548" t="s">
        <v>1280</v>
      </c>
    </row>
    <row r="1549" spans="1:7">
      <c r="A1549" s="253" t="s">
        <v>285</v>
      </c>
      <c r="B1549" s="714" t="s">
        <v>741</v>
      </c>
      <c r="C1549" s="56">
        <v>45905</v>
      </c>
      <c r="D1549" s="43">
        <v>285</v>
      </c>
      <c r="G1549" t="s">
        <v>1280</v>
      </c>
    </row>
    <row r="1550" spans="1:7">
      <c r="A1550" s="253" t="s">
        <v>301</v>
      </c>
      <c r="B1550" s="791" t="s">
        <v>139</v>
      </c>
      <c r="C1550" s="56">
        <v>45905</v>
      </c>
      <c r="D1550" s="43">
        <v>128</v>
      </c>
      <c r="E1550" s="142">
        <v>2000</v>
      </c>
      <c r="F1550" s="43" t="s">
        <v>1296</v>
      </c>
      <c r="G1550" t="s">
        <v>1280</v>
      </c>
    </row>
    <row r="1551" spans="1:7">
      <c r="A1551" s="253" t="s">
        <v>324</v>
      </c>
      <c r="B1551" s="714" t="s">
        <v>741</v>
      </c>
      <c r="C1551" s="56">
        <v>45905</v>
      </c>
      <c r="E1551" s="327">
        <v>2062</v>
      </c>
      <c r="G1551" t="s">
        <v>1280</v>
      </c>
    </row>
    <row r="1552" spans="1:7">
      <c r="A1552" s="792" t="s">
        <v>299</v>
      </c>
      <c r="B1552" s="234" t="s">
        <v>70</v>
      </c>
      <c r="C1552" s="56">
        <v>45908</v>
      </c>
      <c r="D1552" s="43">
        <v>254</v>
      </c>
      <c r="F1552" s="43" t="s">
        <v>1297</v>
      </c>
      <c r="G1552" t="s">
        <v>1280</v>
      </c>
    </row>
    <row r="1553" spans="1:7">
      <c r="A1553" s="743" t="s">
        <v>782</v>
      </c>
      <c r="B1553" s="133" t="s">
        <v>139</v>
      </c>
      <c r="C1553" s="56">
        <v>45908</v>
      </c>
      <c r="D1553" s="158">
        <v>2498</v>
      </c>
      <c r="G1553" t="s">
        <v>1280</v>
      </c>
    </row>
    <row r="1554" spans="1:7">
      <c r="A1554" s="69" t="s">
        <v>679</v>
      </c>
      <c r="B1554" s="74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43" t="s">
        <v>782</v>
      </c>
      <c r="B1556" s="133" t="s">
        <v>139</v>
      </c>
      <c r="C1556" s="56">
        <v>45909</v>
      </c>
      <c r="D1556" s="158">
        <v>1192</v>
      </c>
      <c r="F1556" s="43" t="s">
        <v>1300</v>
      </c>
      <c r="G1556" t="s">
        <v>1280</v>
      </c>
    </row>
    <row r="1557" spans="1:7">
      <c r="A1557" s="69" t="s">
        <v>671</v>
      </c>
      <c r="B1557" s="74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43" t="s">
        <v>782</v>
      </c>
      <c r="B1560" s="133" t="s">
        <v>139</v>
      </c>
      <c r="C1560" s="56">
        <v>45910</v>
      </c>
      <c r="D1560" s="158">
        <v>1925</v>
      </c>
      <c r="G1560" t="s">
        <v>1280</v>
      </c>
    </row>
    <row r="1561" spans="1:7">
      <c r="A1561" s="69" t="s">
        <v>671</v>
      </c>
      <c r="B1561" s="744" t="s">
        <v>1161</v>
      </c>
      <c r="C1561" s="56">
        <v>45910</v>
      </c>
      <c r="D1561" s="43">
        <v>333</v>
      </c>
      <c r="G1561" t="s">
        <v>1280</v>
      </c>
    </row>
    <row r="1562" spans="1:7">
      <c r="A1562" s="773" t="s">
        <v>330</v>
      </c>
      <c r="B1562" s="133" t="s">
        <v>139</v>
      </c>
      <c r="C1562" s="56">
        <v>45910</v>
      </c>
      <c r="D1562" s="43">
        <v>740</v>
      </c>
      <c r="F1562" s="43" t="s">
        <v>1302</v>
      </c>
      <c r="G1562" t="s">
        <v>1280</v>
      </c>
    </row>
    <row r="1563" spans="1:7">
      <c r="A1563" s="678" t="s">
        <v>221</v>
      </c>
      <c r="B1563" s="681" t="s">
        <v>222</v>
      </c>
      <c r="C1563" s="56">
        <v>45910</v>
      </c>
      <c r="D1563" s="43">
        <v>307</v>
      </c>
      <c r="G1563" t="s">
        <v>1280</v>
      </c>
    </row>
    <row r="1564" spans="1:7">
      <c r="A1564" s="160" t="s">
        <v>285</v>
      </c>
      <c r="B1564" s="74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44" t="s">
        <v>1161</v>
      </c>
      <c r="C1568" s="56">
        <v>45911</v>
      </c>
      <c r="E1568" s="142">
        <v>662</v>
      </c>
      <c r="F1568" s="43" t="s">
        <v>883</v>
      </c>
      <c r="G1568" t="s">
        <v>1280</v>
      </c>
    </row>
    <row r="1569" spans="1:7">
      <c r="A1569" s="74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44" t="s">
        <v>1161</v>
      </c>
      <c r="C1573" s="56">
        <v>45912</v>
      </c>
      <c r="F1573" s="790"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90" t="s">
        <v>866</v>
      </c>
      <c r="G1575" t="s">
        <v>1280</v>
      </c>
    </row>
    <row r="1576" spans="1:7">
      <c r="A1576" s="89" t="s">
        <v>764</v>
      </c>
      <c r="B1576" s="415" t="s">
        <v>741</v>
      </c>
      <c r="C1576" s="56">
        <v>45915</v>
      </c>
      <c r="D1576" s="43">
        <v>42</v>
      </c>
      <c r="F1576" s="69"/>
      <c r="G1576" t="s">
        <v>1280</v>
      </c>
    </row>
    <row r="1577" spans="1:7">
      <c r="A1577" s="69" t="s">
        <v>330</v>
      </c>
      <c r="B1577" s="744" t="s">
        <v>139</v>
      </c>
      <c r="C1577" s="56">
        <v>45915</v>
      </c>
      <c r="D1577" s="158">
        <v>1238</v>
      </c>
      <c r="F1577" s="69"/>
      <c r="G1577" t="s">
        <v>1280</v>
      </c>
    </row>
    <row r="1578" spans="1:7">
      <c r="A1578" s="74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93" t="s">
        <v>1196</v>
      </c>
      <c r="G1580" t="s">
        <v>1280</v>
      </c>
    </row>
    <row r="1581" spans="1:7">
      <c r="A1581" s="89" t="s">
        <v>764</v>
      </c>
      <c r="B1581" s="133" t="s">
        <v>741</v>
      </c>
      <c r="C1581" s="56">
        <v>45916</v>
      </c>
      <c r="D1581" s="43">
        <v>219</v>
      </c>
      <c r="F1581" s="794" t="s">
        <v>1305</v>
      </c>
      <c r="G1581" t="s">
        <v>1280</v>
      </c>
    </row>
    <row r="1582" spans="1:7">
      <c r="A1582" s="69" t="s">
        <v>330</v>
      </c>
      <c r="B1582" s="744" t="s">
        <v>139</v>
      </c>
      <c r="C1582" s="56">
        <v>45916</v>
      </c>
      <c r="D1582" s="158">
        <v>1531</v>
      </c>
      <c r="F1582" s="794"/>
      <c r="G1582" t="s">
        <v>1280</v>
      </c>
    </row>
    <row r="1583" spans="1:7">
      <c r="A1583" s="743" t="s">
        <v>406</v>
      </c>
      <c r="B1583" s="133" t="s">
        <v>741</v>
      </c>
      <c r="C1583" s="56">
        <v>45916</v>
      </c>
      <c r="E1583" s="327"/>
      <c r="F1583" s="794" t="s">
        <v>1306</v>
      </c>
      <c r="G1583" t="s">
        <v>1280</v>
      </c>
    </row>
    <row r="1584" spans="1:7">
      <c r="A1584" s="69" t="s">
        <v>374</v>
      </c>
      <c r="B1584" s="744" t="s">
        <v>139</v>
      </c>
      <c r="C1584" s="56">
        <v>45916</v>
      </c>
      <c r="D1584" s="158">
        <v>1808</v>
      </c>
      <c r="F1584" s="794"/>
      <c r="G1584" t="s">
        <v>1280</v>
      </c>
    </row>
    <row r="1585" spans="1:7">
      <c r="A1585" s="137" t="s">
        <v>221</v>
      </c>
      <c r="B1585" s="253" t="s">
        <v>222</v>
      </c>
      <c r="C1585" s="56">
        <v>45916</v>
      </c>
      <c r="F1585" s="794" t="s">
        <v>849</v>
      </c>
      <c r="G1585" t="s">
        <v>1280</v>
      </c>
    </row>
    <row r="1586" spans="1:7">
      <c r="A1586" s="160" t="s">
        <v>279</v>
      </c>
      <c r="B1586" s="253" t="s">
        <v>741</v>
      </c>
      <c r="C1586" s="56">
        <v>45916</v>
      </c>
      <c r="F1586" s="795" t="s">
        <v>1307</v>
      </c>
      <c r="G1586" t="s">
        <v>1280</v>
      </c>
    </row>
    <row r="1587" spans="1:7">
      <c r="A1587" s="117" t="s">
        <v>276</v>
      </c>
      <c r="B1587" s="385" t="s">
        <v>741</v>
      </c>
      <c r="C1587" s="56">
        <v>45916</v>
      </c>
      <c r="F1587" s="793" t="s">
        <v>1307</v>
      </c>
      <c r="G1587" t="s">
        <v>1280</v>
      </c>
    </row>
    <row r="1588" spans="1:7">
      <c r="A1588" s="701" t="s">
        <v>228</v>
      </c>
      <c r="B1588" s="144" t="s">
        <v>226</v>
      </c>
      <c r="C1588" s="56">
        <v>45916</v>
      </c>
      <c r="D1588" s="43">
        <v>251</v>
      </c>
      <c r="F1588" s="794"/>
      <c r="G1588" t="s">
        <v>1280</v>
      </c>
    </row>
    <row r="1589" spans="1:7">
      <c r="A1589" s="137" t="s">
        <v>786</v>
      </c>
      <c r="B1589" s="317" t="s">
        <v>741</v>
      </c>
      <c r="C1589" s="56">
        <v>45917</v>
      </c>
      <c r="D1589" s="43">
        <v>75</v>
      </c>
      <c r="F1589" s="794"/>
      <c r="G1589" t="s">
        <v>1280</v>
      </c>
    </row>
    <row r="1590" spans="1:7">
      <c r="A1590" s="144" t="s">
        <v>330</v>
      </c>
      <c r="B1590" s="364" t="s">
        <v>139</v>
      </c>
      <c r="C1590" s="56">
        <v>45917</v>
      </c>
      <c r="D1590" s="158">
        <v>1250</v>
      </c>
      <c r="F1590" s="794" t="s">
        <v>1308</v>
      </c>
      <c r="G1590" t="s">
        <v>1280</v>
      </c>
    </row>
    <row r="1591" spans="1:7">
      <c r="A1591" s="798" t="s">
        <v>299</v>
      </c>
      <c r="B1591" s="321" t="s">
        <v>70</v>
      </c>
      <c r="C1591" s="56">
        <v>45917</v>
      </c>
      <c r="D1591" s="43">
        <v>250</v>
      </c>
      <c r="F1591" s="794" t="s">
        <v>1309</v>
      </c>
      <c r="G1591" t="s">
        <v>1280</v>
      </c>
    </row>
    <row r="1592" spans="1:7">
      <c r="A1592" s="144" t="s">
        <v>374</v>
      </c>
      <c r="B1592" s="800" t="s">
        <v>139</v>
      </c>
      <c r="C1592" s="56">
        <v>45917</v>
      </c>
      <c r="F1592" s="794" t="s">
        <v>1310</v>
      </c>
      <c r="G1592" t="s">
        <v>1280</v>
      </c>
    </row>
    <row r="1593" spans="1:7">
      <c r="A1593" s="137" t="s">
        <v>221</v>
      </c>
      <c r="B1593" s="144" t="s">
        <v>222</v>
      </c>
      <c r="C1593" s="56">
        <v>45917</v>
      </c>
      <c r="D1593" s="43">
        <v>863</v>
      </c>
      <c r="F1593" s="794"/>
      <c r="G1593" t="s">
        <v>1280</v>
      </c>
    </row>
    <row r="1594" spans="1:7">
      <c r="A1594" s="799" t="s">
        <v>228</v>
      </c>
      <c r="B1594" s="311" t="s">
        <v>226</v>
      </c>
      <c r="C1594" s="56">
        <v>45917</v>
      </c>
      <c r="D1594" s="43">
        <v>253</v>
      </c>
      <c r="F1594" s="794"/>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94"/>
      <c r="G1596" t="s">
        <v>1280</v>
      </c>
    </row>
    <row r="1597" spans="1:7">
      <c r="A1597" s="89" t="s">
        <v>105</v>
      </c>
      <c r="B1597" s="415" t="s">
        <v>741</v>
      </c>
      <c r="C1597" s="56">
        <v>45918</v>
      </c>
      <c r="D1597" s="43">
        <v>97</v>
      </c>
      <c r="F1597" s="794" t="s">
        <v>1311</v>
      </c>
      <c r="G1597" t="s">
        <v>1280</v>
      </c>
    </row>
    <row r="1598" spans="1:7">
      <c r="A1598" s="89" t="s">
        <v>764</v>
      </c>
      <c r="B1598" s="415" t="s">
        <v>741</v>
      </c>
      <c r="C1598" s="56">
        <v>45918</v>
      </c>
      <c r="F1598" s="794" t="s">
        <v>1312</v>
      </c>
      <c r="G1598" t="s">
        <v>1280</v>
      </c>
    </row>
    <row r="1599" spans="1:7">
      <c r="A1599" s="69" t="s">
        <v>330</v>
      </c>
      <c r="B1599" s="744" t="s">
        <v>139</v>
      </c>
      <c r="C1599" s="56">
        <v>45918</v>
      </c>
      <c r="D1599" s="43">
        <v>361</v>
      </c>
      <c r="F1599" s="794" t="s">
        <v>1313</v>
      </c>
      <c r="G1599" t="s">
        <v>1280</v>
      </c>
    </row>
    <row r="1600" spans="1:7">
      <c r="A1600" s="69" t="s">
        <v>374</v>
      </c>
      <c r="B1600" s="744" t="s">
        <v>139</v>
      </c>
      <c r="C1600" s="56">
        <v>45918</v>
      </c>
      <c r="D1600" s="158">
        <v>1204</v>
      </c>
      <c r="F1600" s="794" t="s">
        <v>1314</v>
      </c>
      <c r="G1600" t="s">
        <v>1280</v>
      </c>
    </row>
    <row r="1601" spans="1:7">
      <c r="A1601" s="69" t="s">
        <v>307</v>
      </c>
      <c r="B1601" s="744" t="s">
        <v>139</v>
      </c>
      <c r="C1601" s="56">
        <v>45918</v>
      </c>
      <c r="D1601" s="158">
        <v>562</v>
      </c>
      <c r="F1601" s="794"/>
      <c r="G1601" t="s">
        <v>1280</v>
      </c>
    </row>
    <row r="1602" spans="1:7">
      <c r="A1602" s="69" t="s">
        <v>319</v>
      </c>
      <c r="B1602" s="744" t="s">
        <v>139</v>
      </c>
      <c r="C1602" s="56">
        <v>45918</v>
      </c>
      <c r="D1602" s="158">
        <v>754</v>
      </c>
      <c r="F1602" s="794" t="s">
        <v>1315</v>
      </c>
      <c r="G1602" t="s">
        <v>1280</v>
      </c>
    </row>
    <row r="1603" spans="1:7">
      <c r="A1603" s="137" t="s">
        <v>221</v>
      </c>
      <c r="B1603" s="253" t="s">
        <v>222</v>
      </c>
      <c r="C1603" s="56">
        <v>45918</v>
      </c>
      <c r="D1603" s="43">
        <v>499</v>
      </c>
      <c r="F1603" s="794"/>
      <c r="G1603" t="s">
        <v>1280</v>
      </c>
    </row>
    <row r="1604" spans="1:7">
      <c r="A1604" s="701" t="s">
        <v>228</v>
      </c>
      <c r="B1604" s="144" t="s">
        <v>226</v>
      </c>
      <c r="C1604" s="56">
        <v>45918</v>
      </c>
      <c r="D1604" s="158">
        <v>1076</v>
      </c>
      <c r="F1604" s="794"/>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94"/>
      <c r="G1606" t="s">
        <v>1280</v>
      </c>
    </row>
    <row r="1607" spans="1:7">
      <c r="A1607" s="806" t="s">
        <v>406</v>
      </c>
      <c r="B1607" s="415" t="s">
        <v>741</v>
      </c>
      <c r="C1607" s="56">
        <v>45919</v>
      </c>
      <c r="E1607" s="327">
        <v>1210</v>
      </c>
      <c r="F1607" s="794" t="s">
        <v>1316</v>
      </c>
      <c r="G1607" t="s">
        <v>1280</v>
      </c>
    </row>
    <row r="1608" spans="1:7">
      <c r="A1608" s="137" t="s">
        <v>221</v>
      </c>
      <c r="B1608" s="253" t="s">
        <v>222</v>
      </c>
      <c r="C1608" s="56">
        <v>45919</v>
      </c>
      <c r="D1608" s="43">
        <v>475</v>
      </c>
      <c r="F1608" s="794"/>
      <c r="G1608" t="s">
        <v>1280</v>
      </c>
    </row>
    <row r="1609" spans="1:7">
      <c r="A1609" s="701" t="s">
        <v>228</v>
      </c>
      <c r="B1609" s="144" t="s">
        <v>226</v>
      </c>
      <c r="C1609" s="56">
        <v>45919</v>
      </c>
      <c r="F1609" s="350" t="s">
        <v>999</v>
      </c>
      <c r="G1609" t="s">
        <v>1280</v>
      </c>
    </row>
    <row r="1610" spans="1:7">
      <c r="A1610" s="743" t="s">
        <v>782</v>
      </c>
      <c r="B1610" s="133" t="s">
        <v>139</v>
      </c>
      <c r="C1610" s="56">
        <v>45919</v>
      </c>
      <c r="F1610" s="144" t="s">
        <v>1317</v>
      </c>
      <c r="G1610" t="s">
        <v>1280</v>
      </c>
    </row>
    <row r="1611" spans="1:7">
      <c r="A1611" s="332" t="s">
        <v>96</v>
      </c>
      <c r="B1611" s="415" t="s">
        <v>741</v>
      </c>
      <c r="C1611" s="56">
        <v>45922</v>
      </c>
      <c r="D1611" s="43">
        <v>153</v>
      </c>
      <c r="F1611" s="827"/>
      <c r="G1611" t="s">
        <v>1280</v>
      </c>
    </row>
    <row r="1612" spans="1:7">
      <c r="A1612" s="324" t="s">
        <v>787</v>
      </c>
      <c r="B1612" s="144" t="s">
        <v>1318</v>
      </c>
      <c r="C1612" s="56">
        <v>45922</v>
      </c>
      <c r="D1612" s="43">
        <v>329</v>
      </c>
      <c r="F1612" s="794"/>
      <c r="G1612" t="s">
        <v>1280</v>
      </c>
    </row>
    <row r="1613" spans="1:7">
      <c r="A1613" s="310" t="s">
        <v>307</v>
      </c>
      <c r="B1613" s="800" t="s">
        <v>139</v>
      </c>
      <c r="C1613" s="56">
        <v>45922</v>
      </c>
      <c r="D1613" s="43">
        <v>978</v>
      </c>
      <c r="F1613" s="794" t="s">
        <v>1319</v>
      </c>
      <c r="G1613" t="s">
        <v>1280</v>
      </c>
    </row>
    <row r="1614" spans="1:7">
      <c r="A1614" s="311" t="s">
        <v>319</v>
      </c>
      <c r="B1614" s="808" t="s">
        <v>139</v>
      </c>
      <c r="C1614" s="56">
        <v>45922</v>
      </c>
      <c r="D1614" s="43">
        <v>1285</v>
      </c>
      <c r="F1614" s="794" t="s">
        <v>1320</v>
      </c>
      <c r="G1614" t="s">
        <v>1280</v>
      </c>
    </row>
    <row r="1615" spans="1:7">
      <c r="A1615" s="807" t="s">
        <v>334</v>
      </c>
      <c r="B1615" s="317" t="s">
        <v>741</v>
      </c>
      <c r="C1615" s="56">
        <v>45922</v>
      </c>
      <c r="D1615" s="43">
        <v>335</v>
      </c>
      <c r="F1615" s="794" t="s">
        <v>1163</v>
      </c>
      <c r="G1615" t="s">
        <v>1280</v>
      </c>
    </row>
    <row r="1616" spans="1:7">
      <c r="A1616" s="137" t="s">
        <v>221</v>
      </c>
      <c r="B1616" s="144" t="s">
        <v>222</v>
      </c>
      <c r="C1616" s="56">
        <v>45922</v>
      </c>
      <c r="D1616" s="43">
        <v>839</v>
      </c>
      <c r="F1616" s="794"/>
      <c r="G1616" t="s">
        <v>1280</v>
      </c>
    </row>
    <row r="1617" spans="1:7">
      <c r="A1617" s="809" t="s">
        <v>228</v>
      </c>
      <c r="B1617" s="310" t="s">
        <v>226</v>
      </c>
      <c r="C1617" s="56">
        <v>45922</v>
      </c>
      <c r="F1617" s="317" t="s">
        <v>1321</v>
      </c>
      <c r="G1617" t="s">
        <v>1280</v>
      </c>
    </row>
    <row r="1618" spans="1:7">
      <c r="A1618" s="331" t="s">
        <v>272</v>
      </c>
      <c r="B1618" s="311" t="s">
        <v>76</v>
      </c>
      <c r="C1618" s="56">
        <v>45922</v>
      </c>
      <c r="D1618" s="43">
        <v>60</v>
      </c>
      <c r="E1618" s="142">
        <v>1005</v>
      </c>
      <c r="F1618" s="794"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06" t="s">
        <v>787</v>
      </c>
      <c r="B1621" s="819" t="s">
        <v>1318</v>
      </c>
      <c r="C1621" s="56">
        <v>45923</v>
      </c>
      <c r="D1621" s="43">
        <v>427</v>
      </c>
      <c r="F1621" s="69"/>
      <c r="G1621" t="s">
        <v>1280</v>
      </c>
    </row>
    <row r="1622" spans="1:7">
      <c r="A1622" s="69" t="s">
        <v>307</v>
      </c>
      <c r="B1622" s="814" t="s">
        <v>139</v>
      </c>
      <c r="C1622" s="56">
        <v>45923</v>
      </c>
      <c r="D1622" s="43">
        <v>675</v>
      </c>
      <c r="F1622" s="69"/>
      <c r="G1622" t="s">
        <v>1280</v>
      </c>
    </row>
    <row r="1623" spans="1:7">
      <c r="A1623" s="69" t="s">
        <v>313</v>
      </c>
      <c r="B1623" s="815" t="s">
        <v>139</v>
      </c>
      <c r="C1623" s="56">
        <v>45923</v>
      </c>
      <c r="D1623" s="158">
        <v>1231</v>
      </c>
      <c r="F1623" s="69" t="s">
        <v>1324</v>
      </c>
      <c r="G1623" t="s">
        <v>1280</v>
      </c>
    </row>
    <row r="1624" spans="1:7">
      <c r="A1624" s="813" t="s">
        <v>334</v>
      </c>
      <c r="B1624" s="816" t="s">
        <v>741</v>
      </c>
      <c r="C1624" s="56">
        <v>45923</v>
      </c>
      <c r="E1624" s="142">
        <v>335</v>
      </c>
      <c r="F1624" s="69" t="s">
        <v>1325</v>
      </c>
      <c r="G1624" t="s">
        <v>1280</v>
      </c>
    </row>
    <row r="1625" spans="1:7">
      <c r="A1625" s="817" t="s">
        <v>221</v>
      </c>
      <c r="B1625" s="253" t="s">
        <v>222</v>
      </c>
      <c r="C1625" s="56">
        <v>45923</v>
      </c>
      <c r="F1625" s="822" t="s">
        <v>1326</v>
      </c>
      <c r="G1625" t="s">
        <v>1280</v>
      </c>
    </row>
    <row r="1626" spans="1:7">
      <c r="A1626" s="701" t="s">
        <v>228</v>
      </c>
      <c r="B1626" s="819" t="s">
        <v>226</v>
      </c>
      <c r="C1626" s="56">
        <v>45923</v>
      </c>
      <c r="D1626" s="43">
        <v>120</v>
      </c>
      <c r="F1626" s="69"/>
      <c r="G1626" t="s">
        <v>1280</v>
      </c>
    </row>
    <row r="1627" spans="1:7">
      <c r="A1627" s="160" t="s">
        <v>279</v>
      </c>
      <c r="B1627" s="253" t="s">
        <v>76</v>
      </c>
      <c r="C1627" s="56">
        <v>45923</v>
      </c>
      <c r="F1627" s="144" t="s">
        <v>1196</v>
      </c>
      <c r="G1627" t="s">
        <v>1280</v>
      </c>
    </row>
    <row r="1628" spans="1:7">
      <c r="A1628" s="818" t="s">
        <v>788</v>
      </c>
      <c r="B1628" s="452" t="s">
        <v>209</v>
      </c>
      <c r="C1628" s="56">
        <v>45923</v>
      </c>
      <c r="D1628" s="43">
        <v>291</v>
      </c>
      <c r="F1628" s="69"/>
      <c r="G1628" t="s">
        <v>1280</v>
      </c>
    </row>
    <row r="1629" spans="1:7">
      <c r="A1629" s="89" t="s">
        <v>96</v>
      </c>
      <c r="B1629" s="415" t="s">
        <v>741</v>
      </c>
      <c r="C1629" s="56">
        <v>45924</v>
      </c>
      <c r="D1629" s="43">
        <v>260</v>
      </c>
      <c r="F1629" s="69"/>
      <c r="G1629" t="s">
        <v>1280</v>
      </c>
    </row>
    <row r="1630" spans="1:7">
      <c r="A1630" s="806" t="s">
        <v>787</v>
      </c>
      <c r="B1630" s="144" t="s">
        <v>1318</v>
      </c>
      <c r="C1630" s="56">
        <v>45924</v>
      </c>
      <c r="D1630" s="43">
        <v>537</v>
      </c>
      <c r="F1630" s="69"/>
      <c r="G1630" t="s">
        <v>1280</v>
      </c>
    </row>
    <row r="1631" spans="1:7">
      <c r="A1631" s="151" t="s">
        <v>316</v>
      </c>
      <c r="B1631" s="824" t="s">
        <v>139</v>
      </c>
      <c r="C1631" s="349">
        <v>45924</v>
      </c>
      <c r="D1631" s="158">
        <v>1205</v>
      </c>
      <c r="F1631" s="69" t="s">
        <v>1327</v>
      </c>
      <c r="G1631" t="s">
        <v>1280</v>
      </c>
    </row>
    <row r="1632" spans="1:7">
      <c r="A1632" s="69" t="s">
        <v>313</v>
      </c>
      <c r="B1632" s="412" t="s">
        <v>139</v>
      </c>
      <c r="C1632" s="56">
        <v>45924</v>
      </c>
      <c r="D1632" s="826">
        <v>1538</v>
      </c>
      <c r="F1632" s="69" t="s">
        <v>1328</v>
      </c>
      <c r="G1632" t="s">
        <v>1280</v>
      </c>
    </row>
    <row r="1633" spans="1:7">
      <c r="A1633" s="823" t="s">
        <v>290</v>
      </c>
      <c r="B1633" s="412" t="s">
        <v>741</v>
      </c>
      <c r="C1633" s="56">
        <v>45924</v>
      </c>
      <c r="D1633" s="164">
        <v>240</v>
      </c>
      <c r="F1633" s="69"/>
      <c r="G1633" t="s">
        <v>1280</v>
      </c>
    </row>
    <row r="1634" spans="1:7">
      <c r="A1634" s="823" t="s">
        <v>330</v>
      </c>
      <c r="B1634" s="412" t="s">
        <v>139</v>
      </c>
      <c r="C1634" s="56">
        <v>45924</v>
      </c>
      <c r="D1634" s="164"/>
      <c r="F1634" s="350" t="s">
        <v>1329</v>
      </c>
      <c r="G1634" t="s">
        <v>1280</v>
      </c>
    </row>
    <row r="1635" spans="1:7">
      <c r="A1635" s="69" t="s">
        <v>307</v>
      </c>
      <c r="B1635" s="814" t="s">
        <v>139</v>
      </c>
      <c r="C1635" s="56">
        <v>45924</v>
      </c>
      <c r="D1635" s="164">
        <v>170</v>
      </c>
      <c r="F1635" s="144" t="s">
        <v>1330</v>
      </c>
      <c r="G1635" t="s">
        <v>1280</v>
      </c>
    </row>
    <row r="1636" spans="1:7">
      <c r="A1636" s="825" t="s">
        <v>221</v>
      </c>
      <c r="B1636" s="416" t="s">
        <v>222</v>
      </c>
      <c r="C1636" s="357">
        <v>45924</v>
      </c>
      <c r="D1636" s="43">
        <v>616</v>
      </c>
      <c r="F1636" s="93"/>
      <c r="G1636" t="s">
        <v>1280</v>
      </c>
    </row>
    <row r="1637" spans="1:7">
      <c r="A1637" s="701" t="s">
        <v>228</v>
      </c>
      <c r="B1637" s="819" t="s">
        <v>226</v>
      </c>
      <c r="C1637" s="56">
        <v>45924</v>
      </c>
      <c r="D1637" s="43">
        <v>190</v>
      </c>
      <c r="F1637" s="69"/>
      <c r="G1637" t="s">
        <v>1280</v>
      </c>
    </row>
    <row r="1638" spans="1:7">
      <c r="A1638" s="160" t="s">
        <v>261</v>
      </c>
      <c r="B1638" s="253" t="s">
        <v>741</v>
      </c>
      <c r="C1638" s="56">
        <v>45924</v>
      </c>
      <c r="D1638" s="43">
        <v>362</v>
      </c>
      <c r="F1638" s="30"/>
      <c r="G1638" t="s">
        <v>1280</v>
      </c>
    </row>
    <row r="1639" spans="1:7">
      <c r="A1639" s="818" t="s">
        <v>788</v>
      </c>
      <c r="B1639" s="452" t="s">
        <v>209</v>
      </c>
      <c r="C1639" s="56">
        <v>45924</v>
      </c>
      <c r="F1639" s="317" t="s">
        <v>1331</v>
      </c>
      <c r="G1639" t="s">
        <v>1280</v>
      </c>
    </row>
    <row r="1640" spans="1:7">
      <c r="A1640" s="858" t="s">
        <v>225</v>
      </c>
      <c r="B1640" s="133" t="s">
        <v>226</v>
      </c>
      <c r="C1640" s="56">
        <v>45924</v>
      </c>
      <c r="D1640" s="43">
        <v>406</v>
      </c>
      <c r="F1640" s="30"/>
      <c r="G1640" t="s">
        <v>1280</v>
      </c>
    </row>
    <row r="1641" spans="1:7">
      <c r="A1641" s="819" t="s">
        <v>330</v>
      </c>
      <c r="B1641" s="681" t="s">
        <v>741</v>
      </c>
      <c r="C1641" s="56">
        <v>45924</v>
      </c>
      <c r="E1641" s="327">
        <v>1837</v>
      </c>
      <c r="F1641" s="69" t="s">
        <v>1332</v>
      </c>
      <c r="G1641" t="s">
        <v>1280</v>
      </c>
    </row>
    <row r="1642" spans="1:7">
      <c r="A1642" s="819" t="s">
        <v>374</v>
      </c>
      <c r="B1642" s="681" t="s">
        <v>741</v>
      </c>
      <c r="C1642" s="56">
        <v>45924</v>
      </c>
      <c r="E1642" s="142">
        <v>731</v>
      </c>
      <c r="F1642" s="69" t="s">
        <v>1332</v>
      </c>
      <c r="G1642" t="s">
        <v>1280</v>
      </c>
    </row>
    <row r="1643" spans="1:7">
      <c r="A1643" s="819" t="s">
        <v>307</v>
      </c>
      <c r="B1643" s="681" t="s">
        <v>741</v>
      </c>
      <c r="C1643" s="56">
        <v>45924</v>
      </c>
      <c r="E1643" s="142">
        <v>178</v>
      </c>
      <c r="F1643" s="69" t="s">
        <v>1332</v>
      </c>
      <c r="G1643" t="s">
        <v>1280</v>
      </c>
    </row>
    <row r="1644" spans="1:7">
      <c r="A1644" s="819" t="s">
        <v>790</v>
      </c>
      <c r="B1644" s="681"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806" t="s">
        <v>787</v>
      </c>
      <c r="B1646" s="144" t="s">
        <v>1318</v>
      </c>
      <c r="C1646" s="56">
        <v>45925</v>
      </c>
      <c r="D1646" s="43">
        <v>646</v>
      </c>
      <c r="F1646" s="69" t="s">
        <v>952</v>
      </c>
      <c r="G1646" t="s">
        <v>1280</v>
      </c>
    </row>
    <row r="1647" spans="1:7">
      <c r="A1647" s="69" t="s">
        <v>316</v>
      </c>
      <c r="B1647" s="814" t="s">
        <v>139</v>
      </c>
      <c r="C1647" s="56">
        <v>45925</v>
      </c>
      <c r="D1647" s="158">
        <v>1000</v>
      </c>
      <c r="F1647" s="30"/>
      <c r="G1647" t="s">
        <v>1280</v>
      </c>
    </row>
    <row r="1648" spans="1:7">
      <c r="A1648" s="69" t="s">
        <v>313</v>
      </c>
      <c r="B1648" s="815" t="s">
        <v>139</v>
      </c>
      <c r="C1648" s="56">
        <v>45925</v>
      </c>
      <c r="D1648" s="158">
        <v>1377</v>
      </c>
      <c r="F1648" s="69" t="s">
        <v>1333</v>
      </c>
      <c r="G1648" t="s">
        <v>1280</v>
      </c>
    </row>
    <row r="1649" spans="1:7">
      <c r="A1649" s="813" t="s">
        <v>290</v>
      </c>
      <c r="B1649" s="816" t="s">
        <v>741</v>
      </c>
      <c r="C1649" s="56">
        <v>45925</v>
      </c>
      <c r="D1649" s="43">
        <v>504</v>
      </c>
      <c r="F1649" s="30"/>
      <c r="G1649" t="s">
        <v>1280</v>
      </c>
    </row>
    <row r="1650" spans="1:7">
      <c r="A1650" s="244" t="s">
        <v>789</v>
      </c>
      <c r="B1650" s="244" t="s">
        <v>1334</v>
      </c>
      <c r="C1650" s="56">
        <v>45925</v>
      </c>
      <c r="F1650" s="317" t="s">
        <v>1335</v>
      </c>
      <c r="G1650" t="s">
        <v>1280</v>
      </c>
    </row>
    <row r="1651" spans="1:7">
      <c r="A1651" s="817" t="s">
        <v>221</v>
      </c>
      <c r="B1651" s="253" t="s">
        <v>222</v>
      </c>
      <c r="C1651" s="56">
        <v>45925</v>
      </c>
      <c r="D1651" s="43">
        <v>969</v>
      </c>
      <c r="G1651" t="s">
        <v>1280</v>
      </c>
    </row>
    <row r="1652" spans="1:7">
      <c r="A1652" s="701" t="s">
        <v>228</v>
      </c>
      <c r="B1652" s="819" t="s">
        <v>226</v>
      </c>
      <c r="C1652" s="56">
        <v>45925</v>
      </c>
      <c r="F1652" s="144" t="s">
        <v>866</v>
      </c>
      <c r="G1652" t="s">
        <v>1280</v>
      </c>
    </row>
    <row r="1653" spans="1:7">
      <c r="A1653" s="160" t="s">
        <v>261</v>
      </c>
      <c r="B1653" s="253" t="s">
        <v>741</v>
      </c>
      <c r="C1653" s="56">
        <v>45925</v>
      </c>
      <c r="D1653" s="43">
        <v>399</v>
      </c>
      <c r="G1653" t="s">
        <v>1280</v>
      </c>
    </row>
    <row r="1654" spans="1:7">
      <c r="A1654" s="818" t="s">
        <v>788</v>
      </c>
      <c r="B1654" s="452"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00" t="s">
        <v>1337</v>
      </c>
      <c r="C1656" s="56">
        <v>45926</v>
      </c>
      <c r="D1656" s="158">
        <v>3471</v>
      </c>
      <c r="G1656" t="s">
        <v>1280</v>
      </c>
    </row>
    <row r="1657" spans="1:7">
      <c r="A1657" s="310" t="s">
        <v>789</v>
      </c>
      <c r="B1657" s="800" t="s">
        <v>222</v>
      </c>
      <c r="C1657" s="56">
        <v>45926</v>
      </c>
      <c r="D1657" s="43">
        <v>300</v>
      </c>
      <c r="G1657" t="s">
        <v>1280</v>
      </c>
    </row>
    <row r="1658" spans="1:7">
      <c r="A1658" s="310" t="s">
        <v>789</v>
      </c>
      <c r="B1658" s="800" t="s">
        <v>1338</v>
      </c>
      <c r="C1658" s="56">
        <v>45926</v>
      </c>
      <c r="D1658" s="43">
        <v>364</v>
      </c>
      <c r="G1658" t="s">
        <v>1280</v>
      </c>
    </row>
    <row r="1659" spans="1:7">
      <c r="A1659" s="137" t="s">
        <v>221</v>
      </c>
      <c r="B1659" s="144" t="s">
        <v>222</v>
      </c>
      <c r="C1659" s="56">
        <v>45926</v>
      </c>
      <c r="D1659" s="43">
        <v>552</v>
      </c>
      <c r="G1659" t="s">
        <v>1280</v>
      </c>
    </row>
    <row r="1660" spans="1:7">
      <c r="A1660" s="809"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800" t="s">
        <v>1337</v>
      </c>
      <c r="C1665" s="56">
        <v>45929</v>
      </c>
      <c r="D1665" s="158">
        <v>1491</v>
      </c>
      <c r="G1665" t="s">
        <v>1280</v>
      </c>
    </row>
    <row r="1666" spans="1:7" ht="15">
      <c r="A1666" s="310" t="s">
        <v>789</v>
      </c>
      <c r="B1666" s="800" t="s">
        <v>1338</v>
      </c>
      <c r="C1666" s="56">
        <v>45929</v>
      </c>
      <c r="D1666" s="43">
        <v>760</v>
      </c>
      <c r="G1666" t="s">
        <v>1280</v>
      </c>
    </row>
    <row r="1667" spans="1:7" ht="15">
      <c r="A1667" s="863" t="s">
        <v>313</v>
      </c>
      <c r="B1667" s="798"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809"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81"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882" t="s">
        <v>319</v>
      </c>
      <c r="B1680" s="144" t="s">
        <v>741</v>
      </c>
      <c r="C1680" s="316">
        <v>45930</v>
      </c>
      <c r="E1680" s="142">
        <v>536</v>
      </c>
      <c r="G1680" t="s">
        <v>1280</v>
      </c>
    </row>
    <row r="1681" spans="1:7" ht="15">
      <c r="A1681" s="882"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82"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57"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83"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63" t="s">
        <v>332</v>
      </c>
      <c r="B1692" s="798" t="s">
        <v>139</v>
      </c>
      <c r="C1692" s="56">
        <v>45931</v>
      </c>
      <c r="D1692" s="158">
        <v>1118</v>
      </c>
      <c r="G1692" t="s">
        <v>1347</v>
      </c>
    </row>
    <row r="1693" spans="1:7" ht="15">
      <c r="A1693" s="137" t="s">
        <v>221</v>
      </c>
      <c r="B1693" s="144" t="s">
        <v>222</v>
      </c>
      <c r="C1693" s="56">
        <v>45931</v>
      </c>
      <c r="D1693" s="43">
        <v>312</v>
      </c>
      <c r="G1693" t="s">
        <v>1347</v>
      </c>
    </row>
    <row r="1694" spans="1:7" ht="15">
      <c r="A1694" s="586"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83"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63" t="s">
        <v>332</v>
      </c>
      <c r="B1701" s="798" t="s">
        <v>139</v>
      </c>
      <c r="C1701" s="56">
        <v>45932</v>
      </c>
      <c r="D1701" s="158">
        <v>1472</v>
      </c>
      <c r="F1701" s="43" t="s">
        <v>1301</v>
      </c>
      <c r="G1701" t="s">
        <v>1347</v>
      </c>
    </row>
    <row r="1702" spans="1:7" ht="15">
      <c r="A1702" s="883"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86"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19" t="s">
        <v>105</v>
      </c>
      <c r="B1718" s="317" t="s">
        <v>741</v>
      </c>
      <c r="C1718" s="56">
        <v>45936</v>
      </c>
      <c r="D1718" s="43">
        <v>175</v>
      </c>
      <c r="G1718" t="s">
        <v>1347</v>
      </c>
    </row>
    <row r="1719" spans="1:7" ht="15">
      <c r="A1719" s="619"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94"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84"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94"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94" t="s">
        <v>332</v>
      </c>
      <c r="B1743" s="144" t="s">
        <v>139</v>
      </c>
      <c r="C1743" s="56">
        <v>45938</v>
      </c>
      <c r="D1743" s="43">
        <v>308</v>
      </c>
      <c r="F1743" s="43" t="s">
        <v>1363</v>
      </c>
      <c r="G1743" t="s">
        <v>1347</v>
      </c>
    </row>
    <row r="1744" spans="1:7" ht="15">
      <c r="A1744" s="700"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31" t="s">
        <v>791</v>
      </c>
      <c r="B1749" s="415" t="s">
        <v>741</v>
      </c>
      <c r="C1749" s="56">
        <v>45939</v>
      </c>
      <c r="G1749" t="s">
        <v>1347</v>
      </c>
    </row>
    <row r="1750" spans="1:7" ht="15">
      <c r="A1750" s="89" t="s">
        <v>758</v>
      </c>
      <c r="B1750" s="415" t="s">
        <v>741</v>
      </c>
      <c r="C1750" s="56">
        <v>45939</v>
      </c>
      <c r="G1750" t="s">
        <v>1347</v>
      </c>
    </row>
    <row r="1751" spans="1:7" ht="15">
      <c r="A1751" s="743" t="s">
        <v>177</v>
      </c>
      <c r="B1751" s="743" t="s">
        <v>139</v>
      </c>
      <c r="C1751" s="56">
        <v>45939</v>
      </c>
      <c r="D1751" s="43">
        <v>980</v>
      </c>
      <c r="F1751" s="43" t="s">
        <v>1168</v>
      </c>
      <c r="G1751" t="s">
        <v>1347</v>
      </c>
    </row>
    <row r="1752" spans="1:7" ht="15">
      <c r="A1752" s="347" t="s">
        <v>789</v>
      </c>
      <c r="B1752" s="412" t="s">
        <v>1365</v>
      </c>
      <c r="C1752" s="56">
        <v>45939</v>
      </c>
      <c r="F1752" s="790" t="s">
        <v>1036</v>
      </c>
      <c r="G1752" t="s">
        <v>1347</v>
      </c>
    </row>
    <row r="1753" spans="1:7" ht="15">
      <c r="A1753" s="823" t="s">
        <v>332</v>
      </c>
      <c r="B1753" s="412" t="s">
        <v>139</v>
      </c>
      <c r="C1753" s="56">
        <v>45939</v>
      </c>
      <c r="F1753" s="665"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93" t="s">
        <v>788</v>
      </c>
      <c r="B1756" s="415" t="s">
        <v>741</v>
      </c>
      <c r="C1756" s="56">
        <v>45939</v>
      </c>
      <c r="G1756" t="s">
        <v>1347</v>
      </c>
    </row>
    <row r="1757" spans="1:7" ht="15">
      <c r="A1757" s="818"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71"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62" t="s">
        <v>208</v>
      </c>
      <c r="C3" s="749">
        <v>45742</v>
      </c>
      <c r="D3" s="75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5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67"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5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46" t="s">
        <v>208</v>
      </c>
      <c r="C7" s="400">
        <v>45742</v>
      </c>
      <c r="D7" s="428" t="s">
        <v>278</v>
      </c>
      <c r="E7" s="554"/>
      <c r="F7" s="555"/>
      <c r="G7" s="555"/>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7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51"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2" t="s">
        <v>208</v>
      </c>
      <c r="C11" s="181">
        <v>45991</v>
      </c>
      <c r="D11" s="566"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86"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5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74"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61" t="s">
        <v>121</v>
      </c>
      <c r="C19" s="182">
        <v>45899</v>
      </c>
      <c r="D19" s="75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66"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66"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61"/>
      <c r="F29" s="765"/>
      <c r="G29" s="76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61"/>
      <c r="F30" s="765"/>
      <c r="G30" s="76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66"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61"/>
      <c r="F35" s="765"/>
      <c r="G35" s="76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61"/>
      <c r="F36" s="765"/>
      <c r="G36" s="76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61"/>
      <c r="F37" s="765"/>
      <c r="G37" s="76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61"/>
      <c r="F38" s="765"/>
      <c r="G38" s="76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61"/>
      <c r="F39" s="765"/>
      <c r="G39" s="76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9"/>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62"/>
      <c r="F45" s="766"/>
      <c r="G45" s="76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62"/>
      <c r="F46" s="766"/>
      <c r="G46" s="76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61"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61"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50"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61" t="s">
        <v>121</v>
      </c>
      <c r="C54" s="182">
        <v>45899</v>
      </c>
      <c r="D54" s="75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61"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61"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66"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66"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66"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61"/>
      <c r="F61" s="765"/>
      <c r="G61" s="76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61"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1" t="s">
        <v>121</v>
      </c>
      <c r="C64" s="182">
        <v>45899</v>
      </c>
      <c r="D64" s="75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5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60" t="s">
        <v>645</v>
      </c>
      <c r="E66" s="761"/>
      <c r="F66" s="765"/>
      <c r="G66" s="76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61"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61" t="s">
        <v>121</v>
      </c>
      <c r="C69" s="182">
        <v>45899</v>
      </c>
      <c r="D69" s="205" t="s">
        <v>674</v>
      </c>
      <c r="E69" s="779"/>
      <c r="F69" s="780"/>
      <c r="G69" s="780"/>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62"/>
      <c r="F70" s="766"/>
      <c r="G70" s="76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7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61"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61"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66" t="s">
        <v>337</v>
      </c>
      <c r="E73" s="788"/>
      <c r="F73" s="789"/>
      <c r="G73" s="789"/>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61"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66"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61"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61"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61"/>
      <c r="F79" s="765"/>
      <c r="G79" s="76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66"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1378</v>
      </c>
      <c r="B81" s="561" t="s">
        <v>121</v>
      </c>
      <c r="C81" s="181">
        <v>45688</v>
      </c>
      <c r="D81" s="666"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63">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5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67"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5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87"/>
      <c r="F99" s="787"/>
      <c r="G99" s="787"/>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7"/>
      <c r="F100" s="787"/>
      <c r="G100" s="787"/>
      <c r="H100" s="193">
        <v>81</v>
      </c>
      <c r="I100" s="186"/>
      <c r="J100" s="193" t="s">
        <v>57</v>
      </c>
      <c r="K100" s="193" t="s">
        <v>57</v>
      </c>
      <c r="L100" s="193" t="s">
        <v>63</v>
      </c>
      <c r="M100" s="77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87"/>
      <c r="F101" s="787"/>
      <c r="G101" s="787"/>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87"/>
      <c r="F102" s="787"/>
      <c r="G102" s="787"/>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87"/>
      <c r="F104" s="787"/>
      <c r="G104" s="787"/>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87"/>
      <c r="F105" s="787"/>
      <c r="G105" s="787"/>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87"/>
      <c r="F106" s="787"/>
      <c r="G106" s="787"/>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3"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51"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67" t="s">
        <v>547</v>
      </c>
      <c r="E110" s="787"/>
      <c r="F110" s="787"/>
      <c r="G110" s="787"/>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3"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51" t="s">
        <v>550</v>
      </c>
      <c r="E111" s="787"/>
      <c r="F111" s="787"/>
      <c r="G111" s="787"/>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84"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1">
        <v>45791</v>
      </c>
      <c r="X113" s="151" t="s">
        <v>1376</v>
      </c>
    </row>
    <row r="114" spans="1:25" ht="14.45">
      <c r="A114" s="183" t="s">
        <v>555</v>
      </c>
      <c r="B114" s="187" t="s">
        <v>50</v>
      </c>
      <c r="C114" s="320">
        <v>45772</v>
      </c>
      <c r="D114" s="427" t="s">
        <v>556</v>
      </c>
      <c r="H114" s="190">
        <v>75</v>
      </c>
      <c r="I114" s="186"/>
      <c r="J114" s="184" t="s">
        <v>57</v>
      </c>
      <c r="K114" s="440"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77" t="s">
        <v>558</v>
      </c>
      <c r="H115" s="184">
        <v>69</v>
      </c>
      <c r="I115" s="186"/>
      <c r="J115" s="184" t="s">
        <v>57</v>
      </c>
      <c r="K115" s="440"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76" t="s">
        <v>561</v>
      </c>
      <c r="H116" s="184">
        <v>50</v>
      </c>
      <c r="I116" s="186"/>
      <c r="J116" s="184" t="s">
        <v>57</v>
      </c>
      <c r="K116" s="440" t="s">
        <v>57</v>
      </c>
      <c r="L116" s="184" t="s">
        <v>63</v>
      </c>
      <c r="M116" s="198">
        <v>45757</v>
      </c>
      <c r="N116" s="30" t="s">
        <v>271</v>
      </c>
      <c r="O116" s="126">
        <v>45757</v>
      </c>
      <c r="P116" s="30" t="s">
        <v>271</v>
      </c>
      <c r="Q116" s="43" t="s">
        <v>271</v>
      </c>
      <c r="R116" s="69" t="s">
        <v>1374</v>
      </c>
      <c r="S116" s="43" t="s">
        <v>271</v>
      </c>
      <c r="T116" s="43" t="s">
        <v>271</v>
      </c>
      <c r="U116" s="43" t="s">
        <v>271</v>
      </c>
      <c r="V116" s="503" t="s">
        <v>271</v>
      </c>
      <c r="W116" s="54">
        <v>45807</v>
      </c>
      <c r="X116" s="69" t="s">
        <v>1376</v>
      </c>
    </row>
    <row r="117" spans="1:25" ht="14.45">
      <c r="A117" s="183" t="s">
        <v>563</v>
      </c>
      <c r="B117" s="187" t="s">
        <v>50</v>
      </c>
      <c r="C117" s="320">
        <v>45772</v>
      </c>
      <c r="D117" s="550" t="s">
        <v>564</v>
      </c>
      <c r="H117" s="184">
        <v>76</v>
      </c>
      <c r="I117" s="186"/>
      <c r="J117" s="184" t="s">
        <v>57</v>
      </c>
      <c r="K117" s="440"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40"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40"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51" t="s">
        <v>571</v>
      </c>
      <c r="H120" s="190">
        <v>84</v>
      </c>
      <c r="I120" s="186"/>
      <c r="J120" s="184" t="s">
        <v>57</v>
      </c>
      <c r="K120" s="440"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48" t="s">
        <v>50</v>
      </c>
      <c r="C121" s="749">
        <v>45772</v>
      </c>
      <c r="D121" s="377" t="s">
        <v>695</v>
      </c>
      <c r="H121" s="354">
        <v>87</v>
      </c>
      <c r="I121" s="352"/>
      <c r="J121" s="377" t="s">
        <v>57</v>
      </c>
      <c r="K121" s="76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51" t="s">
        <v>573</v>
      </c>
      <c r="E122" s="186"/>
      <c r="F122" s="186"/>
      <c r="G122" s="186"/>
      <c r="H122" s="190">
        <v>81</v>
      </c>
      <c r="I122" s="186"/>
      <c r="J122" s="184" t="s">
        <v>57</v>
      </c>
      <c r="K122" s="440"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70"/>
      <c r="F123" s="186"/>
      <c r="G123" s="186"/>
      <c r="H123" s="190">
        <v>80</v>
      </c>
      <c r="I123" s="186"/>
      <c r="J123" s="184" t="s">
        <v>57</v>
      </c>
      <c r="K123" s="440"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6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6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6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48" t="s">
        <v>50</v>
      </c>
      <c r="C129" s="376">
        <v>45772</v>
      </c>
      <c r="D129" s="551" t="s">
        <v>584</v>
      </c>
      <c r="E129" s="352"/>
      <c r="F129" s="352"/>
      <c r="G129" s="352"/>
      <c r="H129" s="354">
        <v>82</v>
      </c>
      <c r="I129" s="352"/>
      <c r="J129" s="354" t="s">
        <v>57</v>
      </c>
      <c r="K129" s="781"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71" t="s">
        <v>57</v>
      </c>
      <c r="K131" s="571"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65">
        <v>45711</v>
      </c>
      <c r="D132" s="567" t="s">
        <v>586</v>
      </c>
      <c r="E132" s="567"/>
      <c r="F132" s="567"/>
      <c r="G132" s="567"/>
      <c r="H132" s="375">
        <v>59</v>
      </c>
      <c r="I132" s="374"/>
      <c r="J132" s="571" t="s">
        <v>57</v>
      </c>
      <c r="K132" s="571"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9"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63">
        <v>45711</v>
      </c>
      <c r="D134" s="567" t="s">
        <v>706</v>
      </c>
      <c r="E134" s="672"/>
      <c r="F134" s="567"/>
      <c r="G134" s="567"/>
      <c r="H134" s="375">
        <v>85</v>
      </c>
      <c r="I134" s="374"/>
      <c r="J134" s="571" t="s">
        <v>57</v>
      </c>
      <c r="K134" s="571"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5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63">
        <v>45711</v>
      </c>
      <c r="D136" s="552" t="s">
        <v>591</v>
      </c>
      <c r="E136" s="672"/>
      <c r="F136" s="567"/>
      <c r="G136" s="567"/>
      <c r="H136" s="375">
        <v>86</v>
      </c>
      <c r="I136" s="374"/>
      <c r="J136" s="571" t="s">
        <v>57</v>
      </c>
      <c r="K136" s="571"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53"/>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63">
        <v>45711</v>
      </c>
      <c r="D138" s="755" t="s">
        <v>593</v>
      </c>
      <c r="E138" s="568"/>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53"/>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53"/>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1" t="s">
        <v>760</v>
      </c>
      <c r="B144" s="683" t="s">
        <v>50</v>
      </c>
      <c r="C144" s="564">
        <v>45862</v>
      </c>
      <c r="D144" s="438" t="s">
        <v>709</v>
      </c>
      <c r="E144" s="419"/>
      <c r="F144" s="419"/>
      <c r="G144" s="419"/>
      <c r="H144" s="439">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67</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82" t="s">
        <v>781</v>
      </c>
      <c r="B147" s="747" t="s">
        <v>50</v>
      </c>
      <c r="C147" s="615">
        <v>45991</v>
      </c>
      <c r="D147" s="427" t="s">
        <v>78</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47" t="s">
        <v>50</v>
      </c>
      <c r="C149" s="417">
        <v>45991</v>
      </c>
      <c r="D149" s="373" t="s">
        <v>82</v>
      </c>
      <c r="E149" s="568"/>
      <c r="F149" s="373"/>
      <c r="G149" s="373"/>
      <c r="H149" s="375">
        <v>81</v>
      </c>
      <c r="I149" s="374"/>
      <c r="J149" s="571" t="s">
        <v>57</v>
      </c>
      <c r="K149" s="571"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5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64"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1" t="s">
        <v>602</v>
      </c>
      <c r="B154" s="423" t="s">
        <v>50</v>
      </c>
      <c r="C154" s="417">
        <v>45991</v>
      </c>
      <c r="D154" s="564" t="s">
        <v>603</v>
      </c>
      <c r="E154" s="763"/>
      <c r="F154" s="564"/>
      <c r="G154" s="564"/>
      <c r="H154" s="439">
        <v>87</v>
      </c>
      <c r="I154" s="419"/>
      <c r="J154" s="571" t="s">
        <v>57</v>
      </c>
      <c r="K154" s="571" t="s">
        <v>57</v>
      </c>
      <c r="L154" s="439"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64" t="s">
        <v>605</v>
      </c>
      <c r="E155" s="568"/>
      <c r="F155" s="373"/>
      <c r="G155" s="373"/>
      <c r="H155" s="375">
        <v>60</v>
      </c>
      <c r="I155" s="374"/>
      <c r="J155" s="571" t="s">
        <v>57</v>
      </c>
      <c r="K155" s="76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8" t="s">
        <v>92</v>
      </c>
      <c r="E157" s="764"/>
      <c r="F157" s="439"/>
      <c r="G157" s="439"/>
      <c r="H157" s="439">
        <v>79</v>
      </c>
      <c r="I157" s="374"/>
      <c r="J157" s="375" t="s">
        <v>57</v>
      </c>
      <c r="K157" s="588"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88"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8"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20">
        <v>45742</v>
      </c>
      <c r="D161" s="375" t="s">
        <v>609</v>
      </c>
      <c r="E161" s="685"/>
      <c r="F161" s="686"/>
      <c r="G161" s="686"/>
      <c r="H161" s="686">
        <v>0</v>
      </c>
      <c r="I161" s="374"/>
      <c r="J161" s="375" t="s">
        <v>57</v>
      </c>
      <c r="K161" s="588" t="s">
        <v>57</v>
      </c>
      <c r="L161" s="375" t="s">
        <v>63</v>
      </c>
      <c r="M161" s="687">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20">
        <v>45711</v>
      </c>
      <c r="D162" s="755" t="s">
        <v>612</v>
      </c>
      <c r="E162" s="373"/>
      <c r="F162" s="373"/>
      <c r="G162" s="373"/>
      <c r="H162" s="375">
        <v>0</v>
      </c>
      <c r="I162" s="374"/>
      <c r="J162" s="571" t="s">
        <v>57</v>
      </c>
      <c r="K162" s="768" t="s">
        <v>57</v>
      </c>
      <c r="L162" s="375" t="s">
        <v>63</v>
      </c>
      <c r="M162" s="618">
        <v>45695</v>
      </c>
      <c r="N162" s="30" t="s">
        <v>271</v>
      </c>
      <c r="O162" s="618">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9" t="s">
        <v>743</v>
      </c>
      <c r="B164" s="423" t="s">
        <v>50</v>
      </c>
      <c r="C164" s="684">
        <v>45688</v>
      </c>
      <c r="D164" s="419"/>
      <c r="E164" s="418"/>
      <c r="F164" s="374"/>
      <c r="G164" s="374"/>
      <c r="H164" s="375">
        <v>0</v>
      </c>
      <c r="I164" s="374"/>
      <c r="J164" s="374"/>
      <c r="K164" s="429"/>
      <c r="L164" s="571"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9" t="s">
        <v>718</v>
      </c>
      <c r="B165" s="423" t="s">
        <v>50</v>
      </c>
      <c r="C165" s="684">
        <v>45838</v>
      </c>
      <c r="D165" s="778" t="s">
        <v>719</v>
      </c>
      <c r="E165" s="418"/>
      <c r="F165" s="374"/>
      <c r="G165" s="374"/>
      <c r="H165" s="375">
        <v>0</v>
      </c>
      <c r="I165" s="374"/>
      <c r="J165" s="571" t="s">
        <v>57</v>
      </c>
      <c r="K165" s="768" t="s">
        <v>57</v>
      </c>
      <c r="L165" s="571" t="s">
        <v>63</v>
      </c>
      <c r="M165" s="40" t="s">
        <v>271</v>
      </c>
      <c r="N165" s="30" t="s">
        <v>271</v>
      </c>
      <c r="O165" s="618">
        <v>45818</v>
      </c>
      <c r="P165" s="88" t="s">
        <v>271</v>
      </c>
      <c r="Q165" s="43" t="s">
        <v>271</v>
      </c>
      <c r="R165" s="43" t="s">
        <v>271</v>
      </c>
      <c r="S165" s="43" t="s">
        <v>56</v>
      </c>
      <c r="T165" s="43" t="s">
        <v>271</v>
      </c>
      <c r="U165" s="43" t="s">
        <v>271</v>
      </c>
      <c r="V165" s="43" t="s">
        <v>271</v>
      </c>
      <c r="W165" s="370">
        <v>45854</v>
      </c>
      <c r="X165" s="69" t="s">
        <v>1376</v>
      </c>
    </row>
    <row r="166" spans="1:25" ht="15" customHeight="1">
      <c r="A166" s="560" t="s">
        <v>723</v>
      </c>
      <c r="B166" s="423" t="s">
        <v>50</v>
      </c>
      <c r="C166" s="684">
        <v>45716</v>
      </c>
      <c r="D166" s="785" t="s">
        <v>726</v>
      </c>
      <c r="E166" s="567"/>
      <c r="F166" s="567"/>
      <c r="G166" s="567"/>
      <c r="H166" s="571">
        <v>0</v>
      </c>
      <c r="I166" s="374"/>
      <c r="J166" s="571" t="s">
        <v>57</v>
      </c>
      <c r="K166" s="768" t="s">
        <v>57</v>
      </c>
      <c r="L166" s="571" t="s">
        <v>63</v>
      </c>
      <c r="M166" s="40" t="s">
        <v>271</v>
      </c>
      <c r="N166" s="30" t="s">
        <v>271</v>
      </c>
      <c r="O166" s="618">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271</v>
      </c>
      <c r="O167" s="618">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20">
        <v>45742</v>
      </c>
      <c r="D168" s="427" t="s">
        <v>97</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5">
        <v>45991</v>
      </c>
      <c r="D169" s="427" t="s">
        <v>106</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20">
        <v>45777</v>
      </c>
      <c r="D170" s="564" t="s">
        <v>108</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20">
        <v>45772</v>
      </c>
      <c r="D171" s="786" t="s">
        <v>110</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75" t="s">
        <v>404</v>
      </c>
      <c r="E172" s="374"/>
      <c r="F172" s="374"/>
      <c r="G172" s="374"/>
      <c r="H172" s="375">
        <v>0</v>
      </c>
      <c r="I172" s="374"/>
      <c r="J172" s="375" t="s">
        <v>57</v>
      </c>
      <c r="K172" s="588"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1" t="s">
        <v>1389</v>
      </c>
      <c r="B4" s="461" t="s">
        <v>1390</v>
      </c>
      <c r="C4" s="16">
        <v>45717</v>
      </c>
      <c r="D4" s="63" t="s">
        <v>1391</v>
      </c>
      <c r="E4" s="51">
        <v>45707</v>
      </c>
      <c r="F4" s="51" t="s">
        <v>77</v>
      </c>
      <c r="G4" s="396" t="s">
        <v>1392</v>
      </c>
      <c r="H4" s="99">
        <v>0</v>
      </c>
      <c r="I4" s="107"/>
      <c r="J4" s="76" t="s">
        <v>63</v>
      </c>
      <c r="K4" s="76" t="s">
        <v>1393</v>
      </c>
      <c r="L4" s="77">
        <v>45709</v>
      </c>
      <c r="M4" s="463" t="s">
        <v>57</v>
      </c>
      <c r="N4" s="15">
        <v>15436.85</v>
      </c>
      <c r="O4" s="80" t="s">
        <v>57</v>
      </c>
      <c r="P4" s="464" t="s">
        <v>68</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77</v>
      </c>
      <c r="G5" s="396" t="s">
        <v>1396</v>
      </c>
      <c r="H5" s="99">
        <v>0</v>
      </c>
      <c r="I5" s="107"/>
      <c r="J5" s="76" t="s">
        <v>63</v>
      </c>
      <c r="K5" s="76" t="s">
        <v>1393</v>
      </c>
      <c r="L5" s="77">
        <v>45705</v>
      </c>
      <c r="M5" s="463" t="s">
        <v>57</v>
      </c>
      <c r="N5" s="15">
        <v>31717.7</v>
      </c>
      <c r="O5" s="80" t="s">
        <v>57</v>
      </c>
      <c r="P5" s="464" t="s">
        <v>68</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77</v>
      </c>
      <c r="G6" s="396" t="s">
        <v>1398</v>
      </c>
      <c r="H6" s="99">
        <v>0</v>
      </c>
      <c r="I6" s="107"/>
      <c r="J6" s="76" t="s">
        <v>63</v>
      </c>
      <c r="K6" s="76" t="s">
        <v>1393</v>
      </c>
      <c r="L6" s="77">
        <v>45705</v>
      </c>
      <c r="M6" s="463" t="s">
        <v>57</v>
      </c>
      <c r="N6" s="15">
        <v>122715.95</v>
      </c>
      <c r="O6" s="80" t="s">
        <v>57</v>
      </c>
      <c r="P6" s="464" t="s">
        <v>68</v>
      </c>
      <c r="Q6" s="481">
        <v>45713</v>
      </c>
      <c r="R6" s="482">
        <v>9619</v>
      </c>
      <c r="S6" s="14">
        <v>0</v>
      </c>
      <c r="T6" s="17">
        <v>0</v>
      </c>
      <c r="U6" s="469">
        <v>0</v>
      </c>
      <c r="V6" s="9"/>
      <c r="W6" s="12">
        <v>0</v>
      </c>
      <c r="X6" s="12">
        <v>0</v>
      </c>
      <c r="Y6" s="12">
        <v>0</v>
      </c>
      <c r="Z6" s="60">
        <v>0</v>
      </c>
      <c r="AA6" s="92">
        <v>0</v>
      </c>
      <c r="AB6" s="43"/>
    </row>
    <row r="7" spans="1:30" ht="24.75" customHeight="1">
      <c r="A7" s="388" t="s">
        <v>647</v>
      </c>
      <c r="B7" s="388" t="s">
        <v>121</v>
      </c>
      <c r="C7" s="51">
        <v>45930</v>
      </c>
      <c r="D7" s="626" t="s">
        <v>76</v>
      </c>
      <c r="E7" s="389"/>
      <c r="F7" s="626" t="s">
        <v>140</v>
      </c>
      <c r="G7" s="398" t="s">
        <v>1399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52</v>
      </c>
      <c r="F8" s="97" t="s">
        <v>52</v>
      </c>
      <c r="G8" s="667" t="s">
        <v>1402</v>
      </c>
      <c r="H8" s="13">
        <v>0</v>
      </c>
      <c r="I8" s="668"/>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1423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1432</v>
      </c>
      <c r="B1" s="949"/>
      <c r="C1" s="949"/>
      <c r="E1" s="949" t="s">
        <v>1433</v>
      </c>
      <c r="F1" s="949"/>
      <c r="G1" s="949"/>
      <c r="I1" s="949" t="s">
        <v>1434</v>
      </c>
      <c r="J1" s="949"/>
      <c r="K1" s="949"/>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1470</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69"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69"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70"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213194D-EED8-4D58-8770-4D6A275F0A7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2025-10-09T18:26:43Z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