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 Lee\Desktop\"/>
    </mc:Choice>
  </mc:AlternateContent>
  <xr:revisionPtr revIDLastSave="0" documentId="13_ncr:1_{717D445B-83E3-487D-BC0D-ADDE5E7CA93F}" xr6:coauthVersionLast="46" xr6:coauthVersionMax="46" xr10:uidLastSave="{00000000-0000-0000-0000-000000000000}"/>
  <bookViews>
    <workbookView xWindow="-108" yWindow="-108" windowWidth="23256" windowHeight="12576" xr2:uid="{581C2E61-1BB3-4413-A784-5CDD36B207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J9" i="1"/>
  <c r="M9" i="1"/>
  <c r="D9" i="1"/>
  <c r="M4" i="1"/>
  <c r="M5" i="1"/>
  <c r="M6" i="1"/>
  <c r="M7" i="1"/>
  <c r="M8" i="1"/>
  <c r="M3" i="1"/>
  <c r="J4" i="1"/>
  <c r="J5" i="1"/>
  <c r="J6" i="1"/>
  <c r="J7" i="1"/>
  <c r="J8" i="1"/>
  <c r="J3" i="1"/>
  <c r="G4" i="1"/>
  <c r="G5" i="1"/>
  <c r="G6" i="1"/>
  <c r="G7" i="1"/>
  <c r="G8" i="1"/>
  <c r="G3" i="1"/>
  <c r="D4" i="1"/>
  <c r="D5" i="1"/>
  <c r="D6" i="1"/>
  <c r="D7" i="1"/>
  <c r="D8" i="1"/>
  <c r="D3" i="1"/>
  <c r="L4" i="1"/>
  <c r="L5" i="1"/>
  <c r="L6" i="1"/>
  <c r="L7" i="1"/>
  <c r="L8" i="1"/>
  <c r="K3" i="1"/>
  <c r="K4" i="1"/>
  <c r="K5" i="1"/>
  <c r="K6" i="1"/>
  <c r="K7" i="1"/>
  <c r="K8" i="1"/>
  <c r="H4" i="1"/>
  <c r="H5" i="1"/>
  <c r="H6" i="1"/>
  <c r="H7" i="1"/>
  <c r="H8" i="1"/>
  <c r="H3" i="1"/>
  <c r="H2" i="1"/>
  <c r="L3" i="1" l="1"/>
</calcChain>
</file>

<file path=xl/sharedStrings.xml><?xml version="1.0" encoding="utf-8"?>
<sst xmlns="http://schemas.openxmlformats.org/spreadsheetml/2006/main" count="9" uniqueCount="9">
  <si>
    <t>Input power [W]</t>
    <phoneticPr fontId="1" type="noConversion"/>
  </si>
  <si>
    <t>Boat speed [m/s]</t>
    <phoneticPr fontId="1" type="noConversion"/>
  </si>
  <si>
    <t>Output power [W]</t>
    <phoneticPr fontId="1" type="noConversion"/>
  </si>
  <si>
    <t>Power loss [W]</t>
    <phoneticPr fontId="1" type="noConversion"/>
  </si>
  <si>
    <t>Effciency [%]</t>
    <phoneticPr fontId="1" type="noConversion"/>
  </si>
  <si>
    <t>-</t>
    <phoneticPr fontId="1" type="noConversion"/>
  </si>
  <si>
    <t>Real data</t>
    <phoneticPr fontId="1" type="noConversion"/>
  </si>
  <si>
    <t>Simulation result</t>
    <phoneticPr fontId="1" type="noConversion"/>
  </si>
  <si>
    <t>Deviation 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</si>
</sst>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2" fontId="0" fillId="0" borderId="1" xfId="0" applyNumberFormat="1" applyBorder="1" applyAlignment="1"/>
    <xf numFmtId="2" fontId="0" fillId="0" borderId="2" xfId="0" applyNumberFormat="1" applyBorder="1" applyAlignment="1"/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0" fontId="0" fillId="4" borderId="0" xfId="0" applyFill="1">
      <alignment vertical="center"/>
    </xf>
    <xf numFmtId="10" fontId="0" fillId="4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1537F-E669-465A-80ED-E261E9574A3C}">
  <dimension ref="A1:M13"/>
  <sheetViews>
    <sheetView tabSelected="1" zoomScale="85" zoomScaleNormal="85" workbookViewId="0">
      <selection activeCell="H23" sqref="H23"/>
    </sheetView>
  </sheetViews>
  <sheetFormatPr defaultRowHeight="13.8" x14ac:dyDescent="0.25"/>
  <cols>
    <col min="1" max="1" width="15.5546875" customWidth="1"/>
    <col min="2" max="2" width="18.44140625" customWidth="1"/>
    <col min="3" max="3" width="12.44140625" customWidth="1"/>
    <col min="5" max="5" width="16.33203125" customWidth="1"/>
    <col min="8" max="8" width="13.77734375" customWidth="1"/>
    <col min="11" max="11" width="13" customWidth="1"/>
  </cols>
  <sheetData>
    <row r="1" spans="1:13" x14ac:dyDescent="0.25">
      <c r="A1" t="s">
        <v>1</v>
      </c>
      <c r="B1" s="4" t="s">
        <v>0</v>
      </c>
      <c r="C1" s="6"/>
      <c r="D1" s="8"/>
      <c r="E1" s="4" t="s">
        <v>2</v>
      </c>
      <c r="F1" s="6"/>
      <c r="G1" s="8"/>
      <c r="H1" s="4" t="s">
        <v>3</v>
      </c>
      <c r="I1" s="6"/>
      <c r="J1" s="8"/>
      <c r="K1" s="4" t="s">
        <v>4</v>
      </c>
      <c r="L1" s="6"/>
      <c r="M1" s="8"/>
    </row>
    <row r="2" spans="1:13" x14ac:dyDescent="0.25">
      <c r="A2" s="1">
        <v>0</v>
      </c>
      <c r="B2" s="4">
        <v>0</v>
      </c>
      <c r="C2" s="6"/>
      <c r="D2" s="8"/>
      <c r="E2" s="4">
        <v>0</v>
      </c>
      <c r="F2" s="6"/>
      <c r="G2" s="8"/>
      <c r="H2" s="4">
        <f t="shared" ref="H2:H8" si="0">B2-E2</f>
        <v>0</v>
      </c>
      <c r="I2" s="6"/>
      <c r="J2" s="8"/>
      <c r="K2" s="5" t="s">
        <v>5</v>
      </c>
      <c r="L2" s="6"/>
      <c r="M2" s="8"/>
    </row>
    <row r="3" spans="1:13" x14ac:dyDescent="0.25">
      <c r="A3" s="1">
        <v>0.27777777777777779</v>
      </c>
      <c r="B3" s="4">
        <v>9.5498771812225005</v>
      </c>
      <c r="C3" s="7">
        <v>9.5406314106233019</v>
      </c>
      <c r="D3" s="9">
        <f>ABS((B3-C3)/B3)</f>
        <v>9.681559693121677E-4</v>
      </c>
      <c r="E3" s="4">
        <v>2.6265172424026595</v>
      </c>
      <c r="F3" s="7">
        <v>2.8091680161943331</v>
      </c>
      <c r="G3" s="9">
        <f>ABS((E3-F3)/E3)</f>
        <v>6.9541052631579198E-2</v>
      </c>
      <c r="H3" s="4">
        <f t="shared" si="0"/>
        <v>6.923359938819841</v>
      </c>
      <c r="I3" s="7">
        <v>6.7314633944289834</v>
      </c>
      <c r="J3" s="9">
        <f>ABS((H3-I3)/H3)</f>
        <v>2.7717256662459232E-2</v>
      </c>
      <c r="K3" s="4">
        <f t="shared" ref="K3:K8" si="1">E3/B3</f>
        <v>0.27503152056940205</v>
      </c>
      <c r="L3" s="6">
        <f>F3/C3</f>
        <v>0.29444256834682669</v>
      </c>
      <c r="M3" s="9">
        <f>ABS((K3-L3)/K3)</f>
        <v>7.0577538666250481E-2</v>
      </c>
    </row>
    <row r="4" spans="1:13" x14ac:dyDescent="0.25">
      <c r="A4" s="1">
        <v>1.9444444444444444</v>
      </c>
      <c r="B4" s="4">
        <v>238.49331273985476</v>
      </c>
      <c r="C4" s="7">
        <v>228.24269222419278</v>
      </c>
      <c r="D4" s="9">
        <f t="shared" ref="D4:D8" si="2">ABS((B4-C4)/B4)</f>
        <v>4.2980746075858382E-2</v>
      </c>
      <c r="E4" s="4">
        <v>128.69934487773031</v>
      </c>
      <c r="F4" s="7">
        <v>134.85439726720648</v>
      </c>
      <c r="G4" s="9">
        <f t="shared" ref="G4:G8" si="3">ABS((E4-F4)/E4)</f>
        <v>4.7825048335123396E-2</v>
      </c>
      <c r="H4" s="4">
        <f t="shared" si="0"/>
        <v>109.79396786212445</v>
      </c>
      <c r="I4" s="7">
        <v>93.388294956986428</v>
      </c>
      <c r="J4" s="9">
        <f t="shared" ref="J4:J8" si="4">ABS((H4-I4)/H4)</f>
        <v>0.14942235192501385</v>
      </c>
      <c r="K4" s="4">
        <f t="shared" si="1"/>
        <v>0.53963502539844288</v>
      </c>
      <c r="L4" s="6">
        <f t="shared" ref="L4:L8" si="5">F4/C4</f>
        <v>0.59083774360120556</v>
      </c>
      <c r="M4" s="9">
        <f t="shared" ref="M4:M8" si="6">ABS((K4-L4)/K4)</f>
        <v>9.488397860193902E-2</v>
      </c>
    </row>
    <row r="5" spans="1:13" x14ac:dyDescent="0.25">
      <c r="A5" s="1">
        <v>3.8888888888888888</v>
      </c>
      <c r="B5" s="4">
        <v>999.88461295094839</v>
      </c>
      <c r="C5" s="6">
        <v>966.57776788132344</v>
      </c>
      <c r="D5" s="9">
        <f t="shared" si="2"/>
        <v>3.331068869169497E-2</v>
      </c>
      <c r="E5" s="4">
        <v>606.5644402103668</v>
      </c>
      <c r="F5" s="6">
        <v>638.97182869086078</v>
      </c>
      <c r="G5" s="9">
        <f t="shared" si="3"/>
        <v>5.34277750757274E-2</v>
      </c>
      <c r="H5" s="4">
        <f t="shared" si="0"/>
        <v>393.3201727405816</v>
      </c>
      <c r="I5" s="6">
        <v>327.60593919046505</v>
      </c>
      <c r="J5" s="9">
        <f t="shared" si="4"/>
        <v>0.16707567550434047</v>
      </c>
      <c r="K5" s="4">
        <f t="shared" si="1"/>
        <v>0.60663443796801697</v>
      </c>
      <c r="L5" s="6">
        <f t="shared" si="5"/>
        <v>0.66106613448335994</v>
      </c>
      <c r="M5" s="9">
        <f t="shared" si="6"/>
        <v>8.9727343369538012E-2</v>
      </c>
    </row>
    <row r="6" spans="1:13" x14ac:dyDescent="0.25">
      <c r="A6" s="1">
        <v>5.5555555555555554</v>
      </c>
      <c r="B6" s="4">
        <v>2357.3177145488889</v>
      </c>
      <c r="C6" s="6">
        <v>2362.211900392329</v>
      </c>
      <c r="D6" s="9">
        <f t="shared" si="2"/>
        <v>2.0761672528204836E-3</v>
      </c>
      <c r="E6" s="4">
        <v>1514.8264631712825</v>
      </c>
      <c r="F6" s="6">
        <v>1598.0056033654291</v>
      </c>
      <c r="G6" s="9">
        <f t="shared" si="3"/>
        <v>5.491001260963678E-2</v>
      </c>
      <c r="H6" s="4">
        <f t="shared" si="0"/>
        <v>842.49125137760643</v>
      </c>
      <c r="I6" s="6">
        <v>764.20629702689939</v>
      </c>
      <c r="J6" s="9">
        <f t="shared" si="4"/>
        <v>9.2920792023298476E-2</v>
      </c>
      <c r="K6" s="4">
        <f t="shared" si="1"/>
        <v>0.6426059812905488</v>
      </c>
      <c r="L6" s="6">
        <f t="shared" si="5"/>
        <v>0.67648698370371585</v>
      </c>
      <c r="M6" s="9">
        <f t="shared" si="6"/>
        <v>5.2724380724131548E-2</v>
      </c>
    </row>
    <row r="7" spans="1:13" x14ac:dyDescent="0.25">
      <c r="A7" s="1">
        <v>7.2222222222222223</v>
      </c>
      <c r="B7" s="4">
        <v>4168.1363135697202</v>
      </c>
      <c r="C7" s="6">
        <v>4215.4637337785462</v>
      </c>
      <c r="D7" s="9">
        <f t="shared" si="2"/>
        <v>1.1354575917958238E-2</v>
      </c>
      <c r="E7" s="4">
        <v>2893.3857010853162</v>
      </c>
      <c r="F7" s="6">
        <v>3043.7951894405278</v>
      </c>
      <c r="G7" s="9">
        <f t="shared" si="3"/>
        <v>5.1983905325443683E-2</v>
      </c>
      <c r="H7" s="4">
        <f t="shared" si="0"/>
        <v>1274.750612484404</v>
      </c>
      <c r="I7" s="6">
        <v>1171.668544338017</v>
      </c>
      <c r="J7" s="9">
        <f t="shared" si="4"/>
        <v>8.0864497837335333E-2</v>
      </c>
      <c r="K7" s="4">
        <f t="shared" si="1"/>
        <v>0.69416772471323795</v>
      </c>
      <c r="L7" s="6">
        <f t="shared" si="5"/>
        <v>0.72205464965825028</v>
      </c>
      <c r="M7" s="9">
        <f t="shared" si="6"/>
        <v>4.017317998547465E-2</v>
      </c>
    </row>
    <row r="8" spans="1:13" x14ac:dyDescent="0.25">
      <c r="A8" s="2">
        <v>8.3333333333333339</v>
      </c>
      <c r="B8" s="4">
        <v>5519.5104439540855</v>
      </c>
      <c r="C8" s="6">
        <v>5605.3551643249893</v>
      </c>
      <c r="D8" s="9">
        <f t="shared" si="2"/>
        <v>1.5552959133347718E-2</v>
      </c>
      <c r="E8" s="4">
        <v>3852.1407262970192</v>
      </c>
      <c r="F8" s="6">
        <v>4051.6417158510499</v>
      </c>
      <c r="G8" s="9">
        <f t="shared" si="3"/>
        <v>5.1789642105263038E-2</v>
      </c>
      <c r="H8" s="4">
        <f t="shared" si="0"/>
        <v>1667.3697176570663</v>
      </c>
      <c r="I8" s="6">
        <v>1553.7134484739386</v>
      </c>
      <c r="J8" s="9">
        <f t="shared" si="4"/>
        <v>6.8165007424288493E-2</v>
      </c>
      <c r="K8" s="4">
        <f t="shared" si="1"/>
        <v>0.69791347718465579</v>
      </c>
      <c r="L8" s="6">
        <f t="shared" si="5"/>
        <v>0.72281623502423664</v>
      </c>
      <c r="M8" s="9">
        <f t="shared" si="6"/>
        <v>3.5681726537273917E-2</v>
      </c>
    </row>
    <row r="9" spans="1:13" x14ac:dyDescent="0.25">
      <c r="D9" s="3">
        <f>AVERAGE(D3:D8)</f>
        <v>1.7707215506831995E-2</v>
      </c>
      <c r="E9" s="3"/>
      <c r="F9" s="3"/>
      <c r="G9" s="3">
        <f t="shared" ref="E9:M9" si="7">AVERAGE(G3:G8)</f>
        <v>5.491290601379558E-2</v>
      </c>
      <c r="H9" s="3"/>
      <c r="I9" s="3"/>
      <c r="J9" s="3">
        <f t="shared" si="7"/>
        <v>9.7694263562789319E-2</v>
      </c>
      <c r="K9" s="3"/>
      <c r="L9" s="3"/>
      <c r="M9" s="3">
        <f t="shared" si="7"/>
        <v>6.3961357980767936E-2</v>
      </c>
    </row>
    <row r="11" spans="1:13" x14ac:dyDescent="0.25">
      <c r="B11" s="4"/>
      <c r="C11" t="s">
        <v>6</v>
      </c>
    </row>
    <row r="12" spans="1:13" x14ac:dyDescent="0.25">
      <c r="B12" s="6"/>
      <c r="C12" t="s">
        <v>7</v>
      </c>
    </row>
    <row r="13" spans="1:13" x14ac:dyDescent="0.25">
      <c r="B13" s="8"/>
      <c r="C13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Lee</dc:creator>
  <cp:lastModifiedBy>Richard Lee</cp:lastModifiedBy>
  <dcterms:created xsi:type="dcterms:W3CDTF">2021-01-17T16:27:03Z</dcterms:created>
  <dcterms:modified xsi:type="dcterms:W3CDTF">2021-01-18T15:10:14Z</dcterms:modified>
</cp:coreProperties>
</file>