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a 10\One Hot 10\"/>
    </mc:Choice>
  </mc:AlternateContent>
  <xr:revisionPtr revIDLastSave="0" documentId="13_ncr:1_{9E1B0B10-AD45-4784-9C77-376DA0117125}" xr6:coauthVersionLast="45" xr6:coauthVersionMax="45" xr10:uidLastSave="{00000000-0000-0000-0000-000000000000}"/>
  <bookViews>
    <workbookView xWindow="28680" yWindow="-120" windowWidth="19440" windowHeight="15000" xr2:uid="{CB171A01-1815-4CA6-A54E-F34C786ACF5B}"/>
  </bookViews>
  <sheets>
    <sheet name="Cluster0" sheetId="1" r:id="rId1"/>
    <sheet name="Cluster1" sheetId="2" r:id="rId2"/>
    <sheet name="Cluster2" sheetId="3" r:id="rId3"/>
    <sheet name="Cluste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" i="1" l="1"/>
  <c r="V11" i="1"/>
  <c r="W11" i="1" s="1"/>
  <c r="X10" i="1"/>
  <c r="V10" i="1"/>
  <c r="W10" i="1" s="1"/>
  <c r="X9" i="1"/>
  <c r="V9" i="1"/>
  <c r="W9" i="1" s="1"/>
  <c r="X8" i="1"/>
  <c r="V8" i="1"/>
  <c r="W8" i="1" s="1"/>
  <c r="X7" i="1"/>
  <c r="V7" i="1"/>
  <c r="W7" i="1" s="1"/>
  <c r="X6" i="1"/>
  <c r="W6" i="1"/>
  <c r="V6" i="1"/>
  <c r="X5" i="1"/>
  <c r="W5" i="1"/>
  <c r="V5" i="1"/>
  <c r="X4" i="1"/>
  <c r="W4" i="1"/>
  <c r="V4" i="1"/>
  <c r="X3" i="1"/>
  <c r="W3" i="1"/>
  <c r="V3" i="1"/>
  <c r="X11" i="2"/>
  <c r="W11" i="2"/>
  <c r="V11" i="2"/>
  <c r="X10" i="2"/>
  <c r="W10" i="2"/>
  <c r="V10" i="2"/>
  <c r="X9" i="2"/>
  <c r="V9" i="2"/>
  <c r="W9" i="2" s="1"/>
  <c r="X8" i="2"/>
  <c r="V8" i="2"/>
  <c r="W8" i="2" s="1"/>
  <c r="X7" i="2"/>
  <c r="V7" i="2"/>
  <c r="W7" i="2" s="1"/>
  <c r="X6" i="2"/>
  <c r="V6" i="2"/>
  <c r="W6" i="2" s="1"/>
  <c r="X5" i="2"/>
  <c r="V5" i="2"/>
  <c r="W5" i="2" s="1"/>
  <c r="X4" i="2"/>
  <c r="V4" i="2"/>
  <c r="W4" i="2" s="1"/>
  <c r="X3" i="2"/>
  <c r="W3" i="2"/>
  <c r="V3" i="2"/>
  <c r="X11" i="3"/>
  <c r="W11" i="3"/>
  <c r="V11" i="3"/>
  <c r="X10" i="3"/>
  <c r="V10" i="3"/>
  <c r="W10" i="3" s="1"/>
  <c r="X9" i="3"/>
  <c r="V9" i="3"/>
  <c r="W9" i="3" s="1"/>
  <c r="X8" i="3"/>
  <c r="V8" i="3"/>
  <c r="W8" i="3" s="1"/>
  <c r="X7" i="3"/>
  <c r="W7" i="3"/>
  <c r="V7" i="3"/>
  <c r="X6" i="3"/>
  <c r="V6" i="3"/>
  <c r="W6" i="3" s="1"/>
  <c r="X5" i="3"/>
  <c r="W5" i="3"/>
  <c r="V5" i="3"/>
  <c r="X4" i="3"/>
  <c r="V4" i="3"/>
  <c r="W4" i="3" s="1"/>
  <c r="X3" i="3"/>
  <c r="W3" i="3"/>
  <c r="V3" i="3"/>
  <c r="X4" i="4"/>
  <c r="X5" i="4"/>
  <c r="X6" i="4"/>
  <c r="X7" i="4"/>
  <c r="X8" i="4"/>
  <c r="X9" i="4"/>
  <c r="X10" i="4"/>
  <c r="X11" i="4"/>
  <c r="X3" i="4"/>
  <c r="W4" i="4"/>
  <c r="W5" i="4"/>
  <c r="W6" i="4"/>
  <c r="W7" i="4"/>
  <c r="W8" i="4"/>
  <c r="W9" i="4"/>
  <c r="W10" i="4"/>
  <c r="W11" i="4"/>
  <c r="W3" i="4"/>
  <c r="V4" i="4"/>
  <c r="V5" i="4"/>
  <c r="V6" i="4"/>
  <c r="V7" i="4"/>
  <c r="V8" i="4"/>
  <c r="V9" i="4"/>
  <c r="V10" i="4"/>
  <c r="V11" i="4"/>
  <c r="V3" i="4"/>
</calcChain>
</file>

<file path=xl/sharedStrings.xml><?xml version="1.0" encoding="utf-8"?>
<sst xmlns="http://schemas.openxmlformats.org/spreadsheetml/2006/main" count="144" uniqueCount="25">
  <si>
    <t>#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</si>
  <si>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</si>
  <si>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</si>
  <si>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</si>
  <si>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</si>
  <si>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</si>
  <si>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</si>
  <si>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</si>
  <si>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</si>
  <si>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</si>
  <si>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</si>
  <si>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</si>
  <si>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</si>
  <si>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</si>
  <si>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</si>
  <si>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</si>
  <si>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</si>
  <si>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</si>
  <si>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</si>
  <si>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</si>
  <si>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</si>
  <si>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End LogoData</t>
  </si>
  <si>
    <t>Highest Count</t>
  </si>
  <si>
    <t>Frequency</t>
  </si>
  <si>
    <t>Amino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</si>
</sst>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0 Consensus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Cluster0!$D$13:$L$13</c:f>
              <c:strCache>
                <c:ptCount val="9"/>
                <c:pt idx="0">
                  <c:v>H</c:v>
                </c:pt>
                <c:pt idx="1">
                  <c:v>A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Cluster0!$D$14:$L$14</c:f>
              <c:numCache>
                <c:formatCode>General</c:formatCode>
                <c:ptCount val="9"/>
                <c:pt idx="0">
                  <c:v>0.99665231946437116</c:v>
                </c:pt>
                <c:pt idx="1">
                  <c:v>0.34170253467240552</c:v>
                </c:pt>
                <c:pt idx="2">
                  <c:v>0.98971783835485416</c:v>
                </c:pt>
                <c:pt idx="3">
                  <c:v>0.94500239120038254</c:v>
                </c:pt>
                <c:pt idx="4">
                  <c:v>0.91296030607364898</c:v>
                </c:pt>
                <c:pt idx="5">
                  <c:v>0.36728837876614062</c:v>
                </c:pt>
                <c:pt idx="6">
                  <c:v>0.9438067910090866</c:v>
                </c:pt>
                <c:pt idx="7">
                  <c:v>0.99234815877570537</c:v>
                </c:pt>
                <c:pt idx="8">
                  <c:v>0.91152558584409371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1-4F8B-A25A-829E1F71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854408"/>
        <c:axId val="456701096"/>
      </c:barChart>
      <c:catAx>
        <c:axId val="53485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1096"/>
        <c:crosses val="autoZero"/>
        <c:auto val="1"/>
        <c:lblAlgn val="ctr"/>
        <c:lblOffset val="100"/>
        <c:noMultiLvlLbl val="0"/>
      </c:catAx>
      <c:valAx>
        <c:axId val="456701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</a:t>
            </a:r>
            <a:r>
              <a:rPr lang="en-US" baseline="0"/>
              <a:t> Consensus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Cluster1!$D$13:$L$13</c:f>
              <c:strCache>
                <c:ptCount val="9"/>
                <c:pt idx="0">
                  <c:v>H</c:v>
                </c:pt>
                <c:pt idx="1">
                  <c:v>T</c:v>
                </c:pt>
                <c:pt idx="2">
                  <c:v>I</c:v>
                </c:pt>
                <c:pt idx="3">
                  <c:v>M</c:v>
                </c:pt>
                <c:pt idx="4">
                  <c:v>A</c:v>
                </c:pt>
                <c:pt idx="5">
                  <c:v>V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Cluster1!$D$14:$L$14</c:f>
              <c:numCache>
                <c:formatCode>General</c:formatCode>
                <c:ptCount val="9"/>
                <c:pt idx="0">
                  <c:v>0.61553524804177551</c:v>
                </c:pt>
                <c:pt idx="1">
                  <c:v>0.32114882506527415</c:v>
                </c:pt>
                <c:pt idx="2">
                  <c:v>0.8544386422976501</c:v>
                </c:pt>
                <c:pt idx="3">
                  <c:v>0.22062663185378589</c:v>
                </c:pt>
                <c:pt idx="4">
                  <c:v>0.47976501305483027</c:v>
                </c:pt>
                <c:pt idx="5">
                  <c:v>0.43080939947780678</c:v>
                </c:pt>
                <c:pt idx="6">
                  <c:v>0.72780678851174929</c:v>
                </c:pt>
                <c:pt idx="7">
                  <c:v>0.9177545691906005</c:v>
                </c:pt>
                <c:pt idx="8">
                  <c:v>0.47127937336814624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C-48DC-B0AE-8F50CF26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91608"/>
        <c:axId val="450092264"/>
      </c:barChart>
      <c:catAx>
        <c:axId val="45009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2264"/>
        <c:crosses val="autoZero"/>
        <c:auto val="1"/>
        <c:lblAlgn val="ctr"/>
        <c:lblOffset val="100"/>
        <c:noMultiLvlLbl val="0"/>
      </c:catAx>
      <c:valAx>
        <c:axId val="4500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 Consensus Frequency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Cluster2!$C$13:$K$13</c:f>
              <c:strCache>
                <c:ptCount val="9"/>
                <c:pt idx="0">
                  <c:v>F</c:v>
                </c:pt>
                <c:pt idx="1">
                  <c:v>A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Cluster2!$C$14:$K$14</c:f>
              <c:numCache>
                <c:formatCode>General</c:formatCode>
                <c:ptCount val="9"/>
                <c:pt idx="0">
                  <c:v>0.97698364627498491</c:v>
                </c:pt>
                <c:pt idx="1">
                  <c:v>0.47970926711084194</c:v>
                </c:pt>
                <c:pt idx="2">
                  <c:v>0.98304058146577833</c:v>
                </c:pt>
                <c:pt idx="3">
                  <c:v>0.92065414900060571</c:v>
                </c:pt>
                <c:pt idx="4">
                  <c:v>0.92489400363416108</c:v>
                </c:pt>
                <c:pt idx="5">
                  <c:v>0.38764385221078135</c:v>
                </c:pt>
                <c:pt idx="6">
                  <c:v>0.93155663234403396</c:v>
                </c:pt>
                <c:pt idx="7">
                  <c:v>0.96608116293155666</c:v>
                </c:pt>
                <c:pt idx="8">
                  <c:v>0.78195033313143547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9-416E-9E49-6D67833B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6000"/>
        <c:axId val="504057312"/>
      </c:barChart>
      <c:catAx>
        <c:axId val="5040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7312"/>
        <c:crosses val="autoZero"/>
        <c:auto val="1"/>
        <c:lblAlgn val="ctr"/>
        <c:lblOffset val="100"/>
        <c:noMultiLvlLbl val="0"/>
      </c:catAx>
      <c:valAx>
        <c:axId val="50405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3 Consensus</a:t>
            </a:r>
            <a:r>
              <a:rPr lang="en-US" baseline="0"/>
              <a:t> Frequenct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Cluster3!$D$13:$L$13</c:f>
              <c:strCache>
                <c:ptCount val="9"/>
                <c:pt idx="0">
                  <c:v>H</c:v>
                </c:pt>
                <c:pt idx="1">
                  <c:v>V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Cluster3!$D$14:$L$14</c:f>
              <c:numCache>
                <c:formatCode>General</c:formatCode>
                <c:ptCount val="9"/>
                <c:pt idx="0">
                  <c:v>0.93438808748254998</c:v>
                </c:pt>
                <c:pt idx="1">
                  <c:v>0.9315960912052117</c:v>
                </c:pt>
                <c:pt idx="2">
                  <c:v>0.94090274546300601</c:v>
                </c:pt>
                <c:pt idx="3">
                  <c:v>0.97673336435551417</c:v>
                </c:pt>
                <c:pt idx="4">
                  <c:v>0.97440670079106562</c:v>
                </c:pt>
                <c:pt idx="5">
                  <c:v>0.54304327594229873</c:v>
                </c:pt>
                <c:pt idx="6">
                  <c:v>0.87622149837133545</c:v>
                </c:pt>
                <c:pt idx="7">
                  <c:v>0.81991624011167985</c:v>
                </c:pt>
                <c:pt idx="8">
                  <c:v>0.99255467659376451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5-46FF-AC5E-D469A999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88856"/>
        <c:axId val="449587544"/>
      </c:barChart>
      <c:catAx>
        <c:axId val="44958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87544"/>
        <c:crosses val="autoZero"/>
        <c:auto val="1"/>
        <c:lblAlgn val="ctr"/>
        <c:lblOffset val="100"/>
        <c:noMultiLvlLbl val="0"/>
      </c:catAx>
      <c:valAx>
        <c:axId val="44958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8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14</xdr:row>
      <xdr:rowOff>166687</xdr:rowOff>
    </xdr:from>
    <xdr:to>
      <xdr:col>15</xdr:col>
      <xdr:colOff>61912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22F1-FD18-4252-9185-5673BC20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15</xdr:row>
      <xdr:rowOff>23812</xdr:rowOff>
    </xdr:from>
    <xdr:to>
      <xdr:col>15</xdr:col>
      <xdr:colOff>414337</xdr:colOff>
      <xdr:row>29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829C3A-EAD5-476F-8F94-A6C1FBC5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14</xdr:row>
      <xdr:rowOff>157162</xdr:rowOff>
    </xdr:from>
    <xdr:to>
      <xdr:col>16</xdr:col>
      <xdr:colOff>100012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417C1-315C-4B8C-89A7-6463A9591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15</xdr:row>
      <xdr:rowOff>100012</xdr:rowOff>
    </xdr:from>
    <xdr:to>
      <xdr:col>16</xdr:col>
      <xdr:colOff>561975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C070-0ADF-4FEA-B833-459A61A4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4B82-E603-45FF-BD47-534F122FFFD0}">
  <dimension ref="A1:X14"/>
  <sheetViews>
    <sheetView tabSelected="1" topLeftCell="F1" workbookViewId="0">
      <selection activeCell="V2" sqref="V2:X11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4168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7</v>
      </c>
      <c r="T3">
        <v>0</v>
      </c>
      <c r="U3">
        <v>3</v>
      </c>
      <c r="V3">
        <f>MAX(B3:U3)</f>
        <v>4168</v>
      </c>
      <c r="W3">
        <f>V3/(SUM(B3:U3))</f>
        <v>0.99665231946437116</v>
      </c>
      <c r="X3" t="str">
        <f>INDEX($B$2:$U$2,MATCH(MAX(B3:U3),B3:U3,0))</f>
        <v>H</v>
      </c>
    </row>
    <row r="4" spans="1:24">
      <c r="A4" s="1">
        <v>2</v>
      </c>
      <c r="B4">
        <v>1429</v>
      </c>
      <c r="C4">
        <v>0</v>
      </c>
      <c r="D4">
        <v>0</v>
      </c>
      <c r="E4">
        <v>0</v>
      </c>
      <c r="F4">
        <v>310</v>
      </c>
      <c r="G4">
        <v>1</v>
      </c>
      <c r="H4">
        <v>1034</v>
      </c>
      <c r="I4">
        <v>0</v>
      </c>
      <c r="J4">
        <v>0</v>
      </c>
      <c r="K4">
        <v>0</v>
      </c>
      <c r="L4">
        <v>18</v>
      </c>
      <c r="M4">
        <v>0</v>
      </c>
      <c r="N4">
        <v>0</v>
      </c>
      <c r="O4">
        <v>0</v>
      </c>
      <c r="P4">
        <v>0</v>
      </c>
      <c r="Q4">
        <v>706</v>
      </c>
      <c r="R4">
        <v>652</v>
      </c>
      <c r="S4">
        <v>0</v>
      </c>
      <c r="T4">
        <v>23</v>
      </c>
      <c r="U4">
        <v>9</v>
      </c>
      <c r="V4">
        <f t="shared" ref="V4:V11" si="0">MAX(B4:U4)</f>
        <v>1429</v>
      </c>
      <c r="W4">
        <f t="shared" ref="W4:W11" si="1">V4/(SUM(B4:U4))</f>
        <v>0.34170253467240552</v>
      </c>
      <c r="X4" t="str">
        <f t="shared" ref="X4:X11" si="2">INDEX($B$2:$U$2,MATCH(MAX(B4:U4),B4:U4,0))</f>
        <v>A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4139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43</v>
      </c>
      <c r="T5">
        <v>0</v>
      </c>
      <c r="U5">
        <v>0</v>
      </c>
      <c r="V5">
        <f t="shared" si="0"/>
        <v>4139</v>
      </c>
      <c r="W5">
        <f t="shared" si="1"/>
        <v>0.98971783835485416</v>
      </c>
      <c r="X5" t="str">
        <f t="shared" si="2"/>
        <v>I</v>
      </c>
    </row>
    <row r="6" spans="1:24">
      <c r="A6" s="1">
        <v>4</v>
      </c>
      <c r="B6">
        <v>41</v>
      </c>
      <c r="C6">
        <v>0</v>
      </c>
      <c r="D6">
        <v>3952</v>
      </c>
      <c r="E6">
        <v>0</v>
      </c>
      <c r="F6">
        <v>2</v>
      </c>
      <c r="G6">
        <v>7</v>
      </c>
      <c r="H6">
        <v>1</v>
      </c>
      <c r="I6">
        <v>0</v>
      </c>
      <c r="J6">
        <v>0</v>
      </c>
      <c r="K6">
        <v>38</v>
      </c>
      <c r="L6">
        <v>101</v>
      </c>
      <c r="M6">
        <v>0</v>
      </c>
      <c r="N6">
        <v>0</v>
      </c>
      <c r="O6">
        <v>4</v>
      </c>
      <c r="P6">
        <v>0</v>
      </c>
      <c r="Q6">
        <v>2</v>
      </c>
      <c r="R6">
        <v>34</v>
      </c>
      <c r="S6">
        <v>0</v>
      </c>
      <c r="T6">
        <v>0</v>
      </c>
      <c r="U6">
        <v>0</v>
      </c>
      <c r="V6">
        <f t="shared" si="0"/>
        <v>3952</v>
      </c>
      <c r="W6">
        <f t="shared" si="1"/>
        <v>0.94500239120038254</v>
      </c>
      <c r="X6" t="str">
        <f t="shared" si="2"/>
        <v>D</v>
      </c>
    </row>
    <row r="7" spans="1:24">
      <c r="A7" s="1">
        <v>5</v>
      </c>
      <c r="B7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3818</v>
      </c>
      <c r="J7">
        <v>0</v>
      </c>
      <c r="K7">
        <v>42</v>
      </c>
      <c r="L7">
        <v>8</v>
      </c>
      <c r="M7">
        <v>1</v>
      </c>
      <c r="N7">
        <v>0</v>
      </c>
      <c r="O7">
        <v>0</v>
      </c>
      <c r="P7">
        <v>0</v>
      </c>
      <c r="Q7">
        <v>0</v>
      </c>
      <c r="R7">
        <v>44</v>
      </c>
      <c r="S7">
        <v>253</v>
      </c>
      <c r="T7">
        <v>0</v>
      </c>
      <c r="U7">
        <v>0</v>
      </c>
      <c r="V7">
        <f t="shared" si="0"/>
        <v>3818</v>
      </c>
      <c r="W7">
        <f t="shared" si="1"/>
        <v>0.91296030607364898</v>
      </c>
      <c r="X7" t="str">
        <f t="shared" si="2"/>
        <v>I</v>
      </c>
    </row>
    <row r="8" spans="1:24">
      <c r="A8" s="1">
        <v>6</v>
      </c>
      <c r="B8">
        <v>339</v>
      </c>
      <c r="C8">
        <v>0</v>
      </c>
      <c r="D8">
        <v>0</v>
      </c>
      <c r="E8">
        <v>7</v>
      </c>
      <c r="F8">
        <v>12</v>
      </c>
      <c r="G8">
        <v>0</v>
      </c>
      <c r="H8">
        <v>0</v>
      </c>
      <c r="I8">
        <v>14</v>
      </c>
      <c r="J8">
        <v>0</v>
      </c>
      <c r="K8">
        <v>42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961</v>
      </c>
      <c r="S8">
        <v>1196</v>
      </c>
      <c r="T8">
        <v>75</v>
      </c>
      <c r="U8">
        <v>1536</v>
      </c>
      <c r="V8">
        <f t="shared" si="0"/>
        <v>1536</v>
      </c>
      <c r="W8">
        <f t="shared" si="1"/>
        <v>0.36728837876614062</v>
      </c>
      <c r="X8" t="str">
        <f t="shared" si="2"/>
        <v>Y</v>
      </c>
    </row>
    <row r="9" spans="1:24">
      <c r="A9" s="1">
        <v>7</v>
      </c>
      <c r="B9">
        <v>81</v>
      </c>
      <c r="C9">
        <v>0</v>
      </c>
      <c r="D9">
        <v>0</v>
      </c>
      <c r="E9">
        <v>0</v>
      </c>
      <c r="F9">
        <v>3947</v>
      </c>
      <c r="G9">
        <v>0</v>
      </c>
      <c r="H9">
        <v>2</v>
      </c>
      <c r="I9">
        <v>10</v>
      </c>
      <c r="J9">
        <v>0</v>
      </c>
      <c r="K9">
        <v>8</v>
      </c>
      <c r="L9">
        <v>16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28</v>
      </c>
      <c r="T9">
        <v>0</v>
      </c>
      <c r="U9">
        <v>88</v>
      </c>
      <c r="V9">
        <f t="shared" si="0"/>
        <v>3947</v>
      </c>
      <c r="W9">
        <f t="shared" si="1"/>
        <v>0.9438067910090866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4150</v>
      </c>
      <c r="E10">
        <v>1</v>
      </c>
      <c r="F10">
        <v>0</v>
      </c>
      <c r="G10">
        <v>0</v>
      </c>
      <c r="H10">
        <v>0</v>
      </c>
      <c r="I10">
        <v>5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</v>
      </c>
      <c r="T10">
        <v>0</v>
      </c>
      <c r="U10">
        <v>0</v>
      </c>
      <c r="V10">
        <f t="shared" si="0"/>
        <v>4150</v>
      </c>
      <c r="W10">
        <f t="shared" si="1"/>
        <v>0.99234815877570537</v>
      </c>
      <c r="X10" t="str">
        <f t="shared" si="2"/>
        <v>D</v>
      </c>
    </row>
    <row r="11" spans="1:24">
      <c r="A11" s="1">
        <v>9</v>
      </c>
      <c r="B11">
        <v>63</v>
      </c>
      <c r="C11">
        <v>0</v>
      </c>
      <c r="D11">
        <v>0</v>
      </c>
      <c r="E11">
        <v>0</v>
      </c>
      <c r="F11">
        <v>3812</v>
      </c>
      <c r="G11">
        <v>0</v>
      </c>
      <c r="H11">
        <v>68</v>
      </c>
      <c r="I11">
        <v>25</v>
      </c>
      <c r="J11">
        <v>0</v>
      </c>
      <c r="K11">
        <v>6</v>
      </c>
      <c r="L11">
        <v>5</v>
      </c>
      <c r="M11">
        <v>21</v>
      </c>
      <c r="N11">
        <v>0</v>
      </c>
      <c r="O11">
        <v>0</v>
      </c>
      <c r="P11">
        <v>0</v>
      </c>
      <c r="Q11">
        <v>30</v>
      </c>
      <c r="R11">
        <v>4</v>
      </c>
      <c r="S11">
        <v>62</v>
      </c>
      <c r="T11">
        <v>82</v>
      </c>
      <c r="U11">
        <v>4</v>
      </c>
      <c r="V11">
        <f t="shared" si="0"/>
        <v>3812</v>
      </c>
      <c r="W11">
        <f t="shared" si="1"/>
        <v>0.91152558584409371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D13" t="s">
        <v>7</v>
      </c>
      <c r="E13" t="s">
        <v>1</v>
      </c>
      <c r="F13" t="s">
        <v>8</v>
      </c>
      <c r="G13" t="s">
        <v>3</v>
      </c>
      <c r="H13" t="s">
        <v>8</v>
      </c>
      <c r="I13" t="s">
        <v>20</v>
      </c>
      <c r="J13" t="s">
        <v>5</v>
      </c>
      <c r="K13" t="s">
        <v>3</v>
      </c>
      <c r="L13" t="s">
        <v>5</v>
      </c>
    </row>
    <row r="14" spans="1:24">
      <c r="D14">
        <v>0.99665231946437116</v>
      </c>
      <c r="E14">
        <v>0.34170253467240552</v>
      </c>
      <c r="F14">
        <v>0.98971783835485416</v>
      </c>
      <c r="G14">
        <v>0.94500239120038254</v>
      </c>
      <c r="H14">
        <v>0.91296030607364898</v>
      </c>
      <c r="I14">
        <v>0.36728837876614062</v>
      </c>
      <c r="J14">
        <v>0.9438067910090866</v>
      </c>
      <c r="K14">
        <v>0.99234815877570537</v>
      </c>
      <c r="L14">
        <v>0.91152558584409371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D763-16BE-44A2-906C-DE13E98E6D4A}">
  <dimension ref="A1:X14"/>
  <sheetViews>
    <sheetView workbookViewId="0">
      <selection activeCell="S30" sqref="S30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2</v>
      </c>
      <c r="F3">
        <v>420</v>
      </c>
      <c r="G3">
        <v>0</v>
      </c>
      <c r="H3">
        <v>943</v>
      </c>
      <c r="I3">
        <v>18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77</v>
      </c>
      <c r="T3">
        <v>0</v>
      </c>
      <c r="U3">
        <v>65</v>
      </c>
      <c r="V3">
        <f>MAX(B3:U3)</f>
        <v>943</v>
      </c>
      <c r="W3">
        <f>V3/(SUM(B3:U3))</f>
        <v>0.61553524804177551</v>
      </c>
      <c r="X3" t="str">
        <f>INDEX($B$2:$U$2,MATCH(MAX(B3:U3),B3:U3,0))</f>
        <v>H</v>
      </c>
    </row>
    <row r="4" spans="1:24">
      <c r="A4" s="1">
        <v>2</v>
      </c>
      <c r="B4">
        <v>208</v>
      </c>
      <c r="C4">
        <v>0</v>
      </c>
      <c r="D4">
        <v>0</v>
      </c>
      <c r="E4">
        <v>0</v>
      </c>
      <c r="F4">
        <v>81</v>
      </c>
      <c r="G4">
        <v>0</v>
      </c>
      <c r="H4">
        <v>181</v>
      </c>
      <c r="I4">
        <v>2</v>
      </c>
      <c r="J4">
        <v>0</v>
      </c>
      <c r="K4">
        <v>9</v>
      </c>
      <c r="L4">
        <v>13</v>
      </c>
      <c r="M4">
        <v>0</v>
      </c>
      <c r="N4">
        <v>0</v>
      </c>
      <c r="O4">
        <v>1</v>
      </c>
      <c r="P4">
        <v>0</v>
      </c>
      <c r="Q4">
        <v>213</v>
      </c>
      <c r="R4">
        <v>492</v>
      </c>
      <c r="S4">
        <v>311</v>
      </c>
      <c r="T4">
        <v>16</v>
      </c>
      <c r="U4">
        <v>5</v>
      </c>
      <c r="V4">
        <f t="shared" ref="V4:V11" si="0">MAX(B4:U4)</f>
        <v>492</v>
      </c>
      <c r="W4">
        <f t="shared" ref="W4:W11" si="1">V4/(SUM(B4:U4))</f>
        <v>0.32114882506527415</v>
      </c>
      <c r="X4" t="str">
        <f t="shared" ref="X4:X11" si="2">INDEX($B$2:$U$2,MATCH(MAX(B4:U4),B4:U4,0))</f>
        <v>T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1309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220</v>
      </c>
      <c r="T5">
        <v>1</v>
      </c>
      <c r="U5">
        <v>2</v>
      </c>
      <c r="V5">
        <f t="shared" si="0"/>
        <v>1309</v>
      </c>
      <c r="W5">
        <f t="shared" si="1"/>
        <v>0.8544386422976501</v>
      </c>
      <c r="X5" t="str">
        <f t="shared" si="2"/>
        <v>I</v>
      </c>
    </row>
    <row r="6" spans="1:24">
      <c r="A6" s="1">
        <v>4</v>
      </c>
      <c r="B6">
        <v>277</v>
      </c>
      <c r="C6">
        <v>0</v>
      </c>
      <c r="D6">
        <v>154</v>
      </c>
      <c r="E6">
        <v>1</v>
      </c>
      <c r="F6">
        <v>51</v>
      </c>
      <c r="G6">
        <v>257</v>
      </c>
      <c r="H6">
        <v>18</v>
      </c>
      <c r="I6">
        <v>0</v>
      </c>
      <c r="J6">
        <v>0</v>
      </c>
      <c r="K6">
        <v>277</v>
      </c>
      <c r="L6">
        <v>338</v>
      </c>
      <c r="M6">
        <v>0</v>
      </c>
      <c r="N6">
        <v>0</v>
      </c>
      <c r="O6">
        <v>15</v>
      </c>
      <c r="P6">
        <v>0</v>
      </c>
      <c r="Q6">
        <v>47</v>
      </c>
      <c r="R6">
        <v>96</v>
      </c>
      <c r="S6">
        <v>0</v>
      </c>
      <c r="T6">
        <v>0</v>
      </c>
      <c r="U6">
        <v>1</v>
      </c>
      <c r="V6">
        <f t="shared" si="0"/>
        <v>338</v>
      </c>
      <c r="W6">
        <f t="shared" si="1"/>
        <v>0.22062663185378589</v>
      </c>
      <c r="X6" t="str">
        <f t="shared" si="2"/>
        <v>M</v>
      </c>
    </row>
    <row r="7" spans="1:24">
      <c r="A7" s="1">
        <v>5</v>
      </c>
      <c r="B7">
        <v>735</v>
      </c>
      <c r="C7">
        <v>0</v>
      </c>
      <c r="D7">
        <v>4</v>
      </c>
      <c r="E7">
        <v>0</v>
      </c>
      <c r="F7">
        <v>0</v>
      </c>
      <c r="G7">
        <v>29</v>
      </c>
      <c r="H7">
        <v>0</v>
      </c>
      <c r="I7">
        <v>550</v>
      </c>
      <c r="J7">
        <v>0</v>
      </c>
      <c r="K7">
        <v>8</v>
      </c>
      <c r="L7">
        <v>5</v>
      </c>
      <c r="M7">
        <v>0</v>
      </c>
      <c r="N7">
        <v>7</v>
      </c>
      <c r="O7">
        <v>0</v>
      </c>
      <c r="P7">
        <v>0</v>
      </c>
      <c r="Q7">
        <v>0</v>
      </c>
      <c r="R7">
        <v>98</v>
      </c>
      <c r="S7">
        <v>96</v>
      </c>
      <c r="T7">
        <v>0</v>
      </c>
      <c r="U7">
        <v>0</v>
      </c>
      <c r="V7">
        <f t="shared" si="0"/>
        <v>735</v>
      </c>
      <c r="W7">
        <f t="shared" si="1"/>
        <v>0.47976501305483027</v>
      </c>
      <c r="X7" t="str">
        <f t="shared" si="2"/>
        <v>A</v>
      </c>
    </row>
    <row r="8" spans="1:24">
      <c r="A8" s="1">
        <v>6</v>
      </c>
      <c r="B8">
        <v>147</v>
      </c>
      <c r="C8">
        <v>0</v>
      </c>
      <c r="D8">
        <v>0</v>
      </c>
      <c r="E8">
        <v>37</v>
      </c>
      <c r="F8">
        <v>16</v>
      </c>
      <c r="G8">
        <v>0</v>
      </c>
      <c r="H8">
        <v>0</v>
      </c>
      <c r="I8">
        <v>2</v>
      </c>
      <c r="J8">
        <v>0</v>
      </c>
      <c r="K8">
        <v>208</v>
      </c>
      <c r="L8">
        <v>0</v>
      </c>
      <c r="M8">
        <v>1</v>
      </c>
      <c r="N8">
        <v>0</v>
      </c>
      <c r="O8">
        <v>9</v>
      </c>
      <c r="P8">
        <v>0</v>
      </c>
      <c r="Q8">
        <v>1</v>
      </c>
      <c r="R8">
        <v>167</v>
      </c>
      <c r="S8">
        <v>660</v>
      </c>
      <c r="T8">
        <v>74</v>
      </c>
      <c r="U8">
        <v>210</v>
      </c>
      <c r="V8">
        <f t="shared" si="0"/>
        <v>660</v>
      </c>
      <c r="W8">
        <f t="shared" si="1"/>
        <v>0.43080939947780678</v>
      </c>
      <c r="X8" t="str">
        <f t="shared" si="2"/>
        <v>V</v>
      </c>
    </row>
    <row r="9" spans="1:24">
      <c r="A9" s="1">
        <v>7</v>
      </c>
      <c r="B9">
        <v>217</v>
      </c>
      <c r="C9">
        <v>0</v>
      </c>
      <c r="D9">
        <v>0</v>
      </c>
      <c r="E9">
        <v>0</v>
      </c>
      <c r="F9">
        <v>1115</v>
      </c>
      <c r="G9">
        <v>25</v>
      </c>
      <c r="H9">
        <v>0</v>
      </c>
      <c r="I9">
        <v>4</v>
      </c>
      <c r="J9">
        <v>0</v>
      </c>
      <c r="K9">
        <v>26</v>
      </c>
      <c r="L9">
        <v>43</v>
      </c>
      <c r="M9">
        <v>1</v>
      </c>
      <c r="N9">
        <v>0</v>
      </c>
      <c r="O9">
        <v>0</v>
      </c>
      <c r="P9">
        <v>0</v>
      </c>
      <c r="Q9">
        <v>2</v>
      </c>
      <c r="R9">
        <v>2</v>
      </c>
      <c r="S9">
        <v>85</v>
      </c>
      <c r="T9">
        <v>0</v>
      </c>
      <c r="U9">
        <v>12</v>
      </c>
      <c r="V9">
        <f t="shared" si="0"/>
        <v>1115</v>
      </c>
      <c r="W9">
        <f t="shared" si="1"/>
        <v>0.72780678851174929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1406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13</v>
      </c>
      <c r="S10">
        <v>100</v>
      </c>
      <c r="T10">
        <v>0</v>
      </c>
      <c r="U10">
        <v>0</v>
      </c>
      <c r="V10">
        <f t="shared" si="0"/>
        <v>1406</v>
      </c>
      <c r="W10">
        <f t="shared" si="1"/>
        <v>0.9177545691906005</v>
      </c>
      <c r="X10" t="str">
        <f t="shared" si="2"/>
        <v>D</v>
      </c>
    </row>
    <row r="11" spans="1:24">
      <c r="A11" s="1">
        <v>9</v>
      </c>
      <c r="B11">
        <v>254</v>
      </c>
      <c r="C11">
        <v>0</v>
      </c>
      <c r="D11">
        <v>1</v>
      </c>
      <c r="E11">
        <v>0</v>
      </c>
      <c r="F11">
        <v>722</v>
      </c>
      <c r="G11">
        <v>0</v>
      </c>
      <c r="H11">
        <v>54</v>
      </c>
      <c r="I11">
        <v>69</v>
      </c>
      <c r="J11">
        <v>0</v>
      </c>
      <c r="K11">
        <v>41</v>
      </c>
      <c r="L11">
        <v>13</v>
      </c>
      <c r="M11">
        <v>6</v>
      </c>
      <c r="N11">
        <v>0</v>
      </c>
      <c r="O11">
        <v>0</v>
      </c>
      <c r="P11">
        <v>0</v>
      </c>
      <c r="Q11">
        <v>19</v>
      </c>
      <c r="R11">
        <v>4</v>
      </c>
      <c r="S11">
        <v>290</v>
      </c>
      <c r="T11">
        <v>58</v>
      </c>
      <c r="U11">
        <v>1</v>
      </c>
      <c r="V11">
        <f t="shared" si="0"/>
        <v>722</v>
      </c>
      <c r="W11">
        <f t="shared" si="1"/>
        <v>0.47127937336814624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D13" t="s">
        <v>7</v>
      </c>
      <c r="E13" t="s">
        <v>17</v>
      </c>
      <c r="F13" t="s">
        <v>8</v>
      </c>
      <c r="G13" t="s">
        <v>11</v>
      </c>
      <c r="H13" t="s">
        <v>1</v>
      </c>
      <c r="I13" t="s">
        <v>18</v>
      </c>
      <c r="J13" t="s">
        <v>5</v>
      </c>
      <c r="K13" t="s">
        <v>3</v>
      </c>
      <c r="L13" t="s">
        <v>5</v>
      </c>
    </row>
    <row r="14" spans="1:24">
      <c r="D14">
        <v>0.61553524804177551</v>
      </c>
      <c r="E14">
        <v>0.32114882506527415</v>
      </c>
      <c r="F14">
        <v>0.8544386422976501</v>
      </c>
      <c r="G14">
        <v>0.22062663185378589</v>
      </c>
      <c r="H14">
        <v>0.47976501305483027</v>
      </c>
      <c r="I14">
        <v>0.43080939947780678</v>
      </c>
      <c r="J14">
        <v>0.72780678851174929</v>
      </c>
      <c r="K14">
        <v>0.9177545691906005</v>
      </c>
      <c r="L14">
        <v>0.47127937336814624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105D-C63C-4C81-8871-3ECB4EDCEE2A}">
  <dimension ref="A1:X14"/>
  <sheetViews>
    <sheetView workbookViewId="0">
      <selection activeCell="U25" sqref="U25"/>
    </sheetView>
  </sheetViews>
  <sheetFormatPr defaultRowHeight="15"/>
  <cols>
    <col min="22" max="22" width="13.5703125" bestFit="1" customWidth="1"/>
    <col min="23" max="23" width="12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1</v>
      </c>
      <c r="F3">
        <v>1613</v>
      </c>
      <c r="G3">
        <v>0</v>
      </c>
      <c r="H3">
        <v>5</v>
      </c>
      <c r="I3">
        <v>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22</v>
      </c>
      <c r="T3">
        <v>0</v>
      </c>
      <c r="U3">
        <v>4</v>
      </c>
      <c r="V3">
        <f>MAX(B3:U3)</f>
        <v>1613</v>
      </c>
      <c r="W3">
        <f>V3/(SUM(B3:U3))</f>
        <v>0.97698364627498491</v>
      </c>
      <c r="X3" t="str">
        <f>INDEX($B$2:$U$2,MATCH(MAX(B3:U3),B3:U3,0))</f>
        <v>F</v>
      </c>
    </row>
    <row r="4" spans="1:24">
      <c r="A4" s="1">
        <v>2</v>
      </c>
      <c r="B4">
        <v>792</v>
      </c>
      <c r="C4">
        <v>0</v>
      </c>
      <c r="D4">
        <v>0</v>
      </c>
      <c r="E4">
        <v>0</v>
      </c>
      <c r="F4">
        <v>149</v>
      </c>
      <c r="G4">
        <v>0</v>
      </c>
      <c r="H4">
        <v>321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169</v>
      </c>
      <c r="R4">
        <v>16</v>
      </c>
      <c r="S4">
        <v>194</v>
      </c>
      <c r="T4">
        <v>6</v>
      </c>
      <c r="U4">
        <v>4</v>
      </c>
      <c r="V4">
        <f t="shared" ref="V4:V11" si="0">MAX(B4:U4)</f>
        <v>792</v>
      </c>
      <c r="W4">
        <f t="shared" ref="W4:W11" si="1">V4/(SUM(B4:U4))</f>
        <v>0.47970926711084194</v>
      </c>
      <c r="X4" t="str">
        <f t="shared" ref="X4:X11" si="2">INDEX($B$2:$U$2,MATCH(MAX(B4:U4),B4:U4,0))</f>
        <v>A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1623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28</v>
      </c>
      <c r="T5">
        <v>0</v>
      </c>
      <c r="U5">
        <v>0</v>
      </c>
      <c r="V5">
        <f t="shared" si="0"/>
        <v>1623</v>
      </c>
      <c r="W5">
        <f t="shared" si="1"/>
        <v>0.98304058146577833</v>
      </c>
      <c r="X5" t="str">
        <f t="shared" si="2"/>
        <v>I</v>
      </c>
    </row>
    <row r="6" spans="1:24">
      <c r="A6" s="1">
        <v>4</v>
      </c>
      <c r="B6">
        <v>30</v>
      </c>
      <c r="C6">
        <v>0</v>
      </c>
      <c r="D6">
        <v>1520</v>
      </c>
      <c r="E6">
        <v>0</v>
      </c>
      <c r="F6">
        <v>2</v>
      </c>
      <c r="G6">
        <v>5</v>
      </c>
      <c r="H6">
        <v>3</v>
      </c>
      <c r="I6">
        <v>1</v>
      </c>
      <c r="J6">
        <v>0</v>
      </c>
      <c r="K6">
        <v>22</v>
      </c>
      <c r="L6">
        <v>46</v>
      </c>
      <c r="M6">
        <v>0</v>
      </c>
      <c r="N6">
        <v>0</v>
      </c>
      <c r="O6">
        <v>2</v>
      </c>
      <c r="P6">
        <v>0</v>
      </c>
      <c r="Q6">
        <v>1</v>
      </c>
      <c r="R6">
        <v>19</v>
      </c>
      <c r="S6">
        <v>0</v>
      </c>
      <c r="T6">
        <v>0</v>
      </c>
      <c r="U6">
        <v>0</v>
      </c>
      <c r="V6">
        <f t="shared" si="0"/>
        <v>1520</v>
      </c>
      <c r="W6">
        <f t="shared" si="1"/>
        <v>0.92065414900060571</v>
      </c>
      <c r="X6" t="str">
        <f t="shared" si="2"/>
        <v>D</v>
      </c>
    </row>
    <row r="7" spans="1:24">
      <c r="A7" s="1">
        <v>5</v>
      </c>
      <c r="B7">
        <v>6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1527</v>
      </c>
      <c r="J7">
        <v>0</v>
      </c>
      <c r="K7">
        <v>18</v>
      </c>
      <c r="L7">
        <v>7</v>
      </c>
      <c r="M7">
        <v>0</v>
      </c>
      <c r="N7">
        <v>0</v>
      </c>
      <c r="O7">
        <v>0</v>
      </c>
      <c r="P7">
        <v>0</v>
      </c>
      <c r="Q7">
        <v>0</v>
      </c>
      <c r="R7">
        <v>14</v>
      </c>
      <c r="S7">
        <v>77</v>
      </c>
      <c r="T7">
        <v>0</v>
      </c>
      <c r="U7">
        <v>0</v>
      </c>
      <c r="V7">
        <f t="shared" si="0"/>
        <v>1527</v>
      </c>
      <c r="W7">
        <f t="shared" si="1"/>
        <v>0.92489400363416108</v>
      </c>
      <c r="X7" t="str">
        <f t="shared" si="2"/>
        <v>I</v>
      </c>
    </row>
    <row r="8" spans="1:24">
      <c r="A8" s="1">
        <v>6</v>
      </c>
      <c r="B8">
        <v>164</v>
      </c>
      <c r="C8">
        <v>0</v>
      </c>
      <c r="D8">
        <v>0</v>
      </c>
      <c r="E8">
        <v>2</v>
      </c>
      <c r="F8">
        <v>3</v>
      </c>
      <c r="G8">
        <v>0</v>
      </c>
      <c r="H8">
        <v>0</v>
      </c>
      <c r="I8">
        <v>5</v>
      </c>
      <c r="J8">
        <v>0</v>
      </c>
      <c r="K8">
        <v>8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366</v>
      </c>
      <c r="S8">
        <v>426</v>
      </c>
      <c r="T8">
        <v>36</v>
      </c>
      <c r="U8">
        <v>640</v>
      </c>
      <c r="V8">
        <f t="shared" si="0"/>
        <v>640</v>
      </c>
      <c r="W8">
        <f t="shared" si="1"/>
        <v>0.38764385221078135</v>
      </c>
      <c r="X8" t="str">
        <f t="shared" si="2"/>
        <v>Y</v>
      </c>
    </row>
    <row r="9" spans="1:24">
      <c r="A9" s="1">
        <v>7</v>
      </c>
      <c r="B9">
        <v>50</v>
      </c>
      <c r="C9">
        <v>0</v>
      </c>
      <c r="D9">
        <v>0</v>
      </c>
      <c r="E9">
        <v>0</v>
      </c>
      <c r="F9">
        <v>1538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26</v>
      </c>
      <c r="T9">
        <v>0</v>
      </c>
      <c r="U9">
        <v>24</v>
      </c>
      <c r="V9">
        <f t="shared" si="0"/>
        <v>1538</v>
      </c>
      <c r="W9">
        <f t="shared" si="1"/>
        <v>0.93155663234403396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1595</v>
      </c>
      <c r="E10">
        <v>5</v>
      </c>
      <c r="F10">
        <v>0</v>
      </c>
      <c r="G10">
        <v>0</v>
      </c>
      <c r="H10">
        <v>0</v>
      </c>
      <c r="I10">
        <v>3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10</v>
      </c>
      <c r="S10">
        <v>35</v>
      </c>
      <c r="T10">
        <v>0</v>
      </c>
      <c r="U10">
        <v>0</v>
      </c>
      <c r="V10">
        <f t="shared" si="0"/>
        <v>1595</v>
      </c>
      <c r="W10">
        <f t="shared" si="1"/>
        <v>0.96608116293155666</v>
      </c>
      <c r="X10" t="str">
        <f t="shared" si="2"/>
        <v>D</v>
      </c>
    </row>
    <row r="11" spans="1:24">
      <c r="A11" s="1">
        <v>9</v>
      </c>
      <c r="B11">
        <v>24</v>
      </c>
      <c r="C11">
        <v>0</v>
      </c>
      <c r="D11">
        <v>0</v>
      </c>
      <c r="E11">
        <v>0</v>
      </c>
      <c r="F11">
        <v>1291</v>
      </c>
      <c r="G11">
        <v>0</v>
      </c>
      <c r="H11">
        <v>3</v>
      </c>
      <c r="I11">
        <v>36</v>
      </c>
      <c r="J11">
        <v>0</v>
      </c>
      <c r="K11">
        <v>61</v>
      </c>
      <c r="L11">
        <v>0</v>
      </c>
      <c r="M11">
        <v>1</v>
      </c>
      <c r="N11">
        <v>0</v>
      </c>
      <c r="O11">
        <v>0</v>
      </c>
      <c r="P11">
        <v>0</v>
      </c>
      <c r="Q11">
        <v>6</v>
      </c>
      <c r="R11">
        <v>0</v>
      </c>
      <c r="S11">
        <v>23</v>
      </c>
      <c r="T11">
        <v>205</v>
      </c>
      <c r="U11">
        <v>1</v>
      </c>
      <c r="V11">
        <f t="shared" si="0"/>
        <v>1291</v>
      </c>
      <c r="W11">
        <f t="shared" si="1"/>
        <v>0.78195033313143547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C13" t="s">
        <v>5</v>
      </c>
      <c r="D13" t="s">
        <v>1</v>
      </c>
      <c r="E13" t="s">
        <v>8</v>
      </c>
      <c r="F13" t="s">
        <v>3</v>
      </c>
      <c r="G13" t="s">
        <v>8</v>
      </c>
      <c r="H13" t="s">
        <v>20</v>
      </c>
      <c r="I13" t="s">
        <v>5</v>
      </c>
      <c r="J13" t="s">
        <v>3</v>
      </c>
      <c r="K13" t="s">
        <v>5</v>
      </c>
    </row>
    <row r="14" spans="1:24">
      <c r="C14">
        <v>0.97698364627498491</v>
      </c>
      <c r="D14">
        <v>0.47970926711084194</v>
      </c>
      <c r="E14">
        <v>0.98304058146577833</v>
      </c>
      <c r="F14">
        <v>0.92065414900060571</v>
      </c>
      <c r="G14">
        <v>0.92489400363416108</v>
      </c>
      <c r="H14">
        <v>0.38764385221078135</v>
      </c>
      <c r="I14">
        <v>0.93155663234403396</v>
      </c>
      <c r="J14">
        <v>0.96608116293155666</v>
      </c>
      <c r="K14">
        <v>0.78195033313143547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00B0-949D-461F-A7BF-9E4B93EBAFE8}">
  <dimension ref="A1:X14"/>
  <sheetViews>
    <sheetView workbookViewId="0">
      <selection activeCell="V2" sqref="V2:X11"/>
    </sheetView>
  </sheetViews>
  <sheetFormatPr defaultRowHeight="15"/>
  <cols>
    <col min="22" max="22" width="13.5703125" bestFit="1" customWidth="1"/>
    <col min="23" max="23" width="10.28515625" bestFit="1" customWidth="1"/>
    <col min="24" max="24" width="11.140625" bestFit="1" customWidth="1"/>
  </cols>
  <sheetData>
    <row r="1" spans="1:24">
      <c r="A1" s="1" t="s">
        <v>0</v>
      </c>
    </row>
    <row r="2" spans="1:2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22</v>
      </c>
      <c r="W2" t="s">
        <v>23</v>
      </c>
      <c r="X2" t="s">
        <v>24</v>
      </c>
    </row>
    <row r="3" spans="1:24">
      <c r="A3" s="1">
        <v>1</v>
      </c>
      <c r="B3">
        <v>0</v>
      </c>
      <c r="C3">
        <v>0</v>
      </c>
      <c r="D3">
        <v>0</v>
      </c>
      <c r="E3">
        <v>0</v>
      </c>
      <c r="F3">
        <v>87</v>
      </c>
      <c r="G3">
        <v>0</v>
      </c>
      <c r="H3">
        <v>2008</v>
      </c>
      <c r="I3">
        <v>29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23</v>
      </c>
      <c r="T3">
        <v>0</v>
      </c>
      <c r="U3">
        <v>1</v>
      </c>
      <c r="V3">
        <f>MAX(B3:U3)</f>
        <v>2008</v>
      </c>
      <c r="W3">
        <f>V3/(SUM(B3:U3))</f>
        <v>0.93438808748254998</v>
      </c>
      <c r="X3" t="str">
        <f>INDEX($B$2:$U$2,MATCH(MAX(B3:U3),B3:U3,0))</f>
        <v>H</v>
      </c>
    </row>
    <row r="4" spans="1:24">
      <c r="A4" s="1">
        <v>2</v>
      </c>
      <c r="B4">
        <v>29</v>
      </c>
      <c r="C4">
        <v>0</v>
      </c>
      <c r="D4">
        <v>0</v>
      </c>
      <c r="E4">
        <v>0</v>
      </c>
      <c r="F4">
        <v>18</v>
      </c>
      <c r="G4">
        <v>0</v>
      </c>
      <c r="H4">
        <v>48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18</v>
      </c>
      <c r="R4">
        <v>33</v>
      </c>
      <c r="S4">
        <v>2002</v>
      </c>
      <c r="T4">
        <v>1</v>
      </c>
      <c r="U4">
        <v>0</v>
      </c>
      <c r="V4">
        <f t="shared" ref="V4:V11" si="0">MAX(B4:U4)</f>
        <v>2002</v>
      </c>
      <c r="W4">
        <f t="shared" ref="W4:W11" si="1">V4/(SUM(B4:U4))</f>
        <v>0.9315960912052117</v>
      </c>
      <c r="X4" t="str">
        <f t="shared" ref="X4:X11" si="2">INDEX($B$2:$U$2,MATCH(MAX(B4:U4),B4:U4,0))</f>
        <v>V</v>
      </c>
    </row>
    <row r="5" spans="1:24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2022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127</v>
      </c>
      <c r="T5">
        <v>0</v>
      </c>
      <c r="U5">
        <v>0</v>
      </c>
      <c r="V5">
        <f t="shared" si="0"/>
        <v>2022</v>
      </c>
      <c r="W5">
        <f t="shared" si="1"/>
        <v>0.94090274546300601</v>
      </c>
      <c r="X5" t="str">
        <f t="shared" si="2"/>
        <v>I</v>
      </c>
    </row>
    <row r="6" spans="1:24">
      <c r="A6" s="1">
        <v>4</v>
      </c>
      <c r="B6">
        <v>9</v>
      </c>
      <c r="C6">
        <v>0</v>
      </c>
      <c r="D6">
        <v>2099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5</v>
      </c>
      <c r="L6">
        <v>10</v>
      </c>
      <c r="M6">
        <v>0</v>
      </c>
      <c r="N6">
        <v>0</v>
      </c>
      <c r="O6">
        <v>1</v>
      </c>
      <c r="P6">
        <v>0</v>
      </c>
      <c r="Q6">
        <v>1</v>
      </c>
      <c r="R6">
        <v>21</v>
      </c>
      <c r="S6">
        <v>0</v>
      </c>
      <c r="T6">
        <v>0</v>
      </c>
      <c r="U6">
        <v>0</v>
      </c>
      <c r="V6">
        <f t="shared" si="0"/>
        <v>2099</v>
      </c>
      <c r="W6">
        <f t="shared" si="1"/>
        <v>0.97673336435551417</v>
      </c>
      <c r="X6" t="str">
        <f t="shared" si="2"/>
        <v>D</v>
      </c>
    </row>
    <row r="7" spans="1:24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2094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16</v>
      </c>
      <c r="S7">
        <v>34</v>
      </c>
      <c r="T7">
        <v>0</v>
      </c>
      <c r="U7">
        <v>0</v>
      </c>
      <c r="V7">
        <f t="shared" si="0"/>
        <v>2094</v>
      </c>
      <c r="W7">
        <f t="shared" si="1"/>
        <v>0.97440670079106562</v>
      </c>
      <c r="X7" t="str">
        <f t="shared" si="2"/>
        <v>I</v>
      </c>
    </row>
    <row r="8" spans="1:24">
      <c r="A8" s="1">
        <v>6</v>
      </c>
      <c r="B8">
        <v>91</v>
      </c>
      <c r="C8">
        <v>0</v>
      </c>
      <c r="D8">
        <v>0</v>
      </c>
      <c r="E8">
        <v>0</v>
      </c>
      <c r="F8">
        <v>6</v>
      </c>
      <c r="G8">
        <v>0</v>
      </c>
      <c r="H8">
        <v>0</v>
      </c>
      <c r="I8">
        <v>1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368</v>
      </c>
      <c r="S8">
        <v>472</v>
      </c>
      <c r="T8">
        <v>41</v>
      </c>
      <c r="U8">
        <v>1167</v>
      </c>
      <c r="V8">
        <f t="shared" si="0"/>
        <v>1167</v>
      </c>
      <c r="W8">
        <f t="shared" si="1"/>
        <v>0.54304327594229873</v>
      </c>
      <c r="X8" t="str">
        <f t="shared" si="2"/>
        <v>Y</v>
      </c>
    </row>
    <row r="9" spans="1:24">
      <c r="A9" s="1">
        <v>7</v>
      </c>
      <c r="B9">
        <v>44</v>
      </c>
      <c r="C9">
        <v>0</v>
      </c>
      <c r="D9">
        <v>0</v>
      </c>
      <c r="E9">
        <v>0</v>
      </c>
      <c r="F9">
        <v>1883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9</v>
      </c>
      <c r="T9">
        <v>0</v>
      </c>
      <c r="U9">
        <v>210</v>
      </c>
      <c r="V9">
        <f t="shared" si="0"/>
        <v>1883</v>
      </c>
      <c r="W9">
        <f t="shared" si="1"/>
        <v>0.87622149837133545</v>
      </c>
      <c r="X9" t="str">
        <f t="shared" si="2"/>
        <v>F</v>
      </c>
    </row>
    <row r="10" spans="1:24">
      <c r="A10" s="1">
        <v>8</v>
      </c>
      <c r="B10">
        <v>0</v>
      </c>
      <c r="C10">
        <v>0</v>
      </c>
      <c r="D10">
        <v>1762</v>
      </c>
      <c r="E10">
        <v>10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25</v>
      </c>
      <c r="S10">
        <v>349</v>
      </c>
      <c r="T10">
        <v>0</v>
      </c>
      <c r="U10">
        <v>0</v>
      </c>
      <c r="V10">
        <f t="shared" si="0"/>
        <v>1762</v>
      </c>
      <c r="W10">
        <f t="shared" si="1"/>
        <v>0.81991624011167985</v>
      </c>
      <c r="X10" t="str">
        <f t="shared" si="2"/>
        <v>D</v>
      </c>
    </row>
    <row r="11" spans="1:24">
      <c r="A11" s="1">
        <v>9</v>
      </c>
      <c r="B11">
        <v>2</v>
      </c>
      <c r="C11">
        <v>0</v>
      </c>
      <c r="D11">
        <v>0</v>
      </c>
      <c r="E11">
        <v>0</v>
      </c>
      <c r="F11">
        <v>2133</v>
      </c>
      <c r="G11">
        <v>0</v>
      </c>
      <c r="H11">
        <v>0</v>
      </c>
      <c r="I11">
        <v>4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1</v>
      </c>
      <c r="U11">
        <v>0</v>
      </c>
      <c r="V11">
        <f t="shared" si="0"/>
        <v>2133</v>
      </c>
      <c r="W11">
        <f t="shared" si="1"/>
        <v>0.99255467659376451</v>
      </c>
      <c r="X11" t="str">
        <f t="shared" si="2"/>
        <v>F</v>
      </c>
    </row>
    <row r="12" spans="1:24">
      <c r="A12" s="1" t="s">
        <v>0</v>
      </c>
      <c r="B12" t="s">
        <v>21</v>
      </c>
    </row>
    <row r="13" spans="1:24">
      <c r="D13" t="s">
        <v>7</v>
      </c>
      <c r="E13" t="s">
        <v>18</v>
      </c>
      <c r="F13" t="s">
        <v>8</v>
      </c>
      <c r="G13" t="s">
        <v>3</v>
      </c>
      <c r="H13" t="s">
        <v>8</v>
      </c>
      <c r="I13" t="s">
        <v>20</v>
      </c>
      <c r="J13" t="s">
        <v>5</v>
      </c>
      <c r="K13" t="s">
        <v>3</v>
      </c>
      <c r="L13" t="s">
        <v>5</v>
      </c>
    </row>
    <row r="14" spans="1:24">
      <c r="D14">
        <v>0.93438808748254998</v>
      </c>
      <c r="E14">
        <v>0.9315960912052117</v>
      </c>
      <c r="F14">
        <v>0.94090274546300601</v>
      </c>
      <c r="G14">
        <v>0.97673336435551417</v>
      </c>
      <c r="H14">
        <v>0.97440670079106562</v>
      </c>
      <c r="I14">
        <v>0.54304327594229873</v>
      </c>
      <c r="J14">
        <v>0.87622149837133545</v>
      </c>
      <c r="K14">
        <v>0.81991624011167985</v>
      </c>
      <c r="L14">
        <v>0.99255467659376451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Cluster0</vt:lpstr>
      <vt:lpstr>Cluster1</vt:lpstr>
      <vt:lpstr>Cluster2</vt:lpstr>
      <vt:lpstr>Cluster3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jcabb</dc:creator>
  <cp:lastModifiedBy>jcabb</cp:lastModifiedBy>
  <dcterms:created xsi:type="dcterms:W3CDTF">2020-08-26T04:33:51Z</dcterms:created>
  <dcterms:modified xsi:type="dcterms:W3CDTF">2020-08-26T05:15:04Z</dcterms:modified>
</cp:coreProperties>
</file>