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yectos Python\sim-grupo9\TP3\"/>
    </mc:Choice>
  </mc:AlternateContent>
  <xr:revisionPtr revIDLastSave="0" documentId="13_ncr:1_{9C807D83-6B76-46D5-94BA-847883AE7E1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lacion sin obrer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4" i="2" s="1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E5" i="2" l="1"/>
  <c r="E3" i="2"/>
  <c r="F3" i="2" s="1"/>
  <c r="E8" i="2"/>
  <c r="E7" i="2"/>
  <c r="E6" i="2"/>
  <c r="F4" i="2"/>
  <c r="F5" i="2" s="1"/>
  <c r="F6" i="2" s="1"/>
  <c r="F7" i="2" s="1"/>
  <c r="F8" i="2" s="1"/>
  <c r="E29" i="2" l="1"/>
  <c r="E31" i="2"/>
  <c r="F31" i="2" s="1"/>
  <c r="G31" i="2" s="1"/>
  <c r="E25" i="2"/>
  <c r="F25" i="2" s="1"/>
  <c r="G25" i="2" s="1"/>
  <c r="H25" i="2" s="1"/>
  <c r="E16" i="2"/>
  <c r="F16" i="2" s="1"/>
  <c r="G16" i="2" s="1"/>
  <c r="E26" i="2"/>
  <c r="F26" i="2" s="1"/>
  <c r="G26" i="2" s="1"/>
  <c r="E33" i="2"/>
  <c r="F33" i="2" s="1"/>
  <c r="G33" i="2" s="1"/>
  <c r="E19" i="2"/>
  <c r="F19" i="2" s="1"/>
  <c r="G19" i="2" s="1"/>
  <c r="E18" i="2"/>
  <c r="F18" i="2" s="1"/>
  <c r="G18" i="2" s="1"/>
  <c r="H18" i="2" s="1"/>
  <c r="E34" i="2"/>
  <c r="F34" i="2" s="1"/>
  <c r="G34" i="2" s="1"/>
  <c r="E17" i="2"/>
  <c r="F17" i="2" s="1"/>
  <c r="G17" i="2" s="1"/>
  <c r="E32" i="2"/>
  <c r="F32" i="2" s="1"/>
  <c r="G32" i="2" s="1"/>
  <c r="E23" i="2"/>
  <c r="F23" i="2" s="1"/>
  <c r="G23" i="2" s="1"/>
  <c r="E30" i="2"/>
  <c r="F30" i="2" s="1"/>
  <c r="G30" i="2" s="1"/>
  <c r="E24" i="2"/>
  <c r="F24" i="2" s="1"/>
  <c r="G24" i="2" s="1"/>
  <c r="E21" i="2"/>
  <c r="F21" i="2" s="1"/>
  <c r="G21" i="2" s="1"/>
  <c r="E15" i="2"/>
  <c r="F15" i="2" s="1"/>
  <c r="G15" i="2" s="1"/>
  <c r="E28" i="2"/>
  <c r="F28" i="2" s="1"/>
  <c r="G28" i="2" s="1"/>
  <c r="E20" i="2"/>
  <c r="F20" i="2" s="1"/>
  <c r="G20" i="2" s="1"/>
  <c r="E22" i="2"/>
  <c r="F22" i="2" s="1"/>
  <c r="G22" i="2" s="1"/>
  <c r="E27" i="2"/>
  <c r="F27" i="2" s="1"/>
  <c r="G27" i="2" s="1"/>
  <c r="F29" i="2"/>
  <c r="G29" i="2" s="1"/>
  <c r="I25" i="2" l="1"/>
  <c r="K25" i="2" s="1"/>
  <c r="I18" i="2"/>
  <c r="K18" i="2" s="1"/>
  <c r="H30" i="2"/>
  <c r="I30" i="2"/>
  <c r="H31" i="2"/>
  <c r="I31" i="2"/>
  <c r="H16" i="2"/>
  <c r="I16" i="2"/>
  <c r="H32" i="2"/>
  <c r="I32" i="2"/>
  <c r="H22" i="2"/>
  <c r="I22" i="2"/>
  <c r="H24" i="2"/>
  <c r="I24" i="2"/>
  <c r="H34" i="2"/>
  <c r="I34" i="2"/>
  <c r="H29" i="2"/>
  <c r="I29" i="2"/>
  <c r="H17" i="2"/>
  <c r="I17" i="2"/>
  <c r="H28" i="2"/>
  <c r="I28" i="2"/>
  <c r="H21" i="2"/>
  <c r="I21" i="2"/>
  <c r="H33" i="2"/>
  <c r="I33" i="2"/>
  <c r="H26" i="2"/>
  <c r="I26" i="2"/>
  <c r="H20" i="2"/>
  <c r="I20" i="2"/>
  <c r="H27" i="2"/>
  <c r="I27" i="2"/>
  <c r="H23" i="2"/>
  <c r="I23" i="2"/>
  <c r="H19" i="2"/>
  <c r="I19" i="2"/>
  <c r="H15" i="2"/>
  <c r="I15" i="2"/>
  <c r="K28" i="2" l="1"/>
  <c r="K15" i="2"/>
  <c r="L15" i="2" s="1"/>
  <c r="K19" i="2"/>
  <c r="K17" i="2"/>
  <c r="K30" i="2"/>
  <c r="K32" i="2"/>
  <c r="K22" i="2"/>
  <c r="K24" i="2"/>
  <c r="K29" i="2"/>
  <c r="K23" i="2"/>
  <c r="K34" i="2"/>
  <c r="K27" i="2"/>
  <c r="K20" i="2"/>
  <c r="K26" i="2"/>
  <c r="K33" i="2"/>
  <c r="K16" i="2"/>
  <c r="K31" i="2"/>
  <c r="K21" i="2"/>
  <c r="L16" i="2" l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</calcChain>
</file>

<file path=xl/sharedStrings.xml><?xml version="1.0" encoding="utf-8"?>
<sst xmlns="http://schemas.openxmlformats.org/spreadsheetml/2006/main" count="25" uniqueCount="22">
  <si>
    <t>Obreros ausentes</t>
  </si>
  <si>
    <t>P()</t>
  </si>
  <si>
    <t>P() AC</t>
  </si>
  <si>
    <t>Dias</t>
  </si>
  <si>
    <t>RND Obreros</t>
  </si>
  <si>
    <t>Obreros Aus.</t>
  </si>
  <si>
    <t>Obreros Pres</t>
  </si>
  <si>
    <t>Ingresos ventas</t>
  </si>
  <si>
    <t>Costos Ventas</t>
  </si>
  <si>
    <t>Pagos obreros</t>
  </si>
  <si>
    <t>Costo x obrero</t>
  </si>
  <si>
    <t>Obreros actuales</t>
  </si>
  <si>
    <t>Costo x Venta</t>
  </si>
  <si>
    <t xml:space="preserve">Ingresos x Venta </t>
  </si>
  <si>
    <t>Planta opera</t>
  </si>
  <si>
    <t>Beneficio</t>
  </si>
  <si>
    <t>Beneficio Acumulado</t>
  </si>
  <si>
    <t>Frecuencia</t>
  </si>
  <si>
    <t>Parametro</t>
  </si>
  <si>
    <t>Parametros</t>
  </si>
  <si>
    <t>Amulador Frecuencia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</si>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</sst>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$-2C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/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E867-D965-4864-8D0A-C791C13F726F}">
  <dimension ref="C1:O34"/>
  <sheetViews>
    <sheetView tabSelected="1" topLeftCell="A3" workbookViewId="0">
      <selection activeCell="G33" sqref="G33"/>
    </sheetView>
  </sheetViews>
  <sheetFormatPr baseColWidth="10" defaultRowHeight="15" x14ac:dyDescent="0.25"/>
  <cols>
    <col min="3" max="3" width="16.7109375" bestFit="1" customWidth="1"/>
    <col min="4" max="6" width="12.42578125" bestFit="1" customWidth="1"/>
    <col min="7" max="7" width="16.140625" bestFit="1" customWidth="1"/>
    <col min="8" max="8" width="14.7109375" bestFit="1" customWidth="1"/>
    <col min="9" max="9" width="16.140625" bestFit="1" customWidth="1"/>
    <col min="10" max="10" width="13.42578125" bestFit="1" customWidth="1"/>
    <col min="12" max="12" width="20" bestFit="1" customWidth="1"/>
  </cols>
  <sheetData>
    <row r="1" spans="3:15" ht="15.75" thickBot="1" x14ac:dyDescent="0.3">
      <c r="D1" s="1" t="s">
        <v>19</v>
      </c>
    </row>
    <row r="2" spans="3:15" ht="15.75" thickBot="1" x14ac:dyDescent="0.3">
      <c r="C2" s="15" t="s">
        <v>0</v>
      </c>
      <c r="D2" s="18" t="s">
        <v>17</v>
      </c>
      <c r="E2" s="18" t="s">
        <v>1</v>
      </c>
      <c r="F2" s="19" t="s">
        <v>2</v>
      </c>
      <c r="I2" s="3" t="s">
        <v>11</v>
      </c>
      <c r="J2" s="4">
        <v>24</v>
      </c>
      <c r="K2" t="s">
        <v>18</v>
      </c>
      <c r="L2" s="1" t="s">
        <v>21</v>
      </c>
    </row>
    <row r="3" spans="3:15" x14ac:dyDescent="0.25">
      <c r="C3" s="16">
        <v>0</v>
      </c>
      <c r="D3" s="21">
        <v>36</v>
      </c>
      <c r="E3" s="23">
        <f>D3/$D$9</f>
        <v>0.36</v>
      </c>
      <c r="F3" s="24">
        <f>E3</f>
        <v>0.36</v>
      </c>
    </row>
    <row r="4" spans="3:15" ht="15.75" thickBot="1" x14ac:dyDescent="0.3">
      <c r="C4" s="16">
        <v>1</v>
      </c>
      <c r="D4" s="21">
        <v>33</v>
      </c>
      <c r="E4" s="23">
        <f t="shared" ref="E4:E8" si="0">D4/$D$9</f>
        <v>0.33</v>
      </c>
      <c r="F4" s="24">
        <f>F3+E4</f>
        <v>0.69</v>
      </c>
      <c r="J4" s="8"/>
    </row>
    <row r="5" spans="3:15" x14ac:dyDescent="0.25">
      <c r="C5" s="16">
        <v>2</v>
      </c>
      <c r="D5" s="21">
        <v>19</v>
      </c>
      <c r="E5" s="23">
        <f t="shared" si="0"/>
        <v>0.19</v>
      </c>
      <c r="F5" s="24">
        <f t="shared" ref="F5:F8" si="1">F4+E5</f>
        <v>0.87999999999999989</v>
      </c>
      <c r="I5" s="6" t="s">
        <v>13</v>
      </c>
      <c r="J5" s="9">
        <v>4000</v>
      </c>
      <c r="K5" t="s">
        <v>18</v>
      </c>
    </row>
    <row r="6" spans="3:15" x14ac:dyDescent="0.25">
      <c r="C6" s="16">
        <v>3</v>
      </c>
      <c r="D6" s="21">
        <v>6</v>
      </c>
      <c r="E6" s="23">
        <f t="shared" si="0"/>
        <v>0.06</v>
      </c>
      <c r="F6" s="24">
        <f t="shared" si="1"/>
        <v>0.94</v>
      </c>
      <c r="I6" s="7" t="s">
        <v>12</v>
      </c>
      <c r="J6" s="10">
        <v>2400</v>
      </c>
      <c r="K6" t="s">
        <v>18</v>
      </c>
    </row>
    <row r="7" spans="3:15" ht="15.75" thickBot="1" x14ac:dyDescent="0.3">
      <c r="C7" s="16">
        <v>4</v>
      </c>
      <c r="D7" s="21">
        <v>5</v>
      </c>
      <c r="E7" s="23">
        <f t="shared" si="0"/>
        <v>0.05</v>
      </c>
      <c r="F7" s="24">
        <f t="shared" si="1"/>
        <v>0.99</v>
      </c>
      <c r="I7" s="5" t="s">
        <v>10</v>
      </c>
      <c r="J7" s="11">
        <v>30</v>
      </c>
      <c r="K7" t="s">
        <v>18</v>
      </c>
    </row>
    <row r="8" spans="3:15" ht="15.75" thickBot="1" x14ac:dyDescent="0.3">
      <c r="C8" s="17">
        <v>5</v>
      </c>
      <c r="D8" s="22">
        <v>1</v>
      </c>
      <c r="E8" s="23">
        <f t="shared" si="0"/>
        <v>0.01</v>
      </c>
      <c r="F8" s="20">
        <f t="shared" si="1"/>
        <v>1</v>
      </c>
    </row>
    <row r="9" spans="3:15" x14ac:dyDescent="0.25">
      <c r="D9" s="25">
        <f>SUM(D3:D8)</f>
        <v>100</v>
      </c>
    </row>
    <row r="10" spans="3:15" x14ac:dyDescent="0.25">
      <c r="D10" s="1" t="s">
        <v>20</v>
      </c>
    </row>
    <row r="13" spans="3:15" x14ac:dyDescent="0.25">
      <c r="C13" s="1"/>
      <c r="D13" s="1"/>
      <c r="E13" s="1"/>
      <c r="F13" s="1"/>
      <c r="G13" s="1"/>
    </row>
    <row r="14" spans="3:15" x14ac:dyDescent="0.25">
      <c r="C14" s="14" t="s">
        <v>3</v>
      </c>
      <c r="D14" s="14" t="s">
        <v>4</v>
      </c>
      <c r="E14" s="14" t="s">
        <v>5</v>
      </c>
      <c r="F14" s="14" t="s">
        <v>6</v>
      </c>
      <c r="G14" s="14" t="s">
        <v>14</v>
      </c>
      <c r="H14" s="14" t="s">
        <v>7</v>
      </c>
      <c r="I14" s="14" t="s">
        <v>8</v>
      </c>
      <c r="J14" s="14" t="s">
        <v>9</v>
      </c>
      <c r="K14" s="14" t="s">
        <v>15</v>
      </c>
      <c r="L14" s="14" t="s">
        <v>16</v>
      </c>
      <c r="O14" s="12"/>
    </row>
    <row r="15" spans="3:15" x14ac:dyDescent="0.25">
      <c r="C15" s="14">
        <v>1</v>
      </c>
      <c r="D15" s="26">
        <f ca="1">RAND()</f>
        <v>0.40838429123280928</v>
      </c>
      <c r="E15" s="2">
        <f ca="1">IF(D15&lt;$F$3,$C$3,
IF(D15&lt;$F$4,$C$4,
IF(D15&lt;$F$5,$C$5,
IF(D15&lt;$F$6,$C$6,
IF(D15&lt;$F$7,$C$7,
IF(D15&lt;$F$8,$C$8))))))</f>
        <v>1</v>
      </c>
      <c r="F15" s="2">
        <f t="shared" ref="F15:F34" ca="1" si="2">$J$2-E15</f>
        <v>23</v>
      </c>
      <c r="G15" s="2" t="str">
        <f ca="1">IF(F15&lt;20,"NO","SI")</f>
        <v>SI</v>
      </c>
      <c r="H15" s="13">
        <f ca="1">IF(G15="NO",0,$J$5)</f>
        <v>4000</v>
      </c>
      <c r="I15" s="13">
        <f ca="1">IF(G15="NO",0,$J$6)</f>
        <v>2400</v>
      </c>
      <c r="J15" s="13">
        <f t="shared" ref="J15:J34" si="3">$J$2*$J$7</f>
        <v>720</v>
      </c>
      <c r="K15" s="13">
        <f ca="1">H15-I15-J15</f>
        <v>880</v>
      </c>
      <c r="L15" s="13">
        <f ca="1">K15</f>
        <v>880</v>
      </c>
    </row>
    <row r="16" spans="3:15" x14ac:dyDescent="0.25">
      <c r="C16" s="14">
        <v>2</v>
      </c>
      <c r="D16" s="26">
        <f ca="1">RAND()</f>
        <v>0.71791685515376924</v>
      </c>
      <c r="E16" s="2">
        <f t="shared" ref="E16:E34" ca="1" si="4">IF(D16&lt;$F$3,$C$3,
IF(D16&lt;$F$4,$C$4,
IF(D16&lt;$F$5,$C$5,
IF(D16&lt;$F$6,$C$6,
IF(D16&lt;$F$7,$C$7,
IF(D16&lt;$F$8,$C$8))))))</f>
        <v>2</v>
      </c>
      <c r="F16" s="2">
        <f t="shared" ca="1" si="2"/>
        <v>22</v>
      </c>
      <c r="G16" s="2" t="str">
        <f ca="1">IF(F16&lt;20,"NO","SI")</f>
        <v>SI</v>
      </c>
      <c r="H16" s="13">
        <f t="shared" ref="H16:H34" ca="1" si="5">IF(G16="NO",0,$J$5)</f>
        <v>4000</v>
      </c>
      <c r="I16" s="13">
        <f t="shared" ref="I16:I34" ca="1" si="6">IF(G16="NO",0,$J$6)</f>
        <v>2400</v>
      </c>
      <c r="J16" s="13">
        <f t="shared" si="3"/>
        <v>720</v>
      </c>
      <c r="K16" s="13">
        <f ca="1">H16-I16-J16</f>
        <v>880</v>
      </c>
      <c r="L16" s="13">
        <f ca="1">L15+K16</f>
        <v>1760</v>
      </c>
    </row>
    <row r="17" spans="3:15" x14ac:dyDescent="0.25">
      <c r="C17" s="14">
        <v>3</v>
      </c>
      <c r="D17" s="26">
        <f t="shared" ref="D17:D33" ca="1" si="7">RAND()</f>
        <v>0.40013849506514476</v>
      </c>
      <c r="E17" s="2">
        <f t="shared" ca="1" si="4"/>
        <v>1</v>
      </c>
      <c r="F17" s="2">
        <f t="shared" ca="1" si="2"/>
        <v>23</v>
      </c>
      <c r="G17" s="2" t="str">
        <f t="shared" ref="G17:G33" ca="1" si="8">IF(F17&lt;20,"NO","SI")</f>
        <v>SI</v>
      </c>
      <c r="H17" s="13">
        <f t="shared" ca="1" si="5"/>
        <v>4000</v>
      </c>
      <c r="I17" s="13">
        <f t="shared" ca="1" si="6"/>
        <v>2400</v>
      </c>
      <c r="J17" s="13">
        <f t="shared" si="3"/>
        <v>720</v>
      </c>
      <c r="K17" s="13">
        <f t="shared" ref="K17:K30" ca="1" si="9">H17-I17-J17</f>
        <v>880</v>
      </c>
      <c r="L17" s="13">
        <f t="shared" ref="L17:L30" ca="1" si="10">L16+K17</f>
        <v>2640</v>
      </c>
    </row>
    <row r="18" spans="3:15" x14ac:dyDescent="0.25">
      <c r="C18" s="14">
        <v>4</v>
      </c>
      <c r="D18" s="26">
        <f t="shared" ca="1" si="7"/>
        <v>0.87656870385563057</v>
      </c>
      <c r="E18" s="2">
        <f t="shared" ca="1" si="4"/>
        <v>2</v>
      </c>
      <c r="F18" s="2">
        <f t="shared" ca="1" si="2"/>
        <v>22</v>
      </c>
      <c r="G18" s="2" t="str">
        <f t="shared" ca="1" si="8"/>
        <v>SI</v>
      </c>
      <c r="H18" s="13">
        <f t="shared" ca="1" si="5"/>
        <v>4000</v>
      </c>
      <c r="I18" s="13">
        <f t="shared" ca="1" si="6"/>
        <v>2400</v>
      </c>
      <c r="J18" s="13">
        <f t="shared" si="3"/>
        <v>720</v>
      </c>
      <c r="K18" s="13">
        <f t="shared" ca="1" si="9"/>
        <v>880</v>
      </c>
      <c r="L18" s="13">
        <f t="shared" ca="1" si="10"/>
        <v>3520</v>
      </c>
      <c r="O18" s="12"/>
    </row>
    <row r="19" spans="3:15" x14ac:dyDescent="0.25">
      <c r="C19" s="14">
        <v>5</v>
      </c>
      <c r="D19" s="26">
        <f t="shared" ca="1" si="7"/>
        <v>0.34854121884812217</v>
      </c>
      <c r="E19" s="2">
        <f t="shared" ca="1" si="4"/>
        <v>0</v>
      </c>
      <c r="F19" s="2">
        <f t="shared" ca="1" si="2"/>
        <v>24</v>
      </c>
      <c r="G19" s="2" t="str">
        <f t="shared" ca="1" si="8"/>
        <v>SI</v>
      </c>
      <c r="H19" s="13">
        <f t="shared" ca="1" si="5"/>
        <v>4000</v>
      </c>
      <c r="I19" s="13">
        <f t="shared" ca="1" si="6"/>
        <v>2400</v>
      </c>
      <c r="J19" s="13">
        <f t="shared" si="3"/>
        <v>720</v>
      </c>
      <c r="K19" s="13">
        <f t="shared" ca="1" si="9"/>
        <v>880</v>
      </c>
      <c r="L19" s="13">
        <f t="shared" ca="1" si="10"/>
        <v>4400</v>
      </c>
    </row>
    <row r="20" spans="3:15" x14ac:dyDescent="0.25">
      <c r="C20" s="14">
        <v>6</v>
      </c>
      <c r="D20" s="26">
        <f t="shared" ca="1" si="7"/>
        <v>0.93187574142369001</v>
      </c>
      <c r="E20" s="2">
        <f t="shared" ca="1" si="4"/>
        <v>3</v>
      </c>
      <c r="F20" s="2">
        <f t="shared" ca="1" si="2"/>
        <v>21</v>
      </c>
      <c r="G20" s="2" t="str">
        <f t="shared" ca="1" si="8"/>
        <v>SI</v>
      </c>
      <c r="H20" s="13">
        <f t="shared" ca="1" si="5"/>
        <v>4000</v>
      </c>
      <c r="I20" s="13">
        <f t="shared" ca="1" si="6"/>
        <v>2400</v>
      </c>
      <c r="J20" s="13">
        <f t="shared" si="3"/>
        <v>720</v>
      </c>
      <c r="K20" s="13">
        <f t="shared" ca="1" si="9"/>
        <v>880</v>
      </c>
      <c r="L20" s="13">
        <f t="shared" ca="1" si="10"/>
        <v>5280</v>
      </c>
    </row>
    <row r="21" spans="3:15" x14ac:dyDescent="0.25">
      <c r="C21" s="14">
        <v>7</v>
      </c>
      <c r="D21" s="26">
        <f t="shared" ca="1" si="7"/>
        <v>0.19675721949265945</v>
      </c>
      <c r="E21" s="2">
        <f t="shared" ca="1" si="4"/>
        <v>0</v>
      </c>
      <c r="F21" s="2">
        <f t="shared" ca="1" si="2"/>
        <v>24</v>
      </c>
      <c r="G21" s="2" t="str">
        <f t="shared" ca="1" si="8"/>
        <v>SI</v>
      </c>
      <c r="H21" s="13">
        <f t="shared" ca="1" si="5"/>
        <v>4000</v>
      </c>
      <c r="I21" s="13">
        <f t="shared" ca="1" si="6"/>
        <v>2400</v>
      </c>
      <c r="J21" s="13">
        <f t="shared" si="3"/>
        <v>720</v>
      </c>
      <c r="K21" s="13">
        <f t="shared" ca="1" si="9"/>
        <v>880</v>
      </c>
      <c r="L21" s="13">
        <f t="shared" ca="1" si="10"/>
        <v>6160</v>
      </c>
    </row>
    <row r="22" spans="3:15" x14ac:dyDescent="0.25">
      <c r="C22" s="14">
        <v>8</v>
      </c>
      <c r="D22" s="26">
        <f t="shared" ca="1" si="7"/>
        <v>0.69682675442528752</v>
      </c>
      <c r="E22" s="2">
        <f t="shared" ca="1" si="4"/>
        <v>2</v>
      </c>
      <c r="F22" s="2">
        <f t="shared" ca="1" si="2"/>
        <v>22</v>
      </c>
      <c r="G22" s="2" t="str">
        <f t="shared" ca="1" si="8"/>
        <v>SI</v>
      </c>
      <c r="H22" s="13">
        <f t="shared" ca="1" si="5"/>
        <v>4000</v>
      </c>
      <c r="I22" s="13">
        <f t="shared" ca="1" si="6"/>
        <v>2400</v>
      </c>
      <c r="J22" s="13">
        <f t="shared" si="3"/>
        <v>720</v>
      </c>
      <c r="K22" s="13">
        <f t="shared" ca="1" si="9"/>
        <v>880</v>
      </c>
      <c r="L22" s="13">
        <f t="shared" ca="1" si="10"/>
        <v>7040</v>
      </c>
      <c r="O22" s="12"/>
    </row>
    <row r="23" spans="3:15" x14ac:dyDescent="0.25">
      <c r="C23" s="14">
        <v>9</v>
      </c>
      <c r="D23" s="26">
        <f t="shared" ca="1" si="7"/>
        <v>0.75722200641916226</v>
      </c>
      <c r="E23" s="2">
        <f t="shared" ca="1" si="4"/>
        <v>2</v>
      </c>
      <c r="F23" s="2">
        <f t="shared" ca="1" si="2"/>
        <v>22</v>
      </c>
      <c r="G23" s="2" t="str">
        <f t="shared" ca="1" si="8"/>
        <v>SI</v>
      </c>
      <c r="H23" s="13">
        <f t="shared" ca="1" si="5"/>
        <v>4000</v>
      </c>
      <c r="I23" s="13">
        <f t="shared" ca="1" si="6"/>
        <v>2400</v>
      </c>
      <c r="J23" s="13">
        <f t="shared" si="3"/>
        <v>720</v>
      </c>
      <c r="K23" s="13">
        <f t="shared" ca="1" si="9"/>
        <v>880</v>
      </c>
      <c r="L23" s="13">
        <f t="shared" ca="1" si="10"/>
        <v>7920</v>
      </c>
    </row>
    <row r="24" spans="3:15" x14ac:dyDescent="0.25">
      <c r="C24" s="14">
        <v>10</v>
      </c>
      <c r="D24" s="26">
        <f t="shared" ca="1" si="7"/>
        <v>0.57491635178489697</v>
      </c>
      <c r="E24" s="2">
        <f t="shared" ca="1" si="4"/>
        <v>1</v>
      </c>
      <c r="F24" s="2">
        <f t="shared" ca="1" si="2"/>
        <v>23</v>
      </c>
      <c r="G24" s="2" t="str">
        <f t="shared" ca="1" si="8"/>
        <v>SI</v>
      </c>
      <c r="H24" s="13">
        <f t="shared" ca="1" si="5"/>
        <v>4000</v>
      </c>
      <c r="I24" s="13">
        <f t="shared" ca="1" si="6"/>
        <v>2400</v>
      </c>
      <c r="J24" s="13">
        <f t="shared" si="3"/>
        <v>720</v>
      </c>
      <c r="K24" s="13">
        <f t="shared" ca="1" si="9"/>
        <v>880</v>
      </c>
      <c r="L24" s="13">
        <f t="shared" ca="1" si="10"/>
        <v>8800</v>
      </c>
    </row>
    <row r="25" spans="3:15" x14ac:dyDescent="0.25">
      <c r="C25" s="14">
        <v>11</v>
      </c>
      <c r="D25" s="26">
        <f t="shared" ca="1" si="7"/>
        <v>0.9711465459401194</v>
      </c>
      <c r="E25" s="2">
        <f t="shared" ca="1" si="4"/>
        <v>4</v>
      </c>
      <c r="F25" s="2">
        <f t="shared" ca="1" si="2"/>
        <v>20</v>
      </c>
      <c r="G25" s="2" t="str">
        <f t="shared" ca="1" si="8"/>
        <v>SI</v>
      </c>
      <c r="H25" s="13">
        <f t="shared" ca="1" si="5"/>
        <v>4000</v>
      </c>
      <c r="I25" s="13">
        <f t="shared" ca="1" si="6"/>
        <v>2400</v>
      </c>
      <c r="J25" s="13">
        <f t="shared" si="3"/>
        <v>720</v>
      </c>
      <c r="K25" s="13">
        <f t="shared" ca="1" si="9"/>
        <v>880</v>
      </c>
      <c r="L25" s="13">
        <f t="shared" ca="1" si="10"/>
        <v>9680</v>
      </c>
    </row>
    <row r="26" spans="3:15" x14ac:dyDescent="0.25">
      <c r="C26" s="14">
        <v>12</v>
      </c>
      <c r="D26" s="26">
        <f t="shared" ca="1" si="7"/>
        <v>0.93661511936319575</v>
      </c>
      <c r="E26" s="2">
        <f t="shared" ca="1" si="4"/>
        <v>3</v>
      </c>
      <c r="F26" s="2">
        <f t="shared" ca="1" si="2"/>
        <v>21</v>
      </c>
      <c r="G26" s="2" t="str">
        <f t="shared" ca="1" si="8"/>
        <v>SI</v>
      </c>
      <c r="H26" s="13">
        <f t="shared" ca="1" si="5"/>
        <v>4000</v>
      </c>
      <c r="I26" s="13">
        <f t="shared" ca="1" si="6"/>
        <v>2400</v>
      </c>
      <c r="J26" s="13">
        <f t="shared" si="3"/>
        <v>720</v>
      </c>
      <c r="K26" s="13">
        <f t="shared" ca="1" si="9"/>
        <v>880</v>
      </c>
      <c r="L26" s="13">
        <f t="shared" ca="1" si="10"/>
        <v>10560</v>
      </c>
      <c r="O26" s="12"/>
    </row>
    <row r="27" spans="3:15" x14ac:dyDescent="0.25">
      <c r="C27" s="14">
        <v>13</v>
      </c>
      <c r="D27" s="26">
        <f t="shared" ca="1" si="7"/>
        <v>3.6087257905782377E-2</v>
      </c>
      <c r="E27" s="2">
        <f t="shared" ca="1" si="4"/>
        <v>0</v>
      </c>
      <c r="F27" s="2">
        <f t="shared" ca="1" si="2"/>
        <v>24</v>
      </c>
      <c r="G27" s="2" t="str">
        <f t="shared" ca="1" si="8"/>
        <v>SI</v>
      </c>
      <c r="H27" s="13">
        <f t="shared" ca="1" si="5"/>
        <v>4000</v>
      </c>
      <c r="I27" s="13">
        <f t="shared" ca="1" si="6"/>
        <v>2400</v>
      </c>
      <c r="J27" s="13">
        <f t="shared" si="3"/>
        <v>720</v>
      </c>
      <c r="K27" s="13">
        <f t="shared" ca="1" si="9"/>
        <v>880</v>
      </c>
      <c r="L27" s="13">
        <f t="shared" ca="1" si="10"/>
        <v>11440</v>
      </c>
    </row>
    <row r="28" spans="3:15" x14ac:dyDescent="0.25">
      <c r="C28" s="14">
        <v>14</v>
      </c>
      <c r="D28" s="26">
        <f t="shared" ca="1" si="7"/>
        <v>0.49379984866241355</v>
      </c>
      <c r="E28" s="2">
        <f t="shared" ca="1" si="4"/>
        <v>1</v>
      </c>
      <c r="F28" s="2">
        <f t="shared" ca="1" si="2"/>
        <v>23</v>
      </c>
      <c r="G28" s="2" t="str">
        <f t="shared" ca="1" si="8"/>
        <v>SI</v>
      </c>
      <c r="H28" s="13">
        <f t="shared" ca="1" si="5"/>
        <v>4000</v>
      </c>
      <c r="I28" s="13">
        <f t="shared" ca="1" si="6"/>
        <v>2400</v>
      </c>
      <c r="J28" s="13">
        <f t="shared" si="3"/>
        <v>720</v>
      </c>
      <c r="K28" s="13">
        <f t="shared" ca="1" si="9"/>
        <v>880</v>
      </c>
      <c r="L28" s="13">
        <f t="shared" ca="1" si="10"/>
        <v>12320</v>
      </c>
    </row>
    <row r="29" spans="3:15" x14ac:dyDescent="0.25">
      <c r="C29" s="14">
        <v>15</v>
      </c>
      <c r="D29" s="26">
        <f t="shared" ca="1" si="7"/>
        <v>0.32121507351597733</v>
      </c>
      <c r="E29" s="2">
        <f t="shared" ca="1" si="4"/>
        <v>0</v>
      </c>
      <c r="F29" s="2">
        <f t="shared" ca="1" si="2"/>
        <v>24</v>
      </c>
      <c r="G29" s="2" t="str">
        <f t="shared" ca="1" si="8"/>
        <v>SI</v>
      </c>
      <c r="H29" s="13">
        <f t="shared" ca="1" si="5"/>
        <v>4000</v>
      </c>
      <c r="I29" s="13">
        <f t="shared" ca="1" si="6"/>
        <v>2400</v>
      </c>
      <c r="J29" s="13">
        <f t="shared" si="3"/>
        <v>720</v>
      </c>
      <c r="K29" s="13">
        <f t="shared" ca="1" si="9"/>
        <v>880</v>
      </c>
      <c r="L29" s="13">
        <f t="shared" ca="1" si="10"/>
        <v>13200</v>
      </c>
    </row>
    <row r="30" spans="3:15" x14ac:dyDescent="0.25">
      <c r="C30" s="14">
        <v>16</v>
      </c>
      <c r="D30" s="26">
        <f t="shared" ca="1" si="7"/>
        <v>0.22307193656806001</v>
      </c>
      <c r="E30" s="2">
        <f t="shared" ca="1" si="4"/>
        <v>0</v>
      </c>
      <c r="F30" s="2">
        <f t="shared" ca="1" si="2"/>
        <v>24</v>
      </c>
      <c r="G30" s="2" t="str">
        <f t="shared" ca="1" si="8"/>
        <v>SI</v>
      </c>
      <c r="H30" s="13">
        <f t="shared" ca="1" si="5"/>
        <v>4000</v>
      </c>
      <c r="I30" s="13">
        <f t="shared" ca="1" si="6"/>
        <v>2400</v>
      </c>
      <c r="J30" s="13">
        <f t="shared" si="3"/>
        <v>720</v>
      </c>
      <c r="K30" s="13">
        <f t="shared" ca="1" si="9"/>
        <v>880</v>
      </c>
      <c r="L30" s="13">
        <f t="shared" ca="1" si="10"/>
        <v>14080</v>
      </c>
    </row>
    <row r="31" spans="3:15" x14ac:dyDescent="0.25">
      <c r="C31" s="14">
        <v>17</v>
      </c>
      <c r="D31" s="26">
        <f ca="1">RAND()</f>
        <v>0.78697940069473948</v>
      </c>
      <c r="E31" s="2">
        <f t="shared" ca="1" si="4"/>
        <v>2</v>
      </c>
      <c r="F31" s="2">
        <f t="shared" ca="1" si="2"/>
        <v>22</v>
      </c>
      <c r="G31" s="2" t="str">
        <f ca="1">IF(F31&lt;20,"NO","SI")</f>
        <v>SI</v>
      </c>
      <c r="H31" s="13">
        <f t="shared" ca="1" si="5"/>
        <v>4000</v>
      </c>
      <c r="I31" s="13">
        <f t="shared" ca="1" si="6"/>
        <v>2400</v>
      </c>
      <c r="J31" s="13">
        <f t="shared" si="3"/>
        <v>720</v>
      </c>
      <c r="K31" s="13">
        <f ca="1">H31-I31-J31</f>
        <v>880</v>
      </c>
      <c r="L31" s="13">
        <f ca="1">L30+K31</f>
        <v>14960</v>
      </c>
    </row>
    <row r="32" spans="3:15" x14ac:dyDescent="0.25">
      <c r="C32" s="14">
        <v>18</v>
      </c>
      <c r="D32" s="26">
        <f t="shared" ca="1" si="7"/>
        <v>0.37800774431343653</v>
      </c>
      <c r="E32" s="2">
        <f t="shared" ca="1" si="4"/>
        <v>1</v>
      </c>
      <c r="F32" s="2">
        <f t="shared" ca="1" si="2"/>
        <v>23</v>
      </c>
      <c r="G32" s="2" t="str">
        <f t="shared" ca="1" si="8"/>
        <v>SI</v>
      </c>
      <c r="H32" s="13">
        <f t="shared" ca="1" si="5"/>
        <v>4000</v>
      </c>
      <c r="I32" s="13">
        <f t="shared" ca="1" si="6"/>
        <v>2400</v>
      </c>
      <c r="J32" s="13">
        <f t="shared" si="3"/>
        <v>720</v>
      </c>
      <c r="K32" s="13">
        <f t="shared" ref="K32:K33" ca="1" si="11">H32-I32-J32</f>
        <v>880</v>
      </c>
      <c r="L32" s="13">
        <f t="shared" ref="L32:L33" ca="1" si="12">L31+K32</f>
        <v>15840</v>
      </c>
    </row>
    <row r="33" spans="3:12" x14ac:dyDescent="0.25">
      <c r="C33" s="14">
        <v>19</v>
      </c>
      <c r="D33" s="26">
        <f t="shared" ca="1" si="7"/>
        <v>0.8235250668859504</v>
      </c>
      <c r="E33" s="2">
        <f t="shared" ca="1" si="4"/>
        <v>2</v>
      </c>
      <c r="F33" s="2">
        <f t="shared" ca="1" si="2"/>
        <v>22</v>
      </c>
      <c r="G33" s="2" t="str">
        <f t="shared" ca="1" si="8"/>
        <v>SI</v>
      </c>
      <c r="H33" s="13">
        <f t="shared" ca="1" si="5"/>
        <v>4000</v>
      </c>
      <c r="I33" s="13">
        <f t="shared" ca="1" si="6"/>
        <v>2400</v>
      </c>
      <c r="J33" s="13">
        <f t="shared" si="3"/>
        <v>720</v>
      </c>
      <c r="K33" s="13">
        <f t="shared" ca="1" si="11"/>
        <v>880</v>
      </c>
      <c r="L33" s="13">
        <f t="shared" ca="1" si="12"/>
        <v>16720</v>
      </c>
    </row>
    <row r="34" spans="3:12" x14ac:dyDescent="0.25">
      <c r="C34" s="14">
        <v>20</v>
      </c>
      <c r="D34" s="26">
        <f ca="1">RAND()</f>
        <v>0.73197502672924719</v>
      </c>
      <c r="E34" s="2">
        <f t="shared" ca="1" si="4"/>
        <v>2</v>
      </c>
      <c r="F34" s="2">
        <f t="shared" ca="1" si="2"/>
        <v>22</v>
      </c>
      <c r="G34" s="2" t="str">
        <f ca="1">IF(F34&lt;20,"NO","SI")</f>
        <v>SI</v>
      </c>
      <c r="H34" s="13">
        <f t="shared" ca="1" si="5"/>
        <v>4000</v>
      </c>
      <c r="I34" s="13">
        <f t="shared" ca="1" si="6"/>
        <v>2400</v>
      </c>
      <c r="J34" s="13">
        <f t="shared" si="3"/>
        <v>720</v>
      </c>
      <c r="K34" s="13">
        <f ca="1">H34-I34-J34</f>
        <v>880</v>
      </c>
      <c r="L34" s="13">
        <f ca="1">L33+K34</f>
        <v>17600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Relacion sin obreros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Tommasi</cp:lastModifiedBy>
  <dcterms:created xsi:type="dcterms:W3CDTF">2015-06-05T18:19:34Z</dcterms:created>
  <dcterms:modified xsi:type="dcterms:W3CDTF">2024-05-06T16:39:59Z</dcterms:modified>
</cp:coreProperties>
</file>