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/>
  <mc:AlternateContent xmlns:mc="http://schemas.openxmlformats.org/markup-compatibility/2006">
    <mc:Choice Requires="x15">
      <x15ac:absPath xmlns:x15ac="http://schemas.microsoft.com/office/spreadsheetml/2010/11/ac" url="C:\Users\USER\Documents\NetBeansProjects\JavaApplication2ventana\JavaApplication2\"/>
    </mc:Choice>
  </mc:AlternateContent>
  <bookViews>
    <workbookView minimized="1" xWindow="0" yWindow="0" windowWidth="15345" windowHeight="4455" firstSheet="1" activeTab="1"/>
  </bookViews>
  <sheets>
    <sheet name="DISPONIBILIDAD POR MUNICIPIO" sheetId="1" r:id="rId1"/>
    <sheet name="CARACTERISTICAS SUSTRATOS" sheetId="2" r:id="rId2"/>
    <sheet name="COSTOS DE TRANSPORTE" sheetId="3" r:id="rId3"/>
    <sheet name="COORDENADAS MUNICIPIOS" sheetId="4" r:id="rId4"/>
    <sheet name="DIMENSIONAMIENTO" sheetId="5" r:id="rId5"/>
    <sheet name="COSTOS" sheetId="6" r:id="rId6"/>
    <sheet name="POTENCIAL POR MUNICIPI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80" i="7" l="1"/>
  <c r="N780" i="7"/>
  <c r="M780" i="7"/>
  <c r="L780" i="7"/>
  <c r="K780" i="7"/>
  <c r="J780" i="7"/>
  <c r="I780" i="7"/>
  <c r="H780" i="7"/>
  <c r="G780" i="7"/>
  <c r="F780" i="7"/>
  <c r="E780" i="7"/>
  <c r="D780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P113" i="7"/>
  <c r="S50" i="7"/>
  <c r="O780" i="1" l="1"/>
  <c r="N780" i="1"/>
  <c r="M780" i="1"/>
  <c r="L780" i="1"/>
  <c r="K780" i="1"/>
  <c r="J780" i="1"/>
  <c r="I780" i="1"/>
  <c r="H780" i="1"/>
  <c r="G780" i="1"/>
  <c r="F780" i="1"/>
  <c r="E780" i="1"/>
  <c r="D780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R50" i="1"/>
</calcChain>
</file>

<file path=xl/sharedStrings.xml><?xml version="1.0" encoding="utf-8"?>
<sst xmlns="http://schemas.openxmlformats.org/spreadsheetml/2006/main" count="6560" uniqueCount="725">
  <si>
    <t>MUNICIPIO</t>
  </si>
  <si>
    <t>TIPO RESIDUO CULTIVO TRANSITORIOS</t>
  </si>
  <si>
    <t>TIPO BIOMASA  CULTIVOS TRANSITORIOS</t>
  </si>
  <si>
    <t>DISPONIBILIDAD RESIDUO ENERO</t>
  </si>
  <si>
    <t>DISPONIBILIDAD RESIDUO FEBRERO</t>
  </si>
  <si>
    <t>DISPONIBILIDAD RESIDUO MARZO</t>
  </si>
  <si>
    <t>DISPONIBILIDAD RESIDUO ABRIL</t>
  </si>
  <si>
    <t>DISPONIBILIDAD RESIDUO MAYO</t>
  </si>
  <si>
    <t>DISPONIBILIDAD RESIDUO JUNIO</t>
  </si>
  <si>
    <t>DISPONIBILIDAD RESIDUO JULIO</t>
  </si>
  <si>
    <t>DISPONIBILIDAD RESIDUO AGOSTO</t>
  </si>
  <si>
    <t>DISPONIBILIDAD RESIDUO SEPTIEMBRE</t>
  </si>
  <si>
    <t>DISPONIBILIDAD RESIDUO OCTUBRE</t>
  </si>
  <si>
    <t>DISPONIBILIDAD RESIDUO NOVIEMBRE</t>
  </si>
  <si>
    <t>DISPONIBILIDAD RESIDUO DICIEMBRE</t>
  </si>
  <si>
    <t>POTENICAL DE BIOGAS POR MUNICIPIO TRANSITORIOS ( m3/año)</t>
  </si>
  <si>
    <t>TIPO RESIDUO CULTIVOS PERMANENTES</t>
  </si>
  <si>
    <t>GENERACIÓN DE RESIDUOS</t>
  </si>
  <si>
    <t>POTENCIAL DE BIOGAS POR MUNICIPIO PERMANENTES ( m3/año)</t>
  </si>
  <si>
    <t>POTENCIAL DE BIOGAS POR CATEGORIA AGRICOLA</t>
  </si>
  <si>
    <t>ESTIERCOL GENERADO SECTOR BOVINO(T)</t>
  </si>
  <si>
    <t>POTENCIAL DE BIOGAS BOVINO</t>
  </si>
  <si>
    <t>ESTIERCOL GENERADO SECTOR PORCINO(T)</t>
  </si>
  <si>
    <t>POTENCIAL DE BIOGAS PORCINO</t>
  </si>
  <si>
    <t>ESTIERCOL GENERADO SECTOR AVICOLA(T)</t>
  </si>
  <si>
    <t>POTENCIAL DE BIOGAS AVICOLA</t>
  </si>
  <si>
    <t xml:space="preserve">POTENCIAL DE BIOGAS OTRAS ESPECIES </t>
  </si>
  <si>
    <t>POTENCIAL DE BIOGAS POR CATEGORIA PECUARIA</t>
  </si>
  <si>
    <t>BIOGAS PRODUCIDO(m3/T AÑO)</t>
  </si>
  <si>
    <t>AGUA DE DIOS</t>
  </si>
  <si>
    <t>MAIZ</t>
  </si>
  <si>
    <t xml:space="preserve">Rastrojos </t>
  </si>
  <si>
    <t>AGUACATE</t>
  </si>
  <si>
    <t xml:space="preserve">Hoja de poda </t>
  </si>
  <si>
    <t>Ensilaje</t>
  </si>
  <si>
    <t>Proterina</t>
  </si>
  <si>
    <t>Chalas</t>
  </si>
  <si>
    <t>Fibra</t>
  </si>
  <si>
    <t>Caña</t>
  </si>
  <si>
    <t xml:space="preserve">Extracto </t>
  </si>
  <si>
    <t>CACAO</t>
  </si>
  <si>
    <t>Cascara</t>
  </si>
  <si>
    <t>CITRICOS</t>
  </si>
  <si>
    <t>Hoja de poda</t>
  </si>
  <si>
    <t>ramas secas</t>
  </si>
  <si>
    <t>MANGO</t>
  </si>
  <si>
    <t>R. mango</t>
  </si>
  <si>
    <t>PLATANO</t>
  </si>
  <si>
    <t>Pinzote</t>
  </si>
  <si>
    <t>SABILA</t>
  </si>
  <si>
    <t>ZAPOTE</t>
  </si>
  <si>
    <t>ALBAN</t>
  </si>
  <si>
    <t xml:space="preserve">CAÑA PANELERA </t>
  </si>
  <si>
    <t>Bagazo de caña</t>
  </si>
  <si>
    <t xml:space="preserve">caña </t>
  </si>
  <si>
    <t>CAFÉ</t>
  </si>
  <si>
    <t>Pulpa</t>
  </si>
  <si>
    <t>Mucilago</t>
  </si>
  <si>
    <t>Cisco</t>
  </si>
  <si>
    <t>Pergamino</t>
  </si>
  <si>
    <t>PLÁTANO</t>
  </si>
  <si>
    <t>CÍTRICOS</t>
  </si>
  <si>
    <t>FRESA</t>
  </si>
  <si>
    <t xml:space="preserve">R. fresa </t>
  </si>
  <si>
    <t xml:space="preserve">MAIZ </t>
  </si>
  <si>
    <t xml:space="preserve">AGUACATE </t>
  </si>
  <si>
    <t>ARVEJA</t>
  </si>
  <si>
    <t>Hojas</t>
  </si>
  <si>
    <t>ARBELAEZ</t>
  </si>
  <si>
    <t>FRIJOL</t>
  </si>
  <si>
    <t>Hojas y tallos</t>
  </si>
  <si>
    <t>CAÑA PANELERA</t>
  </si>
  <si>
    <t>HABICHUELA</t>
  </si>
  <si>
    <t xml:space="preserve">Hojas y tallo </t>
  </si>
  <si>
    <t>MORA</t>
  </si>
  <si>
    <t>R. mora</t>
  </si>
  <si>
    <t>TOMATE DE ARBOL</t>
  </si>
  <si>
    <t xml:space="preserve">R. tomate </t>
  </si>
  <si>
    <t>MARACUYÀ</t>
  </si>
  <si>
    <t>R. maracuya</t>
  </si>
  <si>
    <t>GULUPA</t>
  </si>
  <si>
    <t>ANAPOMA</t>
  </si>
  <si>
    <t>MAIZ TRADICIONAL</t>
  </si>
  <si>
    <t>MANGO INJERTO</t>
  </si>
  <si>
    <t>MANDARINA</t>
  </si>
  <si>
    <t>R.mandarina</t>
  </si>
  <si>
    <t>NARANJA</t>
  </si>
  <si>
    <t>R. naranja</t>
  </si>
  <si>
    <t>LIMA TAHITI</t>
  </si>
  <si>
    <t xml:space="preserve">R. lima </t>
  </si>
  <si>
    <t>ANOLAIMA</t>
  </si>
  <si>
    <t>R. mandarina</t>
  </si>
  <si>
    <t>BANANO</t>
  </si>
  <si>
    <t>GUAYABA</t>
  </si>
  <si>
    <t>R. guayaba</t>
  </si>
  <si>
    <t>TOMATE</t>
  </si>
  <si>
    <t>Descomposicion</t>
  </si>
  <si>
    <t xml:space="preserve">Residuo Vegetal </t>
  </si>
  <si>
    <t>APULO</t>
  </si>
  <si>
    <t>BELTRAN</t>
  </si>
  <si>
    <t>BITUIMA</t>
  </si>
  <si>
    <t>CAUCHO</t>
  </si>
  <si>
    <t>material fibroso</t>
  </si>
  <si>
    <t>BOJACA</t>
  </si>
  <si>
    <t>PAPA</t>
  </si>
  <si>
    <t>ZANAHORIA</t>
  </si>
  <si>
    <t>LECHUGA</t>
  </si>
  <si>
    <t>CHOCONTA</t>
  </si>
  <si>
    <t>Residuo Vegetal  de Lechuga</t>
  </si>
  <si>
    <t>hojas de papa</t>
  </si>
  <si>
    <t>HABA</t>
  </si>
  <si>
    <t>Hojas y paja de Haba</t>
  </si>
  <si>
    <t>Hojas Arveja</t>
  </si>
  <si>
    <t>CAPARRAPI</t>
  </si>
  <si>
    <t>FRIJOL LADERA</t>
  </si>
  <si>
    <t xml:space="preserve">CHAGUANI </t>
  </si>
  <si>
    <t>CAQUEZA</t>
  </si>
  <si>
    <t>DURAZNO</t>
  </si>
  <si>
    <t>AHUYAMA</t>
  </si>
  <si>
    <t xml:space="preserve">R. durazno </t>
  </si>
  <si>
    <t>CEBOLLA DE BULBO</t>
  </si>
  <si>
    <t>CHIPAQUE</t>
  </si>
  <si>
    <t>CILANTRO</t>
  </si>
  <si>
    <t>CHOACHI</t>
  </si>
  <si>
    <t>GRANADILLA</t>
  </si>
  <si>
    <t>CAJICA</t>
  </si>
  <si>
    <t>COLIFLOR</t>
  </si>
  <si>
    <t>PLANTAS AROMÁTICAS</t>
  </si>
  <si>
    <t>REMOLACHA</t>
  </si>
  <si>
    <t>CHIA</t>
  </si>
  <si>
    <t>FEIJOA</t>
  </si>
  <si>
    <t>Hojas  y tallos</t>
  </si>
  <si>
    <t>CIRUELA</t>
  </si>
  <si>
    <t xml:space="preserve">R. ciruela </t>
  </si>
  <si>
    <t>CURUBA</t>
  </si>
  <si>
    <t>R. curuba</t>
  </si>
  <si>
    <t>AROMÁTICAS</t>
  </si>
  <si>
    <t>FLORES</t>
  </si>
  <si>
    <t>COGUA</t>
  </si>
  <si>
    <t>COTA</t>
  </si>
  <si>
    <t>ESPINACA</t>
  </si>
  <si>
    <t>CABRERA</t>
  </si>
  <si>
    <t xml:space="preserve"> </t>
  </si>
  <si>
    <t>LULO</t>
  </si>
  <si>
    <t xml:space="preserve">R. lulo </t>
  </si>
  <si>
    <t>CACHIPAY</t>
  </si>
  <si>
    <t>ANTURIOS</t>
  </si>
  <si>
    <t>RUSCUS</t>
  </si>
  <si>
    <t>HELECHO CUERO</t>
  </si>
  <si>
    <t>CARMEN DE CARUPA</t>
  </si>
  <si>
    <t>CEBADA</t>
  </si>
  <si>
    <t>Paja</t>
  </si>
  <si>
    <t>CUCUNUBA</t>
  </si>
  <si>
    <t>EL PEÑON</t>
  </si>
  <si>
    <t xml:space="preserve">CITRICOS </t>
  </si>
  <si>
    <t xml:space="preserve">EL ROSAL </t>
  </si>
  <si>
    <t>4120.2</t>
  </si>
  <si>
    <t xml:space="preserve">ARVEJA </t>
  </si>
  <si>
    <t>EL COLEGIO</t>
  </si>
  <si>
    <t xml:space="preserve">MAIZ TRADICIONAL </t>
  </si>
  <si>
    <t xml:space="preserve">ZANAHORIA </t>
  </si>
  <si>
    <t>FRIJOL VOLUBLE</t>
  </si>
  <si>
    <t>FOMEQUE</t>
  </si>
  <si>
    <t>FOSCA</t>
  </si>
  <si>
    <t>CEBOLLA</t>
  </si>
  <si>
    <t>FACATATIVA</t>
  </si>
  <si>
    <t>REPOLLO</t>
  </si>
  <si>
    <t>FUNZA</t>
  </si>
  <si>
    <t>FUQUENE</t>
  </si>
  <si>
    <t xml:space="preserve">FRESA </t>
  </si>
  <si>
    <t xml:space="preserve">UCHUVA </t>
  </si>
  <si>
    <t>R, uchuva</t>
  </si>
  <si>
    <t xml:space="preserve">MORA </t>
  </si>
  <si>
    <t>GIRARDOT</t>
  </si>
  <si>
    <t>SÁBILA</t>
  </si>
  <si>
    <t>GUATAQUI</t>
  </si>
  <si>
    <t>ALGODON</t>
  </si>
  <si>
    <t xml:space="preserve">Paja y hojas </t>
  </si>
  <si>
    <t>GUADUAS</t>
  </si>
  <si>
    <t>GACHALA</t>
  </si>
  <si>
    <t>GACHETA</t>
  </si>
  <si>
    <t>HORTALIZAS VARIAS</t>
  </si>
  <si>
    <t>GAMA</t>
  </si>
  <si>
    <t>CAÑA MIEL</t>
  </si>
  <si>
    <t>TOMILLO</t>
  </si>
  <si>
    <t>UCHUVA</t>
  </si>
  <si>
    <t>GUASCA</t>
  </si>
  <si>
    <t>GUATAVITA</t>
  </si>
  <si>
    <t>GUAYABAL DE SIQUIMA</t>
  </si>
  <si>
    <t>GUAYABETAL</t>
  </si>
  <si>
    <t>GUTIERREZ</t>
  </si>
  <si>
    <t xml:space="preserve">GACHANCIPA </t>
  </si>
  <si>
    <t>GRANADA</t>
  </si>
  <si>
    <t>PLANTAS AROMATICAS</t>
  </si>
  <si>
    <t>GUACHETA</t>
  </si>
  <si>
    <t>JERUSALEN</t>
  </si>
  <si>
    <t>CAFE</t>
  </si>
  <si>
    <t>MARACUYA</t>
  </si>
  <si>
    <t>JUNIN</t>
  </si>
  <si>
    <t>LA PEÑA</t>
  </si>
  <si>
    <t>LA VEGA</t>
  </si>
  <si>
    <t>LA CALERA</t>
  </si>
  <si>
    <t>MANZANA</t>
  </si>
  <si>
    <t>R. manzana</t>
  </si>
  <si>
    <t>FRIJOL ARBUSTIVO</t>
  </si>
  <si>
    <t>LA PALMA</t>
  </si>
  <si>
    <t>LA MESA</t>
  </si>
  <si>
    <t>LIMON</t>
  </si>
  <si>
    <t>R. limon</t>
  </si>
  <si>
    <t>LENGUAZAQUE</t>
  </si>
  <si>
    <t>MACHETA</t>
  </si>
  <si>
    <t xml:space="preserve">CADUCIFOLIOS </t>
  </si>
  <si>
    <t>Residuo</t>
  </si>
  <si>
    <t xml:space="preserve">FEIJOA </t>
  </si>
  <si>
    <t>MANTA</t>
  </si>
  <si>
    <t>R.manzana</t>
  </si>
  <si>
    <t>HORTALIZAS</t>
  </si>
  <si>
    <t>CAÑA DE MIEL</t>
  </si>
  <si>
    <t>MEDINA</t>
  </si>
  <si>
    <t>PIÑA</t>
  </si>
  <si>
    <t xml:space="preserve">R. piña </t>
  </si>
  <si>
    <t>MADRID</t>
  </si>
  <si>
    <t>MOSQUERA</t>
  </si>
  <si>
    <t xml:space="preserve">NARIÑO </t>
  </si>
  <si>
    <t>NIMAIMA</t>
  </si>
  <si>
    <t>NOCAIMA</t>
  </si>
  <si>
    <t>HORTALIZAS TRADICIONALES</t>
  </si>
  <si>
    <t>NILO</t>
  </si>
  <si>
    <t>NEMOCON</t>
  </si>
  <si>
    <t>HORTALIZAS  TRADICIONALES</t>
  </si>
  <si>
    <t>PUERTO SALGAR</t>
  </si>
  <si>
    <t>PULI</t>
  </si>
  <si>
    <t>PARATEBUENO</t>
  </si>
  <si>
    <t>PALMA DE ACEITE</t>
  </si>
  <si>
    <t>fibra de palma</t>
  </si>
  <si>
    <t>PAPAYA</t>
  </si>
  <si>
    <t>R. papaya</t>
  </si>
  <si>
    <t>PACHO</t>
  </si>
  <si>
    <t>ARROZ RIEGO</t>
  </si>
  <si>
    <t>Cascarilla</t>
  </si>
  <si>
    <t>HELICONIA</t>
  </si>
  <si>
    <t>PAIME</t>
  </si>
  <si>
    <t>PANDI</t>
  </si>
  <si>
    <t>PEPINO</t>
  </si>
  <si>
    <t>PASCA</t>
  </si>
  <si>
    <t>QUEBRADANEGRA</t>
  </si>
  <si>
    <t>QUETAME</t>
  </si>
  <si>
    <t>QUIPILE</t>
  </si>
  <si>
    <t>RICAUTE</t>
  </si>
  <si>
    <t>LIMÓN</t>
  </si>
  <si>
    <t>SESQUILE</t>
  </si>
  <si>
    <t>SUESCA</t>
  </si>
  <si>
    <t xml:space="preserve">ROSA </t>
  </si>
  <si>
    <t xml:space="preserve">CLAVEL </t>
  </si>
  <si>
    <t>SAN FRASISCO</t>
  </si>
  <si>
    <t>SASAIMA</t>
  </si>
  <si>
    <t>CÌTRICOS</t>
  </si>
  <si>
    <t>FLORES Y FOLLAJES</t>
  </si>
  <si>
    <t>GUANÁBANA</t>
  </si>
  <si>
    <t>BANANITO</t>
  </si>
  <si>
    <t>SUPATA</t>
  </si>
  <si>
    <t>SAN JUAN DE RIO SECO</t>
  </si>
  <si>
    <t>ARROZ SECANO MANUAL</t>
  </si>
  <si>
    <t>SAN CAYETANOI</t>
  </si>
  <si>
    <t>SOPO</t>
  </si>
  <si>
    <t>SUBACHOQUE</t>
  </si>
  <si>
    <t>SIBATE</t>
  </si>
  <si>
    <t>SOACHA</t>
  </si>
  <si>
    <t>ROSA</t>
  </si>
  <si>
    <t>SAN BERNARDO</t>
  </si>
  <si>
    <t>CADUCIFÓLIOS</t>
  </si>
  <si>
    <t>SILVANIA</t>
  </si>
  <si>
    <t>SAN ANTONIO DEL TEQ</t>
  </si>
  <si>
    <t>LIMONARIA</t>
  </si>
  <si>
    <t xml:space="preserve">Hojas </t>
  </si>
  <si>
    <t>SIMIJACA</t>
  </si>
  <si>
    <t>SUSA</t>
  </si>
  <si>
    <t>SUTATAUSA</t>
  </si>
  <si>
    <t>TIBIRITA</t>
  </si>
  <si>
    <t xml:space="preserve">LULO </t>
  </si>
  <si>
    <t xml:space="preserve">FRAMBUESA </t>
  </si>
  <si>
    <t>CAÑA AZUCARERA</t>
  </si>
  <si>
    <t>TOCAIMA</t>
  </si>
  <si>
    <t>TOPAPI</t>
  </si>
  <si>
    <t xml:space="preserve">TABIO </t>
  </si>
  <si>
    <t>TENJO</t>
  </si>
  <si>
    <t>TOCANCIPA</t>
  </si>
  <si>
    <t>TIBACUY</t>
  </si>
  <si>
    <t>TENA</t>
  </si>
  <si>
    <t>TAUSA</t>
  </si>
  <si>
    <t>UTICA</t>
  </si>
  <si>
    <t>UBALA</t>
  </si>
  <si>
    <t>UBAQUE</t>
  </si>
  <si>
    <t>Tomate en descomposicion</t>
  </si>
  <si>
    <t>UNE</t>
  </si>
  <si>
    <t>UBATE</t>
  </si>
  <si>
    <t>VILLAPINZON</t>
  </si>
  <si>
    <t>VERGARA</t>
  </si>
  <si>
    <t>VILLETA</t>
  </si>
  <si>
    <t>VIANI</t>
  </si>
  <si>
    <t>VILLAGOMEZ</t>
  </si>
  <si>
    <t>VENECIA</t>
  </si>
  <si>
    <t>TOMATE DE GUISO</t>
  </si>
  <si>
    <t>PITAHAYA</t>
  </si>
  <si>
    <t>VIOTA</t>
  </si>
  <si>
    <t>YACOPI</t>
  </si>
  <si>
    <t>ZIPAQUIRA</t>
  </si>
  <si>
    <t>ZIPACON</t>
  </si>
  <si>
    <t>FOLLAJES</t>
  </si>
  <si>
    <t>TIPO DE CULTIVO</t>
  </si>
  <si>
    <t>TIPO DE BIOMASA</t>
  </si>
  <si>
    <t>BMP          (m3/T SV)</t>
  </si>
  <si>
    <t>% DE BIOMASA</t>
  </si>
  <si>
    <t>VOLUMEN ESTIERCOL m3</t>
  </si>
  <si>
    <t>RELACION C/N</t>
  </si>
  <si>
    <t>% SOLIDOS TOTALES</t>
  </si>
  <si>
    <t xml:space="preserve">% SOLIDOS VOLATILES </t>
  </si>
  <si>
    <t>%SV/%St</t>
  </si>
  <si>
    <t>% PROTEINAS</t>
  </si>
  <si>
    <t>DENSIDAD APARENTE (T/m3)</t>
  </si>
  <si>
    <t>Ahuyama</t>
  </si>
  <si>
    <t>13</t>
  </si>
  <si>
    <t>Algodón</t>
  </si>
  <si>
    <t>Hojas y Paja</t>
  </si>
  <si>
    <t>40</t>
  </si>
  <si>
    <t>Arroz</t>
  </si>
  <si>
    <t>Paja de Arroz</t>
  </si>
  <si>
    <t>44</t>
  </si>
  <si>
    <t>Arveja</t>
  </si>
  <si>
    <t>Hojas de Arveja</t>
  </si>
  <si>
    <t>11</t>
  </si>
  <si>
    <t>Cebada</t>
  </si>
  <si>
    <t xml:space="preserve">Paja </t>
  </si>
  <si>
    <t>Cebolla</t>
  </si>
  <si>
    <t>Hojas de Cebolla</t>
  </si>
  <si>
    <t>12.44</t>
  </si>
  <si>
    <t>Cilantro</t>
  </si>
  <si>
    <t>Hojas de Cilantro</t>
  </si>
  <si>
    <t>10.6</t>
  </si>
  <si>
    <t>Coliflor</t>
  </si>
  <si>
    <t>Hojas de Coliflor</t>
  </si>
  <si>
    <t>9.9</t>
  </si>
  <si>
    <t>Espinaca</t>
  </si>
  <si>
    <t>Hojas de Espinaca</t>
  </si>
  <si>
    <t>11.7</t>
  </si>
  <si>
    <t>Frijol</t>
  </si>
  <si>
    <t>Hojas de frijol</t>
  </si>
  <si>
    <t>12</t>
  </si>
  <si>
    <t>Haba</t>
  </si>
  <si>
    <t>Hojas  y Pajade Haba</t>
  </si>
  <si>
    <t>Habichuela</t>
  </si>
  <si>
    <t>Hojas y Tallos de Habichuela</t>
  </si>
  <si>
    <t>Hortalizas</t>
  </si>
  <si>
    <t>Hojas de Hortalizas</t>
  </si>
  <si>
    <t>Lechuga</t>
  </si>
  <si>
    <t>Residuo Vegetal Lechuga</t>
  </si>
  <si>
    <t>11.5</t>
  </si>
  <si>
    <t>Limonaria</t>
  </si>
  <si>
    <t>Hojas de Limonaria</t>
  </si>
  <si>
    <t>Maiz</t>
  </si>
  <si>
    <t>90</t>
  </si>
  <si>
    <t xml:space="preserve">Caña </t>
  </si>
  <si>
    <t>Papa</t>
  </si>
  <si>
    <t>Hojas de Papa</t>
  </si>
  <si>
    <t>Pepino</t>
  </si>
  <si>
    <t>Hojas de Pepino</t>
  </si>
  <si>
    <t>Remolacha</t>
  </si>
  <si>
    <t>Hojas de Remolacha</t>
  </si>
  <si>
    <t>Tomate</t>
  </si>
  <si>
    <t>Residuo Vegetal de Tomate</t>
  </si>
  <si>
    <t>Zanahoria</t>
  </si>
  <si>
    <t>Hojas de Zanahoria</t>
  </si>
  <si>
    <t>Estiercol</t>
  </si>
  <si>
    <t>Vaca</t>
  </si>
  <si>
    <t>18.8</t>
  </si>
  <si>
    <t>Procino</t>
  </si>
  <si>
    <t>0,48</t>
  </si>
  <si>
    <t>18.68</t>
  </si>
  <si>
    <t>Ovinos</t>
  </si>
  <si>
    <t>15.7</t>
  </si>
  <si>
    <t>Cerdo</t>
  </si>
  <si>
    <t>Bovino</t>
  </si>
  <si>
    <t>Bufalina</t>
  </si>
  <si>
    <t>CABALLO</t>
  </si>
  <si>
    <t>Avicola</t>
  </si>
  <si>
    <t>Psicola</t>
  </si>
  <si>
    <t>Aguacate</t>
  </si>
  <si>
    <t>Cacao</t>
  </si>
  <si>
    <t>Citricos</t>
  </si>
  <si>
    <t>Mango</t>
  </si>
  <si>
    <t>Platano</t>
  </si>
  <si>
    <t>Sabila</t>
  </si>
  <si>
    <t>Zapote</t>
  </si>
  <si>
    <t>Caña panelera</t>
  </si>
  <si>
    <t>Café</t>
  </si>
  <si>
    <t>8</t>
  </si>
  <si>
    <t>Arandanos</t>
  </si>
  <si>
    <t>Caucho</t>
  </si>
  <si>
    <t>Material fibroso</t>
  </si>
  <si>
    <t>Ciruela</t>
  </si>
  <si>
    <t>R. ciruela</t>
  </si>
  <si>
    <t>Aromaticas</t>
  </si>
  <si>
    <t>Caducifolio</t>
  </si>
  <si>
    <t>Fresa</t>
  </si>
  <si>
    <t>Mora</t>
  </si>
  <si>
    <t>Tomate de arbol</t>
  </si>
  <si>
    <t>Maracuya</t>
  </si>
  <si>
    <t>R. Maracuya</t>
  </si>
  <si>
    <t>Mandarina</t>
  </si>
  <si>
    <t>Naranja</t>
  </si>
  <si>
    <t>Lima</t>
  </si>
  <si>
    <t>Guayaba</t>
  </si>
  <si>
    <t>Durazno</t>
  </si>
  <si>
    <t>Granadilla</t>
  </si>
  <si>
    <t>Feijoa</t>
  </si>
  <si>
    <t>Curuba</t>
  </si>
  <si>
    <t>Flores</t>
  </si>
  <si>
    <t>Lulo</t>
  </si>
  <si>
    <t>Helecho</t>
  </si>
  <si>
    <t>Uchuva</t>
  </si>
  <si>
    <t>Tomillo</t>
  </si>
  <si>
    <t>Manzana</t>
  </si>
  <si>
    <t>Piña</t>
  </si>
  <si>
    <t>Palma de aceite</t>
  </si>
  <si>
    <t>Papaya</t>
  </si>
  <si>
    <t>Heliconia</t>
  </si>
  <si>
    <t>Rosa</t>
  </si>
  <si>
    <t>Clavel</t>
  </si>
  <si>
    <t>Guanabana</t>
  </si>
  <si>
    <t>Frambuesa</t>
  </si>
  <si>
    <t>Pitahaya</t>
  </si>
  <si>
    <t>Follajes</t>
  </si>
  <si>
    <t>km RECORRIDO</t>
  </si>
  <si>
    <t>VALOR</t>
  </si>
  <si>
    <t xml:space="preserve">DISTANCIA </t>
  </si>
  <si>
    <t xml:space="preserve">DISTANCIA MENOR A 10 km </t>
  </si>
  <si>
    <t>DISTANCIA MAYOR A 10 km</t>
  </si>
  <si>
    <t>DISTANCIA MAYOR A 30 km</t>
  </si>
  <si>
    <t xml:space="preserve">DISTANCIA MAYOR A 100 km </t>
  </si>
  <si>
    <t>DISTANCIA MAYOR A 500 km</t>
  </si>
  <si>
    <t>&lt;500</t>
  </si>
  <si>
    <t>LATITUD</t>
  </si>
  <si>
    <t>LONGITUD</t>
  </si>
  <si>
    <t xml:space="preserve">AGUA DE DIOS </t>
  </si>
  <si>
    <t>04°22′35″</t>
  </si>
  <si>
    <t>NORTE</t>
  </si>
  <si>
    <t>74°40′12″</t>
  </si>
  <si>
    <t>OESTE</t>
  </si>
  <si>
    <t>04°52′36″</t>
  </si>
  <si>
    <t>74°26′16″</t>
  </si>
  <si>
    <t>04°16′21″</t>
  </si>
  <si>
    <t>74°24′54″</t>
  </si>
  <si>
    <t>ANAPOIMA</t>
  </si>
  <si>
    <t>04°31′13″</t>
  </si>
  <si>
    <t>74°32′22″</t>
  </si>
  <si>
    <t>04°50′01″</t>
  </si>
  <si>
    <t>74°29′58″</t>
  </si>
  <si>
    <t>04°31′10″</t>
  </si>
  <si>
    <t>74°35′35″</t>
  </si>
  <si>
    <t>04°48′06″</t>
  </si>
  <si>
    <t>74°44′30″</t>
  </si>
  <si>
    <t>04°52′21″</t>
  </si>
  <si>
    <t>74°32′21″</t>
  </si>
  <si>
    <t>04°43′54″</t>
  </si>
  <si>
    <t>74°20′29″</t>
  </si>
  <si>
    <t>05°08′41″</t>
  </si>
  <si>
    <t>73°41′09″</t>
  </si>
  <si>
    <t>05°20′47″</t>
  </si>
  <si>
    <t>74°29′29″</t>
  </si>
  <si>
    <t>CHAGUANI</t>
  </si>
  <si>
    <t>04°56′54″</t>
  </si>
  <si>
    <t>74°35′38″</t>
  </si>
  <si>
    <t>04°24′20″</t>
  </si>
  <si>
    <t>73°56′49″</t>
  </si>
  <si>
    <t>04°26′33″</t>
  </si>
  <si>
    <t>74°02′39″</t>
  </si>
  <si>
    <t>04°31′44″</t>
  </si>
  <si>
    <t>73°55′22″</t>
  </si>
  <si>
    <t>04°55′07″</t>
  </si>
  <si>
    <t>74°01′41″</t>
  </si>
  <si>
    <t>04°51′32″</t>
  </si>
  <si>
    <t>74°03′31″</t>
  </si>
  <si>
    <t>05°03′38″</t>
  </si>
  <si>
    <t>73°58′45</t>
  </si>
  <si>
    <t>04°48′34″</t>
  </si>
  <si>
    <t>74°05′53″</t>
  </si>
  <si>
    <t>03°59′10″</t>
  </si>
  <si>
    <t>74°28′58″</t>
  </si>
  <si>
    <t>04°35′54″</t>
  </si>
  <si>
    <t>74°26′29″</t>
  </si>
  <si>
    <t>CARMUN DE CARUPA</t>
  </si>
  <si>
    <t>05°20′55″</t>
  </si>
  <si>
    <t>73°54′06″</t>
  </si>
  <si>
    <t>05°14′58″</t>
  </si>
  <si>
    <t>73°45′58″</t>
  </si>
  <si>
    <t>04°52′00″</t>
  </si>
  <si>
    <t>73°47′00″</t>
  </si>
  <si>
    <t>EL ROSAL</t>
  </si>
  <si>
    <t>04°52′52″</t>
  </si>
  <si>
    <t>73°56′20″</t>
  </si>
  <si>
    <t>04°35′05″</t>
  </si>
  <si>
    <t>74°56′58″</t>
  </si>
  <si>
    <t>04°29′17″</t>
  </si>
  <si>
    <t>73°53′51″</t>
  </si>
  <si>
    <t>04°20′21″</t>
  </si>
  <si>
    <t>73°56′19″</t>
  </si>
  <si>
    <t>04°48′49″</t>
  </si>
  <si>
    <t>74°21′16″</t>
  </si>
  <si>
    <t>04°42′59″</t>
  </si>
  <si>
    <t>74°12′43″</t>
  </si>
  <si>
    <t>FUSAGASUGA</t>
  </si>
  <si>
    <t>04°20′11″</t>
  </si>
  <si>
    <t>74°21′50″</t>
  </si>
  <si>
    <t>05°24′15″</t>
  </si>
  <si>
    <t>73°47′47″</t>
  </si>
  <si>
    <t>04°17′55″</t>
  </si>
  <si>
    <t>74°48′17″</t>
  </si>
  <si>
    <t>04°30′57″</t>
  </si>
  <si>
    <t>74°47′22″</t>
  </si>
  <si>
    <t>05°04′01″</t>
  </si>
  <si>
    <t>74°35′42″</t>
  </si>
  <si>
    <t>04°41′33″</t>
  </si>
  <si>
    <t>73°31′14″</t>
  </si>
  <si>
    <t>05°07′58″</t>
  </si>
  <si>
    <t>74°34′55″</t>
  </si>
  <si>
    <t>04°45′46″</t>
  </si>
  <si>
    <t>73°36′39″</t>
  </si>
  <si>
    <t>04°51′58″</t>
  </si>
  <si>
    <t>73°52′39″</t>
  </si>
  <si>
    <t>04°56′12″</t>
  </si>
  <si>
    <t>73°49′59″</t>
  </si>
  <si>
    <t>04°52′39″</t>
  </si>
  <si>
    <t>74°28′03″</t>
  </si>
  <si>
    <t>73°49′02″</t>
  </si>
  <si>
    <t>04°15′17″</t>
  </si>
  <si>
    <t>74°00′09″</t>
  </si>
  <si>
    <t>GACHANCIPA</t>
  </si>
  <si>
    <t>05°02′00″</t>
  </si>
  <si>
    <t>73°57′00″</t>
  </si>
  <si>
    <t>05°23′03″</t>
  </si>
  <si>
    <t>73°41′10″</t>
  </si>
  <si>
    <t>08°55′04″</t>
  </si>
  <si>
    <t>76°05′19″</t>
  </si>
  <si>
    <t>04°47′25″</t>
  </si>
  <si>
    <t>73°39′36″</t>
  </si>
  <si>
    <t>04°47′30″</t>
  </si>
  <si>
    <t>73°54′49″</t>
  </si>
  <si>
    <t>04°48′44″</t>
  </si>
  <si>
    <t>73°41′07″</t>
  </si>
  <si>
    <t>04°23′00</t>
  </si>
  <si>
    <t>73°59′00″</t>
  </si>
  <si>
    <t>04°17′22″</t>
  </si>
  <si>
    <t>73°55′26″</t>
  </si>
  <si>
    <t>05°16′00″</t>
  </si>
  <si>
    <t>73°55′00″</t>
  </si>
  <si>
    <t>05°18′26″</t>
  </si>
  <si>
    <t>73°42′41″</t>
  </si>
  <si>
    <t>05°04′54″</t>
  </si>
  <si>
    <t>73°36′27″</t>
  </si>
  <si>
    <t>05°00′31″</t>
  </si>
  <si>
    <t>73°32′28″</t>
  </si>
  <si>
    <t>04°30′36″</t>
  </si>
  <si>
    <t>73°20′59″</t>
  </si>
  <si>
    <t>04°26′54</t>
  </si>
  <si>
    <t>74°09′37″</t>
  </si>
  <si>
    <t>04°42′21″</t>
  </si>
  <si>
    <t>74°13′49″</t>
  </si>
  <si>
    <t>NARIÑO</t>
  </si>
  <si>
    <t>04°51′41″</t>
  </si>
  <si>
    <t>73°38′45″</t>
  </si>
  <si>
    <t>05°07′34″</t>
  </si>
  <si>
    <t>74°23′06″</t>
  </si>
  <si>
    <t>04°18′22″</t>
  </si>
  <si>
    <t>74°37′15″</t>
  </si>
  <si>
    <t>05°03′00″</t>
  </si>
  <si>
    <t>73°53′00″</t>
  </si>
  <si>
    <t>05°27′47″</t>
  </si>
  <si>
    <t>74°39′16″</t>
  </si>
  <si>
    <t>04°40′52″</t>
  </si>
  <si>
    <t>74°42′51″</t>
  </si>
  <si>
    <t>04°22′33″</t>
  </si>
  <si>
    <t>73°12′56″</t>
  </si>
  <si>
    <t>74°09′35″</t>
  </si>
  <si>
    <t xml:space="preserve">PAIME </t>
  </si>
  <si>
    <t>05°21′49″</t>
  </si>
  <si>
    <t>74°08′45″</t>
  </si>
  <si>
    <t>04°11′28″</t>
  </si>
  <si>
    <t>74°29′15″</t>
  </si>
  <si>
    <t>04°16′04″</t>
  </si>
  <si>
    <t>74°20′26″</t>
  </si>
  <si>
    <t>05°07′03″</t>
  </si>
  <si>
    <t>74°28′46</t>
  </si>
  <si>
    <t>04°19′56″</t>
  </si>
  <si>
    <t>73°51′41″</t>
  </si>
  <si>
    <t>04°44′53″</t>
  </si>
  <si>
    <t>74°33′47″</t>
  </si>
  <si>
    <t>04°16′51″</t>
  </si>
  <si>
    <t>74°45′53″</t>
  </si>
  <si>
    <t xml:space="preserve">SESQUILE </t>
  </si>
  <si>
    <t>05°02′51″</t>
  </si>
  <si>
    <t>73°48′03″</t>
  </si>
  <si>
    <t>05°06′10″</t>
  </si>
  <si>
    <t>73°47′54″</t>
  </si>
  <si>
    <t>SAN FRANSISCO</t>
  </si>
  <si>
    <t>04°37′00″</t>
  </si>
  <si>
    <t>74°48′00″</t>
  </si>
  <si>
    <t>04°57′58″</t>
  </si>
  <si>
    <t>74°26′06″</t>
  </si>
  <si>
    <t>05°03′39″</t>
  </si>
  <si>
    <t>74°14′14″</t>
  </si>
  <si>
    <t>SAN JUAN RIO SECO</t>
  </si>
  <si>
    <t>04°01′43″</t>
  </si>
  <si>
    <t>74°18′13″</t>
  </si>
  <si>
    <t>SAN CAYETANO</t>
  </si>
  <si>
    <t>05°35′42″</t>
  </si>
  <si>
    <t>04°54′27″</t>
  </si>
  <si>
    <t>73°56′18″</t>
  </si>
  <si>
    <t>04°55′34″</t>
  </si>
  <si>
    <t>74°10′23″</t>
  </si>
  <si>
    <t>04°29′03″</t>
  </si>
  <si>
    <t>74°14′42″</t>
  </si>
  <si>
    <t>04°34′46″</t>
  </si>
  <si>
    <t>74°13′01″</t>
  </si>
  <si>
    <t>04°10′43″</t>
  </si>
  <si>
    <t>74°25′23″</t>
  </si>
  <si>
    <t>04°24′13″</t>
  </si>
  <si>
    <t>74°23′12″</t>
  </si>
  <si>
    <t>SAN ANTONIO TEQUENDAMA</t>
  </si>
  <si>
    <t>05°28′00″</t>
  </si>
  <si>
    <t>74°22′00″</t>
  </si>
  <si>
    <t>05°30′10″</t>
  </si>
  <si>
    <t>73°51′08″</t>
  </si>
  <si>
    <t>05°27′07″</t>
  </si>
  <si>
    <t>73°48′52″</t>
  </si>
  <si>
    <t>73°51′09″</t>
  </si>
  <si>
    <t>05°03′08″</t>
  </si>
  <si>
    <t>73°30′16″</t>
  </si>
  <si>
    <t>04°27′30″</t>
  </si>
  <si>
    <t>74°38′04″</t>
  </si>
  <si>
    <t>TOPAIPI</t>
  </si>
  <si>
    <t>05°20′04″</t>
  </si>
  <si>
    <t>74°18′11″</t>
  </si>
  <si>
    <t>TABIO</t>
  </si>
  <si>
    <t>04°55′02″</t>
  </si>
  <si>
    <t>74°05′37″</t>
  </si>
  <si>
    <t>04°52′22″</t>
  </si>
  <si>
    <t>74°08′40″</t>
  </si>
  <si>
    <t>04°57′55″</t>
  </si>
  <si>
    <t>73°54′47″</t>
  </si>
  <si>
    <t>04°21′04″</t>
  </si>
  <si>
    <t>72°27′23″</t>
  </si>
  <si>
    <t>04°39′36″</t>
  </si>
  <si>
    <t>74°23′33″</t>
  </si>
  <si>
    <t>05°11′57″</t>
  </si>
  <si>
    <t>73°53′29″</t>
  </si>
  <si>
    <t>05°11′14″</t>
  </si>
  <si>
    <t>74°28′52″</t>
  </si>
  <si>
    <t>04°44′52″</t>
  </si>
  <si>
    <t>72°32′13″</t>
  </si>
  <si>
    <t>04°29′12″</t>
  </si>
  <si>
    <t>73°56′15″</t>
  </si>
  <si>
    <t>04°24′11″</t>
  </si>
  <si>
    <t>74°01′31″</t>
  </si>
  <si>
    <t>05°18′34″</t>
  </si>
  <si>
    <t>73°48′57″</t>
  </si>
  <si>
    <t>05°12′58″</t>
  </si>
  <si>
    <t>73°35′42″</t>
  </si>
  <si>
    <t>05°07′06″</t>
  </si>
  <si>
    <t>74°20′44″</t>
  </si>
  <si>
    <t>05°00′32″</t>
  </si>
  <si>
    <t>74°28′20″</t>
  </si>
  <si>
    <t>04°52′26″</t>
  </si>
  <si>
    <t>74°33′45″</t>
  </si>
  <si>
    <t>05°16′25″</t>
  </si>
  <si>
    <t>74°11′46″</t>
  </si>
  <si>
    <t>05°00′00″</t>
  </si>
  <si>
    <t>04°26′14″</t>
  </si>
  <si>
    <t>74°31′18″</t>
  </si>
  <si>
    <t>05°27′34″</t>
  </si>
  <si>
    <t>74°20′18″</t>
  </si>
  <si>
    <t>05°01′19″</t>
  </si>
  <si>
    <t>74°00′17″</t>
  </si>
  <si>
    <t>04°45′32″</t>
  </si>
  <si>
    <t>74°22′49″</t>
  </si>
  <si>
    <t>REGION 1</t>
  </si>
  <si>
    <t>TIPO REISDUOS</t>
  </si>
  <si>
    <t>RESIDUOS GENERADOS (T/AÑO)</t>
  </si>
  <si>
    <t>VOLUMEN RESIDUOS (M3/AÑO)</t>
  </si>
  <si>
    <t>BIOGAS PRODUCIDO (M3/AÑO)</t>
  </si>
  <si>
    <t>VOLUMEN DIGESTOR M3</t>
  </si>
  <si>
    <t>POTENCIA PRODUCIDA KW</t>
  </si>
  <si>
    <t>ENERGIA PRODUCIDA  kWh/ AÑO</t>
  </si>
  <si>
    <t>TRH(AÑO)</t>
  </si>
  <si>
    <t>TRANSITORIO</t>
  </si>
  <si>
    <t>PERMANENTE</t>
  </si>
  <si>
    <t>PECUARIO</t>
  </si>
  <si>
    <t>TOTAL</t>
  </si>
  <si>
    <t>REGION 2</t>
  </si>
  <si>
    <t>RESIDUOS GENRADOS (T/AÑO)</t>
  </si>
  <si>
    <t>SAN JUAN RIO</t>
  </si>
  <si>
    <t>REGION 3</t>
  </si>
  <si>
    <t xml:space="preserve">COACHI </t>
  </si>
  <si>
    <t xml:space="preserve">INVERSION PLANTA </t>
  </si>
  <si>
    <t>INGRESOS</t>
  </si>
  <si>
    <t>COSTOS</t>
  </si>
  <si>
    <t>INGRESO POR VENTA ENERGIA</t>
  </si>
  <si>
    <t>DIGESTATO PRODUCIDO</t>
  </si>
  <si>
    <t>INGRESO POR VENTA DIGESTATO</t>
  </si>
  <si>
    <t>FINANCIEROS</t>
  </si>
  <si>
    <t xml:space="preserve"> MANTENIMIENTO</t>
  </si>
  <si>
    <t>OPERACIÓN</t>
  </si>
  <si>
    <t>TRANSPORTE</t>
  </si>
  <si>
    <t>MUNICIPIOS</t>
  </si>
  <si>
    <t>CAMIONES REQUERIDOS</t>
  </si>
  <si>
    <t>DISTANCIA Km</t>
  </si>
  <si>
    <t>planta</t>
  </si>
  <si>
    <t>500 kW</t>
  </si>
  <si>
    <t xml:space="preserve">costo </t>
  </si>
  <si>
    <t xml:space="preserve">VIABILIDAD </t>
  </si>
  <si>
    <t xml:space="preserve">va </t>
  </si>
  <si>
    <t>ES VIABLE</t>
  </si>
  <si>
    <t xml:space="preserve">operación </t>
  </si>
  <si>
    <t>va</t>
  </si>
  <si>
    <t>Mantenimiento</t>
  </si>
  <si>
    <t>VIABILIDAD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</si>
</sst>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;[Red]0"/>
    <numFmt numFmtId="165" formatCode="0.00;[Red]0.00"/>
    <numFmt numFmtId="166" formatCode="0.0;[Red]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36445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0" borderId="1" xfId="0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164" fontId="2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2" borderId="1" xfId="0" applyNumberForma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1" xfId="0" applyNumberFormat="1" applyFill="1" applyBorder="1"/>
    <xf numFmtId="164" fontId="2" fillId="3" borderId="1" xfId="1" applyNumberFormat="1" applyFont="1" applyFill="1" applyBorder="1" applyAlignment="1">
      <alignment horizontal="center"/>
    </xf>
    <xf numFmtId="164" fontId="0" fillId="3" borderId="1" xfId="1" applyNumberFormat="1" applyFont="1" applyFill="1" applyBorder="1"/>
    <xf numFmtId="164" fontId="0" fillId="3" borderId="1" xfId="0" applyNumberForma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/>
    <xf numFmtId="16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/>
    <xf numFmtId="164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/>
    <xf numFmtId="164" fontId="2" fillId="4" borderId="1" xfId="1" applyNumberFormat="1" applyFont="1" applyFill="1" applyBorder="1" applyAlignment="1">
      <alignment horizontal="center"/>
    </xf>
    <xf numFmtId="164" fontId="0" fillId="4" borderId="1" xfId="1" applyNumberFormat="1" applyFont="1" applyFill="1" applyBorder="1"/>
    <xf numFmtId="164" fontId="0" fillId="4" borderId="1" xfId="0" applyNumberFormat="1" applyFill="1" applyBorder="1" applyAlignment="1">
      <alignment horizontal="center" vertical="center" wrapText="1"/>
    </xf>
    <xf numFmtId="164" fontId="2" fillId="4" borderId="1" xfId="2" applyNumberFormat="1" applyFont="1" applyFill="1" applyBorder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/>
    <xf numFmtId="164" fontId="2" fillId="3" borderId="1" xfId="3" applyNumberFormat="1" applyFont="1" applyFill="1" applyBorder="1" applyAlignment="1">
      <alignment horizontal="center"/>
    </xf>
    <xf numFmtId="164" fontId="0" fillId="3" borderId="1" xfId="0" applyNumberFormat="1" applyFill="1" applyBorder="1" applyAlignment="1"/>
    <xf numFmtId="164" fontId="2" fillId="3" borderId="1" xfId="2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/>
    <xf numFmtId="164" fontId="0" fillId="2" borderId="1" xfId="0" applyNumberFormat="1" applyFill="1" applyBorder="1" applyAlignment="1">
      <alignment vertical="center" wrapText="1"/>
    </xf>
    <xf numFmtId="164" fontId="5" fillId="3" borderId="1" xfId="4" applyNumberFormat="1" applyFont="1" applyFill="1" applyBorder="1" applyAlignment="1">
      <alignment horizontal="center" vertical="center"/>
    </xf>
    <xf numFmtId="164" fontId="5" fillId="5" borderId="1" xfId="4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 applyProtection="1">
      <alignment horizontal="center" vertical="center"/>
      <protection locked="0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/>
    <xf numFmtId="164" fontId="2" fillId="5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/>
    <xf numFmtId="164" fontId="2" fillId="5" borderId="1" xfId="2" applyNumberFormat="1" applyFont="1" applyFill="1" applyBorder="1" applyAlignment="1">
      <alignment horizontal="center"/>
    </xf>
    <xf numFmtId="0" fontId="0" fillId="5" borderId="1" xfId="0" applyFill="1" applyBorder="1"/>
    <xf numFmtId="165" fontId="0" fillId="5" borderId="1" xfId="0" applyNumberFormat="1" applyFill="1" applyBorder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/>
    <xf numFmtId="164" fontId="2" fillId="6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/>
    <xf numFmtId="164" fontId="2" fillId="6" borderId="1" xfId="2" applyNumberFormat="1" applyFont="1" applyFill="1" applyBorder="1" applyAlignment="1">
      <alignment horizontal="center"/>
    </xf>
    <xf numFmtId="0" fontId="0" fillId="6" borderId="1" xfId="0" applyFill="1" applyBorder="1"/>
    <xf numFmtId="165" fontId="0" fillId="6" borderId="1" xfId="0" applyNumberFormat="1" applyFill="1" applyBorder="1"/>
    <xf numFmtId="164" fontId="2" fillId="6" borderId="1" xfId="2" applyNumberFormat="1" applyFont="1" applyFill="1" applyBorder="1" applyAlignment="1">
      <alignment horizontal="center" vertical="center"/>
    </xf>
    <xf numFmtId="164" fontId="2" fillId="5" borderId="1" xfId="2" applyNumberFormat="1" applyFont="1" applyFill="1" applyBorder="1" applyAlignment="1">
      <alignment horizontal="center" vertical="center" wrapText="1"/>
    </xf>
    <xf numFmtId="164" fontId="2" fillId="6" borderId="1" xfId="2" applyNumberFormat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/>
    <xf numFmtId="0" fontId="0" fillId="7" borderId="1" xfId="0" applyFill="1" applyBorder="1"/>
    <xf numFmtId="164" fontId="2" fillId="4" borderId="1" xfId="2" applyNumberFormat="1" applyFont="1" applyFill="1" applyBorder="1" applyAlignment="1">
      <alignment horizontal="center" vertical="center" wrapText="1"/>
    </xf>
    <xf numFmtId="43" fontId="0" fillId="2" borderId="2" xfId="0" applyNumberFormat="1" applyFill="1" applyBorder="1"/>
    <xf numFmtId="165" fontId="0" fillId="0" borderId="1" xfId="0" applyNumberFormat="1" applyBorder="1"/>
    <xf numFmtId="0" fontId="0" fillId="0" borderId="1" xfId="0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  <xf numFmtId="0" fontId="3" fillId="7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9" borderId="1" xfId="0" applyFont="1" applyFill="1" applyBorder="1" applyAlignment="1">
      <alignment vertical="top" wrapText="1"/>
    </xf>
    <xf numFmtId="0" fontId="5" fillId="7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9" fillId="1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Millares" xfId="1" builtinId="3"/>
    <cellStyle name="Millares 2" xfId="2"/>
    <cellStyle name="Millares 2 2" xfId="3"/>
    <cellStyle name="Normal" xfId="0" builtinId="0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21"/>
  <sheetViews>
    <sheetView topLeftCell="A1212" workbookViewId="0">
      <selection activeCell="A1232" sqref="A1232"/>
    </sheetView>
  </sheetViews>
  <sheetFormatPr baseColWidth="10" defaultColWidth="11.42578125" defaultRowHeight="15" x14ac:dyDescent="0.25"/>
  <cols>
    <col min="1" max="1" width="18.28515625" style="1" customWidth="1"/>
    <col min="2" max="2" width="23.140625" style="1" customWidth="1"/>
    <col min="3" max="3" width="23.5703125" style="1" customWidth="1"/>
    <col min="4" max="5" width="17.5703125" style="1" customWidth="1"/>
    <col min="6" max="6" width="16.28515625" style="1" customWidth="1"/>
    <col min="7" max="7" width="18" style="1" customWidth="1"/>
    <col min="8" max="8" width="18.140625" style="1" customWidth="1"/>
    <col min="9" max="9" width="19.140625" style="1" customWidth="1"/>
    <col min="10" max="10" width="17.28515625" style="1" customWidth="1"/>
    <col min="11" max="11" width="18" style="1" customWidth="1"/>
    <col min="12" max="12" width="21.5703125" style="1" customWidth="1"/>
    <col min="13" max="13" width="20.42578125" style="1" customWidth="1"/>
    <col min="14" max="14" width="20.7109375" style="1" customWidth="1"/>
    <col min="15" max="15" width="18.7109375" style="1" customWidth="1"/>
    <col min="16" max="16" width="23.7109375" style="1" customWidth="1"/>
    <col min="17" max="17" width="24.42578125" style="1" customWidth="1"/>
    <col min="18" max="18" width="16.5703125" style="1" customWidth="1"/>
    <col min="19" max="19" width="17.42578125" style="1" customWidth="1"/>
    <col min="20" max="20" width="17.5703125" style="1" customWidth="1"/>
    <col min="21" max="21" width="16.7109375" style="1" customWidth="1"/>
    <col min="22" max="22" width="16.85546875" style="1" customWidth="1"/>
    <col min="23" max="23" width="15.7109375" style="1" customWidth="1"/>
    <col min="24" max="24" width="15.85546875" style="1" customWidth="1"/>
    <col min="25" max="25" width="15.5703125" style="1" customWidth="1"/>
    <col min="26" max="26" width="18.85546875" style="1" customWidth="1"/>
    <col min="27" max="28" width="20.7109375" style="1" customWidth="1"/>
    <col min="29" max="29" width="21" style="1" customWidth="1"/>
    <col min="30" max="30" width="21.42578125" style="1" customWidth="1"/>
    <col min="31" max="31" width="21.140625" style="1" customWidth="1"/>
    <col min="32" max="32" width="21.42578125" style="1" customWidth="1"/>
    <col min="33" max="33" width="16.42578125" style="1" customWidth="1"/>
    <col min="34" max="16384" width="11.42578125" style="1"/>
  </cols>
  <sheetData>
    <row r="1" spans="1:33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16</v>
      </c>
      <c r="Q1" s="2" t="s">
        <v>2</v>
      </c>
      <c r="R1" s="2" t="s">
        <v>17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20</v>
      </c>
      <c r="AF1" s="2" t="s">
        <v>22</v>
      </c>
      <c r="AG1" s="2" t="s">
        <v>24</v>
      </c>
    </row>
    <row r="2" spans="1:33" s="6" customFormat="1" x14ac:dyDescent="0.25">
      <c r="A2" s="6" t="s">
        <v>29</v>
      </c>
      <c r="B2" s="6" t="s">
        <v>30</v>
      </c>
      <c r="C2" s="6" t="s">
        <v>31</v>
      </c>
      <c r="D2" s="7">
        <v>0</v>
      </c>
      <c r="E2" s="6">
        <v>0</v>
      </c>
      <c r="F2" s="6">
        <v>0</v>
      </c>
      <c r="G2" s="6">
        <v>0</v>
      </c>
      <c r="H2" s="6">
        <v>0.67200000000000004</v>
      </c>
      <c r="I2" s="6">
        <v>0.28799999999999998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 t="s">
        <v>32</v>
      </c>
      <c r="Q2" s="6" t="s">
        <v>33</v>
      </c>
      <c r="R2" s="6">
        <v>74.099999999999994</v>
      </c>
      <c r="S2" s="6">
        <v>14.82</v>
      </c>
      <c r="V2" s="6">
        <v>37.049999999999997</v>
      </c>
      <c r="W2" s="6">
        <v>14.82</v>
      </c>
      <c r="AC2" s="6">
        <v>7.41</v>
      </c>
      <c r="AE2" s="8">
        <v>15841</v>
      </c>
      <c r="AF2" s="10">
        <v>2796.2649999999999</v>
      </c>
      <c r="AG2" s="11">
        <v>430061.25</v>
      </c>
    </row>
    <row r="3" spans="1:33" s="6" customFormat="1" x14ac:dyDescent="0.25">
      <c r="C3" s="6" t="s">
        <v>34</v>
      </c>
      <c r="D3" s="6">
        <v>0</v>
      </c>
      <c r="E3" s="6">
        <v>0</v>
      </c>
      <c r="F3" s="6">
        <v>0</v>
      </c>
      <c r="G3" s="6">
        <v>0</v>
      </c>
      <c r="H3" s="6">
        <v>0.67200000000000004</v>
      </c>
      <c r="I3" s="6">
        <v>0.28799999999999998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Q3" s="6" t="s">
        <v>35</v>
      </c>
      <c r="R3" s="6">
        <v>3.42</v>
      </c>
      <c r="AE3" s="8"/>
      <c r="AF3" s="10"/>
      <c r="AG3" s="11"/>
    </row>
    <row r="4" spans="1:33" s="6" customFormat="1" x14ac:dyDescent="0.25">
      <c r="C4" s="6" t="s">
        <v>36</v>
      </c>
      <c r="D4" s="6">
        <v>0</v>
      </c>
      <c r="E4" s="6">
        <v>0</v>
      </c>
      <c r="F4" s="6">
        <v>0</v>
      </c>
      <c r="G4" s="6">
        <v>0</v>
      </c>
      <c r="H4" s="6">
        <v>0.67200000000000004</v>
      </c>
      <c r="I4" s="6">
        <v>0.28799999999999998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Q4" s="6" t="s">
        <v>37</v>
      </c>
      <c r="R4" s="6">
        <v>3.61</v>
      </c>
      <c r="AE4" s="8"/>
      <c r="AF4" s="10"/>
      <c r="AG4" s="11"/>
    </row>
    <row r="5" spans="1:33" s="6" customFormat="1" x14ac:dyDescent="0.25">
      <c r="C5" s="6" t="s">
        <v>38</v>
      </c>
      <c r="D5" s="6">
        <v>0</v>
      </c>
      <c r="E5" s="6">
        <v>0</v>
      </c>
      <c r="F5" s="6">
        <v>0</v>
      </c>
      <c r="G5" s="6">
        <v>0</v>
      </c>
      <c r="H5" s="6">
        <v>0.67200000000000004</v>
      </c>
      <c r="I5" s="6">
        <v>0.28799999999999998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Q5" s="6" t="s">
        <v>39</v>
      </c>
      <c r="R5" s="6">
        <v>33.155000000000001</v>
      </c>
      <c r="AE5" s="8"/>
      <c r="AF5" s="10"/>
      <c r="AG5" s="11"/>
    </row>
    <row r="6" spans="1:33" s="6" customFormat="1" x14ac:dyDescent="0.25">
      <c r="P6" s="6" t="s">
        <v>40</v>
      </c>
      <c r="Q6" s="6" t="s">
        <v>33</v>
      </c>
      <c r="R6" s="6">
        <v>0.45</v>
      </c>
      <c r="S6" s="6">
        <v>0.04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8"/>
      <c r="AF6" s="10"/>
      <c r="AG6" s="11"/>
    </row>
    <row r="7" spans="1:33" s="6" customFormat="1" x14ac:dyDescent="0.25">
      <c r="Q7" s="6" t="s">
        <v>41</v>
      </c>
      <c r="R7" s="6">
        <v>5.85</v>
      </c>
      <c r="S7" s="6">
        <v>0.47</v>
      </c>
      <c r="T7" s="6">
        <v>0.04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8"/>
      <c r="AF7" s="10"/>
      <c r="AG7" s="11"/>
    </row>
    <row r="8" spans="1:33" s="6" customFormat="1" x14ac:dyDescent="0.25">
      <c r="P8" s="6" t="s">
        <v>42</v>
      </c>
      <c r="Q8" s="6" t="s">
        <v>43</v>
      </c>
      <c r="R8" s="6">
        <v>125.58</v>
      </c>
      <c r="S8" s="6">
        <v>125.58</v>
      </c>
      <c r="T8" s="6">
        <v>6.28</v>
      </c>
      <c r="U8" s="6">
        <v>0.31</v>
      </c>
      <c r="V8" s="6">
        <v>0.03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8"/>
      <c r="AF8" s="10"/>
      <c r="AG8" s="11"/>
    </row>
    <row r="9" spans="1:33" s="6" customFormat="1" x14ac:dyDescent="0.25">
      <c r="Q9" s="6" t="s">
        <v>44</v>
      </c>
      <c r="R9" s="6">
        <v>85.974000000000004</v>
      </c>
      <c r="S9" s="6">
        <v>85.97</v>
      </c>
      <c r="T9" s="6">
        <v>4.3</v>
      </c>
      <c r="U9" s="6">
        <v>0.21</v>
      </c>
      <c r="V9" s="6">
        <v>0.02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8"/>
      <c r="AF9" s="10"/>
      <c r="AG9" s="11"/>
    </row>
    <row r="10" spans="1:33" s="6" customFormat="1" x14ac:dyDescent="0.25">
      <c r="P10" s="6" t="s">
        <v>45</v>
      </c>
      <c r="Q10" s="6" t="s">
        <v>46</v>
      </c>
      <c r="R10" s="6">
        <v>100.8</v>
      </c>
      <c r="S10" s="6">
        <v>20.16</v>
      </c>
      <c r="T10" s="6">
        <v>0</v>
      </c>
      <c r="U10" s="6">
        <v>0</v>
      </c>
      <c r="V10" s="6">
        <v>0</v>
      </c>
      <c r="W10" s="6">
        <v>0</v>
      </c>
      <c r="X10" s="6">
        <v>20.16</v>
      </c>
      <c r="Y10" s="6">
        <v>6.05</v>
      </c>
      <c r="Z10" s="6">
        <v>0</v>
      </c>
      <c r="AA10" s="6">
        <v>0</v>
      </c>
      <c r="AB10" s="6">
        <v>0</v>
      </c>
      <c r="AC10" s="6">
        <v>0</v>
      </c>
      <c r="AD10" s="6">
        <v>6.05</v>
      </c>
      <c r="AE10" s="8"/>
      <c r="AF10" s="10"/>
      <c r="AG10" s="11"/>
    </row>
    <row r="11" spans="1:33" s="6" customFormat="1" x14ac:dyDescent="0.25">
      <c r="Q11" s="6" t="s">
        <v>43</v>
      </c>
      <c r="R11" s="6">
        <v>393.12</v>
      </c>
      <c r="S11" s="6">
        <v>78.62</v>
      </c>
      <c r="T11" s="6">
        <v>0</v>
      </c>
      <c r="U11" s="6">
        <v>0</v>
      </c>
      <c r="V11" s="6">
        <v>0</v>
      </c>
      <c r="W11" s="6">
        <v>0</v>
      </c>
      <c r="X11" s="6">
        <v>78.62</v>
      </c>
      <c r="Y11" s="6">
        <v>117.94</v>
      </c>
      <c r="Z11" s="6">
        <v>0</v>
      </c>
      <c r="AA11" s="6">
        <v>0</v>
      </c>
      <c r="AB11" s="6">
        <v>0</v>
      </c>
      <c r="AC11" s="6">
        <v>0</v>
      </c>
      <c r="AD11" s="6">
        <v>117.94</v>
      </c>
      <c r="AE11" s="8"/>
      <c r="AF11" s="10"/>
      <c r="AG11" s="11"/>
    </row>
    <row r="12" spans="1:33" s="6" customFormat="1" x14ac:dyDescent="0.25">
      <c r="Q12" s="6" t="s">
        <v>44</v>
      </c>
      <c r="R12" s="6">
        <v>269.13600000000002</v>
      </c>
      <c r="S12" s="6">
        <v>53.83</v>
      </c>
      <c r="T12" s="6">
        <v>0</v>
      </c>
      <c r="U12" s="6">
        <v>0</v>
      </c>
      <c r="V12" s="6">
        <v>0</v>
      </c>
      <c r="W12" s="6">
        <v>0</v>
      </c>
      <c r="X12" s="6">
        <v>53.83</v>
      </c>
      <c r="Y12" s="6">
        <v>80.739999999999995</v>
      </c>
      <c r="Z12" s="6">
        <v>0</v>
      </c>
      <c r="AA12" s="6">
        <v>0</v>
      </c>
      <c r="AB12" s="6">
        <v>0</v>
      </c>
      <c r="AC12" s="6">
        <v>0</v>
      </c>
      <c r="AD12" s="6">
        <v>80.739999999999995</v>
      </c>
      <c r="AE12" s="8"/>
      <c r="AF12" s="10"/>
      <c r="AG12" s="11"/>
    </row>
    <row r="13" spans="1:33" s="6" customFormat="1" x14ac:dyDescent="0.25">
      <c r="P13" s="6" t="s">
        <v>47</v>
      </c>
      <c r="Q13" s="6" t="s">
        <v>48</v>
      </c>
      <c r="R13" s="6">
        <v>168.52500000000001</v>
      </c>
      <c r="S13" s="6">
        <v>16.850000000000001</v>
      </c>
      <c r="T13" s="6">
        <v>8.43</v>
      </c>
      <c r="U13" s="6">
        <v>8.43</v>
      </c>
      <c r="V13" s="6">
        <v>16.850000000000001</v>
      </c>
      <c r="W13" s="6">
        <v>16.850000000000001</v>
      </c>
      <c r="X13" s="6">
        <v>16.850000000000001</v>
      </c>
      <c r="Y13" s="6">
        <v>16.850000000000001</v>
      </c>
      <c r="Z13" s="6">
        <v>8.43</v>
      </c>
      <c r="AA13" s="6">
        <v>8.43</v>
      </c>
      <c r="AB13" s="6">
        <v>16.850000000000001</v>
      </c>
      <c r="AC13" s="6">
        <v>16.850000000000001</v>
      </c>
      <c r="AD13" s="6">
        <v>16.850000000000001</v>
      </c>
      <c r="AE13" s="8"/>
      <c r="AF13" s="10"/>
      <c r="AG13" s="11"/>
    </row>
    <row r="14" spans="1:33" s="6" customFormat="1" x14ac:dyDescent="0.25">
      <c r="P14" s="6" t="s">
        <v>49</v>
      </c>
      <c r="Q14" s="6" t="s">
        <v>44</v>
      </c>
      <c r="R14" s="6">
        <v>240.3</v>
      </c>
      <c r="S14" s="6">
        <v>12.02</v>
      </c>
      <c r="T14" s="6">
        <v>12.02</v>
      </c>
      <c r="U14" s="6">
        <v>24.03</v>
      </c>
      <c r="V14" s="6">
        <v>24.03</v>
      </c>
      <c r="W14" s="6">
        <v>24.03</v>
      </c>
      <c r="X14" s="6">
        <v>24.03</v>
      </c>
      <c r="Y14" s="6">
        <v>12.02</v>
      </c>
      <c r="Z14" s="6">
        <v>12.02</v>
      </c>
      <c r="AA14" s="6">
        <v>24.03</v>
      </c>
      <c r="AB14" s="6">
        <v>24.03</v>
      </c>
      <c r="AC14" s="6">
        <v>24.03</v>
      </c>
      <c r="AD14" s="6">
        <v>24.03</v>
      </c>
      <c r="AE14" s="8"/>
      <c r="AF14" s="10"/>
      <c r="AG14" s="11"/>
    </row>
    <row r="15" spans="1:33" s="6" customFormat="1" x14ac:dyDescent="0.25">
      <c r="P15" s="6" t="s">
        <v>50</v>
      </c>
      <c r="Q15" s="6" t="s">
        <v>43</v>
      </c>
      <c r="R15" s="6">
        <v>27.3</v>
      </c>
      <c r="S15" s="6">
        <v>0</v>
      </c>
      <c r="T15" s="6">
        <v>0</v>
      </c>
      <c r="U15" s="6">
        <v>0</v>
      </c>
      <c r="V15" s="6">
        <v>0</v>
      </c>
      <c r="W15" s="6">
        <v>10.92</v>
      </c>
      <c r="X15" s="6">
        <v>16.38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8"/>
      <c r="AF15" s="10"/>
      <c r="AG15" s="11"/>
    </row>
    <row r="16" spans="1:33" s="6" customFormat="1" x14ac:dyDescent="0.25">
      <c r="Q16" s="6" t="s">
        <v>44</v>
      </c>
      <c r="R16" s="6">
        <v>18.690000000000001</v>
      </c>
      <c r="S16" s="6">
        <v>0</v>
      </c>
      <c r="T16" s="6">
        <v>0</v>
      </c>
      <c r="U16" s="6">
        <v>0</v>
      </c>
      <c r="V16" s="6">
        <v>0</v>
      </c>
      <c r="W16" s="6">
        <v>7.48</v>
      </c>
      <c r="X16" s="6">
        <v>11.21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8"/>
      <c r="AF16" s="10"/>
      <c r="AG16" s="11"/>
    </row>
    <row r="17" spans="1:33" s="18" customFormat="1" x14ac:dyDescent="0.25">
      <c r="A17" s="14" t="s">
        <v>51</v>
      </c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 t="s">
        <v>52</v>
      </c>
      <c r="Q17" s="18" t="s">
        <v>53</v>
      </c>
      <c r="R17" s="18">
        <v>24.15</v>
      </c>
      <c r="S17" s="18">
        <v>0</v>
      </c>
      <c r="T17" s="18">
        <v>0</v>
      </c>
      <c r="U17" s="18">
        <v>2.415</v>
      </c>
      <c r="V17" s="18">
        <v>2.415</v>
      </c>
      <c r="W17" s="18">
        <v>2.415</v>
      </c>
      <c r="X17" s="18">
        <v>2.415</v>
      </c>
      <c r="Y17" s="18">
        <v>2.415</v>
      </c>
      <c r="Z17" s="18">
        <v>2.415</v>
      </c>
      <c r="AA17" s="18">
        <v>2.415</v>
      </c>
      <c r="AB17" s="18">
        <v>2.415</v>
      </c>
      <c r="AC17" s="18">
        <v>2.415</v>
      </c>
      <c r="AD17" s="18">
        <v>2.415</v>
      </c>
      <c r="AE17" s="19">
        <v>17282.75</v>
      </c>
      <c r="AF17" s="21">
        <v>3166.8130000000001</v>
      </c>
      <c r="AG17" s="22">
        <v>44128.5</v>
      </c>
    </row>
    <row r="18" spans="1:33" s="18" customFormat="1" x14ac:dyDescent="0.2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  <c r="Q18" s="18" t="s">
        <v>54</v>
      </c>
      <c r="R18" s="18">
        <v>43.47</v>
      </c>
      <c r="S18" s="18">
        <v>0</v>
      </c>
      <c r="T18" s="18">
        <v>0</v>
      </c>
      <c r="U18" s="18">
        <v>4.3470000000000004</v>
      </c>
      <c r="V18" s="18">
        <v>4.3470000000000004</v>
      </c>
      <c r="W18" s="18">
        <v>4.3470000000000004</v>
      </c>
      <c r="X18" s="18">
        <v>4.3470000000000004</v>
      </c>
      <c r="Y18" s="18">
        <v>4.3470000000000004</v>
      </c>
      <c r="Z18" s="18">
        <v>4.3470000000000004</v>
      </c>
      <c r="AA18" s="18">
        <v>4.3470000000000004</v>
      </c>
      <c r="AB18" s="18">
        <v>4.3470000000000004</v>
      </c>
      <c r="AC18" s="18">
        <v>4.3470000000000004</v>
      </c>
      <c r="AD18" s="18">
        <v>4.3470000000000004</v>
      </c>
      <c r="AE18" s="19"/>
      <c r="AF18" s="21"/>
      <c r="AG18" s="22"/>
    </row>
    <row r="19" spans="1:33" s="18" customFormat="1" x14ac:dyDescent="0.2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 t="s">
        <v>55</v>
      </c>
      <c r="Q19" s="18" t="s">
        <v>56</v>
      </c>
      <c r="R19" s="18">
        <v>80</v>
      </c>
      <c r="S19" s="18">
        <v>0</v>
      </c>
      <c r="T19" s="18">
        <v>8</v>
      </c>
      <c r="U19" s="18">
        <v>40</v>
      </c>
      <c r="V19" s="18">
        <v>24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8</v>
      </c>
      <c r="AD19" s="18">
        <v>0</v>
      </c>
      <c r="AE19" s="19"/>
      <c r="AF19" s="21"/>
      <c r="AG19" s="22"/>
    </row>
    <row r="20" spans="1:33" s="18" customFormat="1" x14ac:dyDescent="0.2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  <c r="Q20" s="18" t="s">
        <v>57</v>
      </c>
      <c r="R20" s="18">
        <v>60</v>
      </c>
      <c r="S20" s="18">
        <v>0</v>
      </c>
      <c r="T20" s="18">
        <v>6</v>
      </c>
      <c r="U20" s="18">
        <v>30</v>
      </c>
      <c r="V20" s="18">
        <v>18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6</v>
      </c>
      <c r="AD20" s="18">
        <v>0</v>
      </c>
      <c r="AE20" s="19"/>
      <c r="AF20" s="21"/>
      <c r="AG20" s="22"/>
    </row>
    <row r="21" spans="1:33" s="18" customFormat="1" x14ac:dyDescent="0.2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  <c r="Q21" s="18" t="s">
        <v>58</v>
      </c>
      <c r="R21" s="18">
        <v>120</v>
      </c>
      <c r="S21" s="18">
        <v>0</v>
      </c>
      <c r="T21" s="18">
        <v>12</v>
      </c>
      <c r="U21" s="18">
        <v>60</v>
      </c>
      <c r="V21" s="18">
        <v>36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12</v>
      </c>
      <c r="AD21" s="18">
        <v>0</v>
      </c>
      <c r="AE21" s="19"/>
      <c r="AF21" s="21"/>
      <c r="AG21" s="22"/>
    </row>
    <row r="22" spans="1:33" s="18" customFormat="1" x14ac:dyDescent="0.2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  <c r="Q22" s="18" t="s">
        <v>59</v>
      </c>
      <c r="R22" s="18">
        <v>16</v>
      </c>
      <c r="S22" s="18">
        <v>0</v>
      </c>
      <c r="T22" s="18">
        <v>1.6</v>
      </c>
      <c r="U22" s="18">
        <v>8</v>
      </c>
      <c r="V22" s="18">
        <v>4.8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1.6</v>
      </c>
      <c r="AD22" s="18">
        <v>0</v>
      </c>
      <c r="AE22" s="19"/>
      <c r="AF22" s="21"/>
      <c r="AG22" s="22"/>
    </row>
    <row r="23" spans="1:33" s="18" customFormat="1" x14ac:dyDescent="0.2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 t="s">
        <v>60</v>
      </c>
      <c r="Q23" s="18" t="s">
        <v>48</v>
      </c>
      <c r="R23" s="18">
        <v>175.7</v>
      </c>
      <c r="S23" s="18">
        <v>17.57</v>
      </c>
      <c r="T23" s="18">
        <v>1.7570000000000001</v>
      </c>
      <c r="U23" s="18">
        <v>0.21084</v>
      </c>
      <c r="V23" s="18">
        <v>2.1084000000000002E-2</v>
      </c>
      <c r="W23" s="18">
        <v>1.6867200000000003E-3</v>
      </c>
      <c r="X23" s="18">
        <v>1.3493760000000003E-4</v>
      </c>
      <c r="Y23" s="18">
        <v>1.0795008000000003E-5</v>
      </c>
      <c r="Z23" s="18">
        <v>9.7155072000000011E-7</v>
      </c>
      <c r="AA23" s="18">
        <v>8.7439564800000001E-8</v>
      </c>
      <c r="AB23" s="18">
        <v>5.2463738880000002E-9</v>
      </c>
      <c r="AC23" s="18">
        <v>2.623186944E-10</v>
      </c>
      <c r="AD23" s="18">
        <v>1.3115934720000001E-11</v>
      </c>
      <c r="AE23" s="19"/>
      <c r="AF23" s="21"/>
      <c r="AG23" s="22"/>
    </row>
    <row r="24" spans="1:33" s="18" customFormat="1" x14ac:dyDescent="0.2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  <c r="Q24" s="18" t="s">
        <v>48</v>
      </c>
      <c r="R24" s="18">
        <v>119</v>
      </c>
      <c r="S24" s="18">
        <v>11.9</v>
      </c>
      <c r="T24" s="18">
        <v>11.9</v>
      </c>
      <c r="U24" s="18">
        <v>14.28</v>
      </c>
      <c r="V24" s="18">
        <v>11.9</v>
      </c>
      <c r="W24" s="18">
        <v>9.52</v>
      </c>
      <c r="X24" s="18">
        <v>9.52</v>
      </c>
      <c r="Y24" s="18">
        <v>9.52</v>
      </c>
      <c r="Z24" s="18">
        <v>10.709999999999999</v>
      </c>
      <c r="AA24" s="18">
        <v>10.709999999999999</v>
      </c>
      <c r="AB24" s="18">
        <v>7.14</v>
      </c>
      <c r="AC24" s="18">
        <v>5.95</v>
      </c>
      <c r="AD24" s="18">
        <v>5.95</v>
      </c>
      <c r="AE24" s="19"/>
      <c r="AF24" s="21"/>
      <c r="AG24" s="22"/>
    </row>
    <row r="25" spans="1:33" s="18" customFormat="1" x14ac:dyDescent="0.2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1" t="s">
        <v>61</v>
      </c>
      <c r="Q25" s="18" t="s">
        <v>43</v>
      </c>
      <c r="R25" s="18">
        <v>418.86</v>
      </c>
      <c r="S25" s="18">
        <v>0</v>
      </c>
      <c r="T25" s="18">
        <v>0</v>
      </c>
      <c r="U25" s="18">
        <v>0</v>
      </c>
      <c r="V25" s="18">
        <v>83.772000000000006</v>
      </c>
      <c r="W25" s="18">
        <v>209.43</v>
      </c>
      <c r="X25" s="18">
        <v>125.658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9"/>
      <c r="AF25" s="21"/>
      <c r="AG25" s="22"/>
    </row>
    <row r="26" spans="1:33" s="18" customFormat="1" x14ac:dyDescent="0.2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21"/>
      <c r="Q26" s="18" t="s">
        <v>44</v>
      </c>
      <c r="R26" s="18">
        <v>286.75799999999998</v>
      </c>
      <c r="S26" s="18">
        <v>0</v>
      </c>
      <c r="T26" s="18">
        <v>0</v>
      </c>
      <c r="U26" s="18">
        <v>0</v>
      </c>
      <c r="V26" s="18">
        <v>57.351599999999998</v>
      </c>
      <c r="W26" s="18">
        <v>143.37899999999999</v>
      </c>
      <c r="X26" s="18">
        <v>86.027399999999986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9"/>
      <c r="AF26" s="21"/>
      <c r="AG26" s="22"/>
    </row>
    <row r="27" spans="1:33" s="18" customFormat="1" x14ac:dyDescent="0.2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 t="s">
        <v>62</v>
      </c>
      <c r="Q27" s="18" t="s">
        <v>63</v>
      </c>
      <c r="R27" s="18">
        <v>450</v>
      </c>
      <c r="S27" s="18">
        <v>36</v>
      </c>
      <c r="T27" s="18">
        <v>36</v>
      </c>
      <c r="U27" s="18">
        <v>36</v>
      </c>
      <c r="V27" s="18">
        <v>36</v>
      </c>
      <c r="W27" s="18">
        <v>36</v>
      </c>
      <c r="X27" s="18">
        <v>36</v>
      </c>
      <c r="Y27" s="18">
        <v>36</v>
      </c>
      <c r="Z27" s="18">
        <v>36</v>
      </c>
      <c r="AA27" s="18">
        <v>36</v>
      </c>
      <c r="AB27" s="18">
        <v>36</v>
      </c>
      <c r="AC27" s="18">
        <v>45</v>
      </c>
      <c r="AD27" s="18">
        <v>45</v>
      </c>
      <c r="AE27" s="19"/>
      <c r="AF27" s="21"/>
      <c r="AG27" s="22"/>
    </row>
    <row r="28" spans="1:33" s="18" customFormat="1" x14ac:dyDescent="0.2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Q28" s="18" t="s">
        <v>43</v>
      </c>
      <c r="R28" s="18">
        <v>1170</v>
      </c>
      <c r="S28" s="18">
        <v>93.600000000000009</v>
      </c>
      <c r="T28" s="18">
        <v>93.600000000000009</v>
      </c>
      <c r="U28" s="18">
        <v>93.600000000000009</v>
      </c>
      <c r="V28" s="18">
        <v>93.600000000000009</v>
      </c>
      <c r="W28" s="18">
        <v>93.600000000000009</v>
      </c>
      <c r="X28" s="18">
        <v>93.600000000000009</v>
      </c>
      <c r="Y28" s="18">
        <v>93.600000000000009</v>
      </c>
      <c r="Z28" s="18">
        <v>93.600000000000009</v>
      </c>
      <c r="AA28" s="18">
        <v>93.600000000000009</v>
      </c>
      <c r="AB28" s="18">
        <v>93.600000000000009</v>
      </c>
      <c r="AC28" s="18">
        <v>117</v>
      </c>
      <c r="AD28" s="18">
        <v>117</v>
      </c>
      <c r="AE28" s="19"/>
      <c r="AF28" s="21"/>
      <c r="AG28" s="22"/>
    </row>
    <row r="29" spans="1:33" s="18" customFormat="1" x14ac:dyDescent="0.25">
      <c r="A29" s="14"/>
      <c r="B29" s="15" t="s">
        <v>64</v>
      </c>
      <c r="C29" s="16" t="s">
        <v>31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80.64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7"/>
      <c r="Q29" s="18" t="s">
        <v>44</v>
      </c>
      <c r="R29" s="18">
        <v>801</v>
      </c>
      <c r="S29" s="18">
        <v>64.08</v>
      </c>
      <c r="T29" s="18">
        <v>64.08</v>
      </c>
      <c r="U29" s="18">
        <v>64.08</v>
      </c>
      <c r="V29" s="18">
        <v>64.08</v>
      </c>
      <c r="W29" s="18">
        <v>64.08</v>
      </c>
      <c r="X29" s="18">
        <v>64.08</v>
      </c>
      <c r="Y29" s="18">
        <v>64.08</v>
      </c>
      <c r="Z29" s="18">
        <v>64.08</v>
      </c>
      <c r="AA29" s="18">
        <v>64.08</v>
      </c>
      <c r="AB29" s="18">
        <v>64.08</v>
      </c>
      <c r="AC29" s="18">
        <v>80.100000000000009</v>
      </c>
      <c r="AD29" s="18">
        <v>80.100000000000009</v>
      </c>
      <c r="AE29" s="19"/>
      <c r="AF29" s="21"/>
      <c r="AG29" s="22"/>
    </row>
    <row r="30" spans="1:33" s="18" customFormat="1" x14ac:dyDescent="0.25">
      <c r="A30" s="14"/>
      <c r="B30" s="15"/>
      <c r="C30" s="16" t="s">
        <v>34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118.27200000000001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7" t="s">
        <v>65</v>
      </c>
      <c r="Q30" s="18" t="s">
        <v>33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9"/>
      <c r="AF30" s="21"/>
      <c r="AG30" s="22"/>
    </row>
    <row r="31" spans="1:33" s="18" customFormat="1" x14ac:dyDescent="0.25">
      <c r="A31" s="14"/>
      <c r="B31" s="15"/>
      <c r="C31" s="16" t="s">
        <v>36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59.808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7"/>
      <c r="Q31" s="18" t="s">
        <v>35</v>
      </c>
      <c r="R31" s="18">
        <v>0</v>
      </c>
      <c r="S31" s="18">
        <v>0</v>
      </c>
      <c r="AE31" s="19"/>
      <c r="AF31" s="21"/>
      <c r="AG31" s="22"/>
    </row>
    <row r="32" spans="1:33" s="18" customFormat="1" x14ac:dyDescent="0.25">
      <c r="A32" s="14"/>
      <c r="B32" s="15"/>
      <c r="C32" s="14" t="s">
        <v>38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258.72000000000003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7"/>
      <c r="Q32" s="18" t="s">
        <v>37</v>
      </c>
      <c r="R32" s="18">
        <v>0</v>
      </c>
      <c r="S32" s="18">
        <v>0</v>
      </c>
      <c r="AE32" s="19"/>
      <c r="AF32" s="21"/>
      <c r="AG32" s="22"/>
    </row>
    <row r="33" spans="1:33" s="18" customFormat="1" x14ac:dyDescent="0.25">
      <c r="A33" s="14"/>
      <c r="B33" s="15" t="s">
        <v>66</v>
      </c>
      <c r="C33" s="14" t="s">
        <v>67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8.1</v>
      </c>
      <c r="N33" s="16">
        <v>18.899999999999999</v>
      </c>
      <c r="O33" s="16">
        <v>0</v>
      </c>
      <c r="P33" s="17"/>
      <c r="Q33" s="18" t="s">
        <v>39</v>
      </c>
      <c r="R33" s="18">
        <v>0</v>
      </c>
      <c r="S33" s="18">
        <v>0</v>
      </c>
      <c r="AE33" s="19"/>
      <c r="AF33" s="21"/>
      <c r="AG33" s="22"/>
    </row>
    <row r="34" spans="1:33" s="30" customFormat="1" x14ac:dyDescent="0.25">
      <c r="A34" s="25" t="s">
        <v>68</v>
      </c>
      <c r="B34" s="26" t="s">
        <v>69</v>
      </c>
      <c r="C34" s="25" t="s">
        <v>70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17.279999999999998</v>
      </c>
      <c r="K34" s="27">
        <v>0</v>
      </c>
      <c r="L34" s="27">
        <v>0</v>
      </c>
      <c r="M34" s="27">
        <v>0</v>
      </c>
      <c r="N34" s="27">
        <v>0</v>
      </c>
      <c r="O34" s="27">
        <v>17.279999999999998</v>
      </c>
      <c r="P34" s="29" t="s">
        <v>71</v>
      </c>
      <c r="Q34" s="30" t="s">
        <v>53</v>
      </c>
      <c r="R34" s="30">
        <v>69.3</v>
      </c>
      <c r="S34" s="30">
        <v>10.395</v>
      </c>
      <c r="T34" s="30">
        <v>10.395</v>
      </c>
      <c r="U34" s="30">
        <v>0</v>
      </c>
      <c r="V34" s="30">
        <v>0</v>
      </c>
      <c r="W34" s="30">
        <v>0</v>
      </c>
      <c r="X34" s="30">
        <v>20.79</v>
      </c>
      <c r="Y34" s="30">
        <v>20.79</v>
      </c>
      <c r="Z34" s="30">
        <v>6.93</v>
      </c>
      <c r="AA34" s="30">
        <v>0</v>
      </c>
      <c r="AB34" s="30">
        <v>0</v>
      </c>
      <c r="AC34" s="30">
        <v>0</v>
      </c>
      <c r="AD34" s="30">
        <v>0</v>
      </c>
      <c r="AE34" s="31">
        <v>17669.649999999998</v>
      </c>
      <c r="AF34" s="33">
        <v>6637.2695000000003</v>
      </c>
      <c r="AG34" s="34">
        <v>301179.75</v>
      </c>
    </row>
    <row r="35" spans="1:33" s="30" customFormat="1" x14ac:dyDescent="0.25">
      <c r="A35" s="25"/>
      <c r="B35" s="26" t="s">
        <v>66</v>
      </c>
      <c r="C35" s="25" t="s">
        <v>67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129.6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9"/>
      <c r="Q35" s="30" t="s">
        <v>54</v>
      </c>
      <c r="R35" s="30">
        <v>124.74</v>
      </c>
      <c r="S35" s="30">
        <v>18.710999999999999</v>
      </c>
      <c r="T35" s="30">
        <v>18.710999999999999</v>
      </c>
      <c r="U35" s="30">
        <v>0</v>
      </c>
      <c r="V35" s="30">
        <v>0</v>
      </c>
      <c r="W35" s="30">
        <v>0</v>
      </c>
      <c r="X35" s="30">
        <v>37.421999999999997</v>
      </c>
      <c r="Y35" s="30">
        <v>37.421999999999997</v>
      </c>
      <c r="Z35" s="30">
        <v>12.474</v>
      </c>
      <c r="AA35" s="30">
        <v>0</v>
      </c>
      <c r="AB35" s="30">
        <v>0</v>
      </c>
      <c r="AC35" s="30">
        <v>0</v>
      </c>
      <c r="AD35" s="30">
        <v>0</v>
      </c>
      <c r="AE35" s="31"/>
      <c r="AF35" s="33"/>
      <c r="AG35" s="34"/>
    </row>
    <row r="36" spans="1:33" s="30" customFormat="1" x14ac:dyDescent="0.25">
      <c r="A36" s="25"/>
      <c r="B36" s="26" t="s">
        <v>72</v>
      </c>
      <c r="C36" s="25" t="s">
        <v>73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106.92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9" t="s">
        <v>61</v>
      </c>
      <c r="Q36" s="30" t="s">
        <v>43</v>
      </c>
      <c r="R36" s="30">
        <v>358.8</v>
      </c>
      <c r="S36" s="30">
        <v>53.82</v>
      </c>
      <c r="T36" s="30">
        <v>35.880000000000003</v>
      </c>
      <c r="U36" s="30">
        <v>143.52000000000001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35.880000000000003</v>
      </c>
      <c r="AB36" s="30">
        <v>0</v>
      </c>
      <c r="AC36" s="30">
        <v>0</v>
      </c>
      <c r="AD36" s="30">
        <v>89.7</v>
      </c>
      <c r="AE36" s="31"/>
      <c r="AF36" s="33"/>
      <c r="AG36" s="34"/>
    </row>
    <row r="37" spans="1:33" s="30" customFormat="1" x14ac:dyDescent="0.25">
      <c r="A37" s="25"/>
      <c r="B37" s="26" t="s">
        <v>69</v>
      </c>
      <c r="C37" s="25" t="s">
        <v>70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21.599999999999998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9"/>
      <c r="Q37" s="30" t="s">
        <v>44</v>
      </c>
      <c r="R37" s="30">
        <v>245.64</v>
      </c>
      <c r="S37" s="30">
        <v>36.845999999999997</v>
      </c>
      <c r="T37" s="30">
        <v>24.564</v>
      </c>
      <c r="U37" s="30">
        <v>98.256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24.564</v>
      </c>
      <c r="AB37" s="30">
        <v>0</v>
      </c>
      <c r="AC37" s="30">
        <v>0</v>
      </c>
      <c r="AD37" s="30">
        <v>61.41</v>
      </c>
      <c r="AE37" s="31"/>
      <c r="AF37" s="33"/>
      <c r="AG37" s="34"/>
    </row>
    <row r="38" spans="1:33" s="30" customFormat="1" x14ac:dyDescent="0.25">
      <c r="A38" s="25"/>
      <c r="B38" s="26" t="s">
        <v>72</v>
      </c>
      <c r="C38" s="25" t="s">
        <v>73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111.78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9" t="s">
        <v>74</v>
      </c>
      <c r="Q38" s="30" t="s">
        <v>75</v>
      </c>
      <c r="R38" s="30">
        <v>257.60000000000002</v>
      </c>
      <c r="S38" s="30">
        <v>25.760000000000005</v>
      </c>
      <c r="T38" s="30">
        <v>25.760000000000005</v>
      </c>
      <c r="U38" s="30">
        <v>12.880000000000003</v>
      </c>
      <c r="V38" s="30">
        <v>12.880000000000003</v>
      </c>
      <c r="W38" s="30">
        <v>25.760000000000005</v>
      </c>
      <c r="X38" s="30">
        <v>12.880000000000003</v>
      </c>
      <c r="Y38" s="30">
        <v>25.760000000000005</v>
      </c>
      <c r="Z38" s="30">
        <v>25.760000000000005</v>
      </c>
      <c r="AA38" s="30">
        <v>25.760000000000005</v>
      </c>
      <c r="AB38" s="30">
        <v>12.880000000000003</v>
      </c>
      <c r="AC38" s="30">
        <v>27048.000000000004</v>
      </c>
      <c r="AD38" s="30">
        <v>25.760000000000005</v>
      </c>
      <c r="AE38" s="31"/>
      <c r="AF38" s="33"/>
      <c r="AG38" s="34"/>
    </row>
    <row r="39" spans="1:33" s="30" customFormat="1" x14ac:dyDescent="0.25">
      <c r="A39" s="25"/>
      <c r="B39" s="26"/>
      <c r="C39" s="2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9"/>
      <c r="Q39" s="30" t="s">
        <v>43</v>
      </c>
      <c r="R39" s="30">
        <v>1004.64</v>
      </c>
      <c r="S39" s="30">
        <v>100.464</v>
      </c>
      <c r="T39" s="30">
        <v>100.464</v>
      </c>
      <c r="U39" s="30">
        <v>50.231999999999999</v>
      </c>
      <c r="V39" s="30">
        <v>50.231999999999999</v>
      </c>
      <c r="W39" s="30">
        <v>100.464</v>
      </c>
      <c r="X39" s="30">
        <v>50.231999999999999</v>
      </c>
      <c r="Y39" s="30">
        <v>100.464</v>
      </c>
      <c r="Z39" s="30">
        <v>100.464</v>
      </c>
      <c r="AA39" s="30">
        <v>100.464</v>
      </c>
      <c r="AB39" s="30">
        <v>50.231999999999999</v>
      </c>
      <c r="AC39" s="30">
        <v>105487.2</v>
      </c>
      <c r="AD39" s="30">
        <v>100.464</v>
      </c>
      <c r="AE39" s="31"/>
      <c r="AF39" s="33"/>
      <c r="AG39" s="34"/>
    </row>
    <row r="40" spans="1:33" s="30" customFormat="1" x14ac:dyDescent="0.25">
      <c r="A40" s="25"/>
      <c r="B40" s="26"/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9"/>
      <c r="Q40" s="30" t="s">
        <v>44</v>
      </c>
      <c r="R40" s="30">
        <v>687.79199999999992</v>
      </c>
      <c r="S40" s="30">
        <v>68.779199999999989</v>
      </c>
      <c r="T40" s="30">
        <v>68.779199999999989</v>
      </c>
      <c r="U40" s="30">
        <v>34.389599999999994</v>
      </c>
      <c r="V40" s="30">
        <v>34.389599999999994</v>
      </c>
      <c r="W40" s="30">
        <v>68.779199999999989</v>
      </c>
      <c r="X40" s="30">
        <v>34.389599999999994</v>
      </c>
      <c r="Y40" s="30">
        <v>68.779199999999989</v>
      </c>
      <c r="Z40" s="30">
        <v>68.779199999999989</v>
      </c>
      <c r="AA40" s="30">
        <v>68.779199999999989</v>
      </c>
      <c r="AB40" s="30">
        <v>34.389599999999994</v>
      </c>
      <c r="AC40" s="30">
        <v>72218.159999999989</v>
      </c>
      <c r="AD40" s="30">
        <v>68.779199999999989</v>
      </c>
      <c r="AE40" s="31"/>
      <c r="AF40" s="33"/>
      <c r="AG40" s="34"/>
    </row>
    <row r="41" spans="1:33" s="30" customFormat="1" x14ac:dyDescent="0.25">
      <c r="A41" s="25"/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9" t="s">
        <v>55</v>
      </c>
      <c r="Q41" s="30" t="s">
        <v>56</v>
      </c>
      <c r="R41" s="30">
        <v>162.96</v>
      </c>
      <c r="S41" s="30">
        <v>16.296000000000003</v>
      </c>
      <c r="T41" s="30">
        <v>0</v>
      </c>
      <c r="U41" s="30">
        <v>8.1480000000000015</v>
      </c>
      <c r="V41" s="30">
        <v>8.1480000000000015</v>
      </c>
      <c r="W41" s="30">
        <v>0</v>
      </c>
      <c r="X41" s="30">
        <v>0</v>
      </c>
      <c r="Y41" s="30">
        <v>32.592000000000006</v>
      </c>
      <c r="Z41" s="30">
        <v>0</v>
      </c>
      <c r="AA41" s="30">
        <v>0</v>
      </c>
      <c r="AB41" s="30">
        <v>0</v>
      </c>
      <c r="AC41" s="30">
        <v>48.887999999999998</v>
      </c>
      <c r="AD41" s="30">
        <v>48.887999999999998</v>
      </c>
      <c r="AE41" s="31"/>
      <c r="AF41" s="33"/>
      <c r="AG41" s="34"/>
    </row>
    <row r="42" spans="1:33" s="30" customFormat="1" x14ac:dyDescent="0.25">
      <c r="A42" s="25"/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9"/>
      <c r="Q42" s="30" t="s">
        <v>57</v>
      </c>
      <c r="R42" s="30">
        <v>122.22</v>
      </c>
      <c r="S42" s="30">
        <v>12.222000000000001</v>
      </c>
      <c r="T42" s="30">
        <v>0</v>
      </c>
      <c r="U42" s="30">
        <v>6.1110000000000007</v>
      </c>
      <c r="V42" s="30">
        <v>6.1110000000000007</v>
      </c>
      <c r="W42" s="30">
        <v>0</v>
      </c>
      <c r="X42" s="30">
        <v>0</v>
      </c>
      <c r="Y42" s="30">
        <v>24.444000000000003</v>
      </c>
      <c r="Z42" s="30">
        <v>0</v>
      </c>
      <c r="AA42" s="30">
        <v>0</v>
      </c>
      <c r="AB42" s="30">
        <v>0</v>
      </c>
      <c r="AC42" s="30">
        <v>36.665999999999997</v>
      </c>
      <c r="AD42" s="30">
        <v>36.665999999999997</v>
      </c>
      <c r="AE42" s="31"/>
      <c r="AF42" s="33"/>
      <c r="AG42" s="34"/>
    </row>
    <row r="43" spans="1:33" s="30" customFormat="1" x14ac:dyDescent="0.25">
      <c r="A43" s="25"/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9"/>
      <c r="Q43" s="30" t="s">
        <v>58</v>
      </c>
      <c r="R43" s="30">
        <v>244.44</v>
      </c>
      <c r="S43" s="30">
        <v>24.444000000000003</v>
      </c>
      <c r="T43" s="30">
        <v>0</v>
      </c>
      <c r="U43" s="30">
        <v>12.222000000000001</v>
      </c>
      <c r="V43" s="30">
        <v>12.222000000000001</v>
      </c>
      <c r="W43" s="30">
        <v>0</v>
      </c>
      <c r="X43" s="30">
        <v>0</v>
      </c>
      <c r="Y43" s="30">
        <v>48.888000000000005</v>
      </c>
      <c r="Z43" s="30">
        <v>0</v>
      </c>
      <c r="AA43" s="30">
        <v>0</v>
      </c>
      <c r="AB43" s="30">
        <v>0</v>
      </c>
      <c r="AC43" s="30">
        <v>73.331999999999994</v>
      </c>
      <c r="AD43" s="30">
        <v>73.331999999999994</v>
      </c>
      <c r="AE43" s="31"/>
      <c r="AF43" s="33"/>
      <c r="AG43" s="34"/>
    </row>
    <row r="44" spans="1:33" s="30" customFormat="1" x14ac:dyDescent="0.25">
      <c r="A44" s="25"/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9"/>
      <c r="Q44" s="30" t="s">
        <v>59</v>
      </c>
      <c r="R44" s="30">
        <v>32.591999999999999</v>
      </c>
      <c r="S44" s="30">
        <v>3.2591999999999999</v>
      </c>
      <c r="T44" s="30">
        <v>0</v>
      </c>
      <c r="U44" s="30">
        <v>1.6295999999999999</v>
      </c>
      <c r="V44" s="30">
        <v>1.6295999999999999</v>
      </c>
      <c r="W44" s="30">
        <v>0</v>
      </c>
      <c r="X44" s="30">
        <v>0</v>
      </c>
      <c r="Y44" s="30">
        <v>6.5183999999999997</v>
      </c>
      <c r="Z44" s="30">
        <v>0</v>
      </c>
      <c r="AA44" s="30">
        <v>0</v>
      </c>
      <c r="AB44" s="30">
        <v>0</v>
      </c>
      <c r="AC44" s="30">
        <v>9.7775999999999996</v>
      </c>
      <c r="AD44" s="30">
        <v>9.7775999999999996</v>
      </c>
      <c r="AE44" s="31"/>
      <c r="AF44" s="33"/>
      <c r="AG44" s="34"/>
    </row>
    <row r="45" spans="1:33" s="30" customFormat="1" x14ac:dyDescent="0.25">
      <c r="A45" s="25"/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33" t="s">
        <v>76</v>
      </c>
      <c r="Q45" s="30" t="s">
        <v>77</v>
      </c>
      <c r="R45" s="30">
        <v>203.7</v>
      </c>
      <c r="S45" s="30">
        <v>20.37</v>
      </c>
      <c r="T45" s="30">
        <v>4.0739999999999998</v>
      </c>
      <c r="U45" s="30">
        <v>4.0739999999999998</v>
      </c>
      <c r="V45" s="30">
        <v>6.1109999999999998</v>
      </c>
      <c r="W45" s="30">
        <v>16.295999999999999</v>
      </c>
      <c r="X45" s="30">
        <v>30.554999999999996</v>
      </c>
      <c r="Y45" s="30">
        <v>40.74</v>
      </c>
      <c r="Z45" s="30">
        <v>20.37</v>
      </c>
      <c r="AA45" s="30">
        <v>20.37</v>
      </c>
      <c r="AB45" s="30">
        <v>20.37</v>
      </c>
      <c r="AC45" s="30">
        <v>20.37</v>
      </c>
      <c r="AD45" s="30">
        <v>0</v>
      </c>
      <c r="AE45" s="31"/>
      <c r="AF45" s="33"/>
      <c r="AG45" s="34"/>
    </row>
    <row r="46" spans="1:33" s="30" customFormat="1" x14ac:dyDescent="0.25">
      <c r="A46" s="25"/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33" t="s">
        <v>78</v>
      </c>
      <c r="Q46" s="30" t="s">
        <v>79</v>
      </c>
      <c r="R46" s="30">
        <v>36.9</v>
      </c>
      <c r="S46" s="30">
        <v>3.69</v>
      </c>
      <c r="T46" s="30">
        <v>2.952</v>
      </c>
      <c r="U46" s="30">
        <v>3.69</v>
      </c>
      <c r="V46" s="30">
        <v>3.69</v>
      </c>
      <c r="W46" s="30">
        <v>3.69</v>
      </c>
      <c r="X46" s="30">
        <v>2.952</v>
      </c>
      <c r="Y46" s="30">
        <v>2.5830000000000002</v>
      </c>
      <c r="Z46" s="30">
        <v>3.69</v>
      </c>
      <c r="AA46" s="30">
        <v>3.69</v>
      </c>
      <c r="AB46" s="30">
        <v>3.3209999999999997</v>
      </c>
      <c r="AC46" s="30">
        <v>2.952</v>
      </c>
      <c r="AD46" s="30">
        <v>0</v>
      </c>
      <c r="AE46" s="31"/>
      <c r="AF46" s="33"/>
      <c r="AG46" s="34"/>
    </row>
    <row r="47" spans="1:33" s="30" customFormat="1" x14ac:dyDescent="0.25">
      <c r="A47" s="25"/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33" t="s">
        <v>80</v>
      </c>
      <c r="S47" s="30">
        <v>0</v>
      </c>
      <c r="AE47" s="31"/>
      <c r="AF47" s="33"/>
      <c r="AG47" s="34"/>
    </row>
    <row r="48" spans="1:33" s="30" customFormat="1" x14ac:dyDescent="0.25">
      <c r="A48" s="25"/>
      <c r="B48" s="26"/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9" t="s">
        <v>40</v>
      </c>
      <c r="Q48" s="30" t="s">
        <v>33</v>
      </c>
      <c r="R48" s="30">
        <v>0.25</v>
      </c>
      <c r="S48" s="30">
        <v>0</v>
      </c>
      <c r="T48" s="30">
        <v>0</v>
      </c>
      <c r="U48" s="30">
        <v>0.25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1"/>
      <c r="AF48" s="33"/>
      <c r="AG48" s="34"/>
    </row>
    <row r="49" spans="1:33" s="30" customFormat="1" x14ac:dyDescent="0.25">
      <c r="A49" s="25"/>
      <c r="P49" s="29"/>
      <c r="Q49" s="30" t="s">
        <v>41</v>
      </c>
      <c r="R49" s="30">
        <v>3.25</v>
      </c>
      <c r="S49" s="30">
        <v>0</v>
      </c>
      <c r="T49" s="30">
        <v>0</v>
      </c>
      <c r="U49" s="30">
        <v>3.25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1"/>
      <c r="AF49" s="33"/>
      <c r="AG49" s="34"/>
    </row>
    <row r="50" spans="1:33" s="18" customFormat="1" x14ac:dyDescent="0.25">
      <c r="A50" s="14" t="s">
        <v>452</v>
      </c>
      <c r="B50" s="15" t="s">
        <v>82</v>
      </c>
      <c r="C50" s="16" t="s">
        <v>31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21.6</v>
      </c>
      <c r="N50" s="16">
        <v>26.400000000000002</v>
      </c>
      <c r="O50" s="16">
        <v>0</v>
      </c>
      <c r="P50" s="17" t="s">
        <v>83</v>
      </c>
      <c r="Q50" s="18" t="s">
        <v>46</v>
      </c>
      <c r="R50" s="18">
        <f>1048.8+R53</f>
        <v>1798.8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9">
        <v>7811</v>
      </c>
      <c r="AF50" s="37">
        <v>1015.576</v>
      </c>
      <c r="AG50" s="18">
        <v>822564</v>
      </c>
    </row>
    <row r="51" spans="1:33" s="18" customFormat="1" x14ac:dyDescent="0.25">
      <c r="A51" s="14"/>
      <c r="B51" s="15"/>
      <c r="C51" s="16" t="s">
        <v>34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10.53</v>
      </c>
      <c r="N51" s="16">
        <v>12.870000000000001</v>
      </c>
      <c r="O51" s="16">
        <v>0</v>
      </c>
      <c r="P51" s="17"/>
      <c r="Q51" s="18" t="s">
        <v>43</v>
      </c>
      <c r="R51" s="18">
        <v>474.24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9"/>
      <c r="AF51" s="21"/>
      <c r="AG51" s="22"/>
    </row>
    <row r="52" spans="1:33" s="18" customFormat="1" x14ac:dyDescent="0.25">
      <c r="A52" s="14"/>
      <c r="B52" s="15"/>
      <c r="C52" s="16" t="s">
        <v>36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15.444000000000004</v>
      </c>
      <c r="N52" s="16">
        <v>18.876000000000005</v>
      </c>
      <c r="O52" s="16">
        <v>0</v>
      </c>
      <c r="P52" s="17"/>
      <c r="Q52" s="18" t="s">
        <v>44</v>
      </c>
      <c r="R52" s="18">
        <v>324.67200000000003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9"/>
      <c r="AF52" s="21"/>
      <c r="AG52" s="22"/>
    </row>
    <row r="53" spans="1:33" s="18" customFormat="1" x14ac:dyDescent="0.25">
      <c r="A53" s="14"/>
      <c r="B53" s="15"/>
      <c r="C53" s="14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7.8097500000000002</v>
      </c>
      <c r="N53" s="16">
        <v>9.5452500000000011</v>
      </c>
      <c r="O53" s="16">
        <v>0</v>
      </c>
      <c r="P53" s="17" t="s">
        <v>45</v>
      </c>
      <c r="Q53" s="18" t="s">
        <v>46</v>
      </c>
      <c r="R53" s="18">
        <v>750</v>
      </c>
      <c r="S53" s="18">
        <v>0</v>
      </c>
      <c r="T53" s="18">
        <v>0</v>
      </c>
      <c r="U53" s="18">
        <v>0</v>
      </c>
      <c r="V53" s="18">
        <v>0</v>
      </c>
      <c r="W53" s="18">
        <v>150</v>
      </c>
      <c r="X53" s="18">
        <v>150</v>
      </c>
      <c r="Y53" s="18">
        <v>75</v>
      </c>
      <c r="Z53" s="18">
        <v>0</v>
      </c>
      <c r="AA53" s="18">
        <v>0</v>
      </c>
      <c r="AB53" s="18">
        <v>150</v>
      </c>
      <c r="AC53" s="18">
        <v>150</v>
      </c>
      <c r="AD53" s="18">
        <v>75</v>
      </c>
      <c r="AE53" s="19"/>
      <c r="AF53" s="21"/>
      <c r="AG53" s="22"/>
    </row>
    <row r="54" spans="1:33" s="18" customFormat="1" x14ac:dyDescent="0.25">
      <c r="A54" s="14"/>
      <c r="B54" s="15"/>
      <c r="C54" s="14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7"/>
      <c r="Q54" s="18" t="s">
        <v>43</v>
      </c>
      <c r="R54" s="18">
        <v>590.85</v>
      </c>
      <c r="S54" s="18">
        <v>0</v>
      </c>
      <c r="T54" s="18">
        <v>0</v>
      </c>
      <c r="U54" s="18">
        <v>0</v>
      </c>
      <c r="V54" s="18">
        <v>0</v>
      </c>
      <c r="W54" s="18">
        <v>118.17000000000002</v>
      </c>
      <c r="X54" s="18">
        <v>118.17000000000002</v>
      </c>
      <c r="Y54" s="18">
        <v>59.085000000000008</v>
      </c>
      <c r="Z54" s="18">
        <v>0</v>
      </c>
      <c r="AA54" s="18">
        <v>0</v>
      </c>
      <c r="AB54" s="18">
        <v>118.17000000000002</v>
      </c>
      <c r="AC54" s="18">
        <v>118.17000000000002</v>
      </c>
      <c r="AD54" s="18">
        <v>59.085000000000008</v>
      </c>
      <c r="AE54" s="19"/>
      <c r="AF54" s="21"/>
      <c r="AG54" s="22"/>
    </row>
    <row r="55" spans="1:33" s="18" customFormat="1" x14ac:dyDescent="0.25">
      <c r="A55" s="14"/>
      <c r="B55" s="15"/>
      <c r="C55" s="1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7"/>
      <c r="Q55" s="18" t="s">
        <v>44</v>
      </c>
      <c r="R55" s="18">
        <v>400.5</v>
      </c>
      <c r="S55" s="18">
        <v>0</v>
      </c>
      <c r="T55" s="18">
        <v>0</v>
      </c>
      <c r="U55" s="18">
        <v>0</v>
      </c>
      <c r="V55" s="18">
        <v>0</v>
      </c>
      <c r="W55" s="18">
        <v>80.100000000000009</v>
      </c>
      <c r="X55" s="18">
        <v>80.100000000000009</v>
      </c>
      <c r="Y55" s="18">
        <v>40.050000000000004</v>
      </c>
      <c r="Z55" s="18">
        <v>0</v>
      </c>
      <c r="AA55" s="18">
        <v>0</v>
      </c>
      <c r="AB55" s="18">
        <v>80.100000000000009</v>
      </c>
      <c r="AC55" s="18">
        <v>80.100000000000009</v>
      </c>
      <c r="AD55" s="18">
        <v>40.050000000000004</v>
      </c>
      <c r="AE55" s="19"/>
      <c r="AF55" s="21"/>
      <c r="AG55" s="22"/>
    </row>
    <row r="56" spans="1:33" s="18" customFormat="1" x14ac:dyDescent="0.25">
      <c r="A56" s="14"/>
      <c r="B56" s="15"/>
      <c r="C56" s="14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21" t="s">
        <v>84</v>
      </c>
      <c r="Q56" s="18" t="s">
        <v>85</v>
      </c>
      <c r="R56" s="18">
        <v>530.25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212.10000000000002</v>
      </c>
      <c r="Y56" s="18">
        <v>212.10000000000002</v>
      </c>
      <c r="Z56" s="18">
        <v>106.05000000000001</v>
      </c>
      <c r="AA56" s="18">
        <v>0</v>
      </c>
      <c r="AB56" s="18">
        <v>0</v>
      </c>
      <c r="AC56" s="18">
        <v>0</v>
      </c>
      <c r="AD56" s="18">
        <v>0</v>
      </c>
      <c r="AE56" s="19"/>
      <c r="AF56" s="21"/>
      <c r="AG56" s="22"/>
    </row>
    <row r="57" spans="1:33" s="18" customFormat="1" x14ac:dyDescent="0.25">
      <c r="A57" s="14"/>
      <c r="B57" s="15"/>
      <c r="C57" s="1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21" t="s">
        <v>86</v>
      </c>
      <c r="Q57" s="18" t="s">
        <v>87</v>
      </c>
      <c r="R57" s="18">
        <v>525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210</v>
      </c>
      <c r="Y57" s="18">
        <v>210</v>
      </c>
      <c r="Z57" s="18">
        <v>105</v>
      </c>
      <c r="AA57" s="18">
        <v>0</v>
      </c>
      <c r="AB57" s="18">
        <v>0</v>
      </c>
      <c r="AC57" s="18">
        <v>0</v>
      </c>
      <c r="AD57" s="18">
        <v>0</v>
      </c>
      <c r="AE57" s="19"/>
      <c r="AF57" s="21"/>
      <c r="AG57" s="22"/>
    </row>
    <row r="58" spans="1:33" s="18" customFormat="1" x14ac:dyDescent="0.25">
      <c r="A58" s="14"/>
      <c r="B58" s="15"/>
      <c r="C58" s="14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21" t="s">
        <v>88</v>
      </c>
      <c r="Q58" s="18" t="s">
        <v>89</v>
      </c>
      <c r="R58" s="18">
        <v>451.5</v>
      </c>
      <c r="S58" s="18">
        <v>0</v>
      </c>
      <c r="T58" s="18">
        <v>90.300000000000011</v>
      </c>
      <c r="U58" s="18">
        <v>90.300000000000011</v>
      </c>
      <c r="V58" s="18">
        <v>90.300000000000011</v>
      </c>
      <c r="W58" s="18">
        <v>90.300000000000011</v>
      </c>
      <c r="X58" s="18">
        <v>90.300000000000011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9"/>
      <c r="AF58" s="21"/>
      <c r="AG58" s="22"/>
    </row>
    <row r="59" spans="1:33" s="18" customFormat="1" x14ac:dyDescent="0.25">
      <c r="A59" s="14"/>
      <c r="B59" s="15"/>
      <c r="C59" s="1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21" t="s">
        <v>71</v>
      </c>
      <c r="Q59" s="18" t="s">
        <v>53</v>
      </c>
      <c r="R59" s="18">
        <v>865.2</v>
      </c>
      <c r="S59" s="39">
        <v>72.071160000000006</v>
      </c>
      <c r="T59" s="18">
        <v>72.071160000000006</v>
      </c>
      <c r="U59" s="18">
        <v>72.071160000000006</v>
      </c>
      <c r="V59" s="18">
        <v>72.071160000000006</v>
      </c>
      <c r="W59" s="18">
        <v>72.071160000000006</v>
      </c>
      <c r="X59" s="18">
        <v>69.216000000000008</v>
      </c>
      <c r="Y59" s="18">
        <v>72.071160000000006</v>
      </c>
      <c r="Z59" s="18">
        <v>72.071160000000006</v>
      </c>
      <c r="AA59" s="18">
        <v>72.071160000000006</v>
      </c>
      <c r="AB59" s="18">
        <v>72.071160000000006</v>
      </c>
      <c r="AC59" s="18">
        <v>72.071160000000006</v>
      </c>
      <c r="AD59" s="18">
        <v>72.071160000000006</v>
      </c>
      <c r="AE59" s="19"/>
      <c r="AF59" s="21"/>
      <c r="AG59" s="22"/>
    </row>
    <row r="60" spans="1:33" s="18" customFormat="1" x14ac:dyDescent="0.25">
      <c r="A60" s="14"/>
      <c r="B60" s="15"/>
      <c r="C60" s="1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25" t="s">
        <v>40</v>
      </c>
      <c r="Q60" s="18" t="s">
        <v>54</v>
      </c>
      <c r="R60" s="18">
        <v>1557.36</v>
      </c>
      <c r="S60" s="39">
        <v>129.72808799999999</v>
      </c>
      <c r="T60" s="18">
        <v>129.72808799999999</v>
      </c>
      <c r="U60" s="18">
        <v>129.72808799999999</v>
      </c>
      <c r="V60" s="18">
        <v>129.72808799999999</v>
      </c>
      <c r="W60" s="18">
        <v>129.72808799999999</v>
      </c>
      <c r="X60" s="18">
        <v>124.58879999999999</v>
      </c>
      <c r="Y60" s="18">
        <v>129.72808799999999</v>
      </c>
      <c r="Z60" s="18">
        <v>129.72808799999999</v>
      </c>
      <c r="AA60" s="18">
        <v>129.72808799999999</v>
      </c>
      <c r="AB60" s="18">
        <v>129.72808799999999</v>
      </c>
      <c r="AC60" s="18">
        <v>129.72808799999999</v>
      </c>
      <c r="AD60" s="18">
        <v>129.72808799999999</v>
      </c>
      <c r="AE60" s="19"/>
      <c r="AF60" s="21"/>
      <c r="AG60" s="22"/>
    </row>
    <row r="61" spans="1:33" s="18" customFormat="1" x14ac:dyDescent="0.25">
      <c r="A61" s="14"/>
      <c r="B61" s="15"/>
      <c r="C61" s="1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25"/>
      <c r="Q61" s="18" t="s">
        <v>33</v>
      </c>
      <c r="R61" s="18">
        <v>4.93</v>
      </c>
      <c r="S61" s="18">
        <v>0</v>
      </c>
      <c r="T61" s="18">
        <v>0</v>
      </c>
      <c r="U61" s="18">
        <v>0.39439999999999997</v>
      </c>
      <c r="V61" s="18">
        <v>0.39439999999999997</v>
      </c>
      <c r="W61" s="18">
        <v>0.39439999999999997</v>
      </c>
      <c r="X61" s="18">
        <v>0</v>
      </c>
      <c r="Y61" s="18">
        <v>0</v>
      </c>
      <c r="Z61" s="18">
        <v>0.39439999999999997</v>
      </c>
      <c r="AA61" s="18">
        <v>0.39439999999999997</v>
      </c>
      <c r="AB61" s="18">
        <v>0.98599999999999999</v>
      </c>
      <c r="AC61" s="18">
        <v>0.98599999999999999</v>
      </c>
      <c r="AD61" s="18">
        <v>0.98599999999999999</v>
      </c>
      <c r="AE61" s="19"/>
      <c r="AF61" s="21"/>
      <c r="AG61" s="22"/>
    </row>
    <row r="62" spans="1:33" s="18" customFormat="1" x14ac:dyDescent="0.25">
      <c r="A62" s="14"/>
      <c r="B62" s="15"/>
      <c r="C62" s="14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 t="s">
        <v>78</v>
      </c>
      <c r="Q62" s="18" t="s">
        <v>41</v>
      </c>
      <c r="R62" s="18">
        <v>64.09</v>
      </c>
      <c r="S62" s="18">
        <v>0</v>
      </c>
      <c r="T62" s="18">
        <v>0</v>
      </c>
      <c r="U62" s="18">
        <v>5.1272000000000002</v>
      </c>
      <c r="V62" s="18">
        <v>5.1272000000000002</v>
      </c>
      <c r="W62" s="18">
        <v>5.1272000000000002</v>
      </c>
      <c r="X62" s="18">
        <v>0</v>
      </c>
      <c r="Y62" s="18">
        <v>0</v>
      </c>
      <c r="Z62" s="18">
        <v>5.1272000000000002</v>
      </c>
      <c r="AA62" s="18">
        <v>5.1272000000000002</v>
      </c>
      <c r="AB62" s="18">
        <v>12.818000000000001</v>
      </c>
      <c r="AC62" s="18">
        <v>12.818000000000001</v>
      </c>
      <c r="AD62" s="18">
        <v>12.818000000000001</v>
      </c>
      <c r="AE62" s="19"/>
      <c r="AF62" s="21"/>
      <c r="AG62" s="22"/>
    </row>
    <row r="63" spans="1:33" s="18" customFormat="1" x14ac:dyDescent="0.25">
      <c r="A63" s="14"/>
      <c r="B63" s="15"/>
      <c r="C63" s="1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7"/>
      <c r="Q63" s="18" t="s">
        <v>79</v>
      </c>
      <c r="R63" s="18">
        <v>19</v>
      </c>
      <c r="S63" s="18">
        <v>1.5827</v>
      </c>
      <c r="T63" s="18">
        <v>1.5827</v>
      </c>
      <c r="U63" s="18">
        <v>1.5827</v>
      </c>
      <c r="V63" s="18">
        <v>1.5827</v>
      </c>
      <c r="W63" s="18">
        <v>1.5827</v>
      </c>
      <c r="X63" s="18">
        <v>1.52</v>
      </c>
      <c r="Y63" s="18">
        <v>1.5827</v>
      </c>
      <c r="Z63" s="18">
        <v>1.5827</v>
      </c>
      <c r="AA63" s="18">
        <v>1.5827</v>
      </c>
      <c r="AB63" s="18">
        <v>1.5827</v>
      </c>
      <c r="AC63" s="18">
        <v>1.5827</v>
      </c>
      <c r="AD63" s="18">
        <v>1.5827</v>
      </c>
      <c r="AE63" s="19"/>
      <c r="AF63" s="21"/>
      <c r="AG63" s="22"/>
    </row>
    <row r="64" spans="1:33" s="18" customFormat="1" x14ac:dyDescent="0.25">
      <c r="A64" s="14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 t="s">
        <v>55</v>
      </c>
      <c r="Q64" s="18" t="s">
        <v>56</v>
      </c>
      <c r="R64" s="18">
        <v>259.60000000000002</v>
      </c>
      <c r="S64" s="18">
        <v>0</v>
      </c>
      <c r="T64" s="18">
        <v>0</v>
      </c>
      <c r="U64" s="18">
        <v>103.84000000000002</v>
      </c>
      <c r="V64" s="18">
        <v>103.84000000000002</v>
      </c>
      <c r="W64" s="18">
        <v>0</v>
      </c>
      <c r="X64" s="18">
        <v>0</v>
      </c>
      <c r="Y64" s="18">
        <v>0</v>
      </c>
      <c r="Z64" s="18">
        <v>0</v>
      </c>
      <c r="AA64" s="18">
        <v>25.960000000000004</v>
      </c>
      <c r="AB64" s="18">
        <v>25.960000000000004</v>
      </c>
      <c r="AC64" s="18">
        <v>0</v>
      </c>
      <c r="AD64" s="18">
        <v>0</v>
      </c>
      <c r="AE64" s="19"/>
      <c r="AF64" s="21"/>
      <c r="AG64" s="22"/>
    </row>
    <row r="65" spans="1:33" s="18" customFormat="1" x14ac:dyDescent="0.25">
      <c r="A65" s="14"/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7"/>
      <c r="Q65" s="18" t="s">
        <v>57</v>
      </c>
      <c r="R65" s="18">
        <v>194.7</v>
      </c>
      <c r="S65" s="18">
        <v>0</v>
      </c>
      <c r="T65" s="18">
        <v>0</v>
      </c>
      <c r="U65" s="18">
        <v>77.88</v>
      </c>
      <c r="V65" s="18">
        <v>77.88</v>
      </c>
      <c r="W65" s="18">
        <v>0</v>
      </c>
      <c r="X65" s="18">
        <v>0</v>
      </c>
      <c r="Y65" s="18">
        <v>0</v>
      </c>
      <c r="Z65" s="18">
        <v>0</v>
      </c>
      <c r="AA65" s="18">
        <v>19.47</v>
      </c>
      <c r="AB65" s="18">
        <v>19.47</v>
      </c>
      <c r="AC65" s="18">
        <v>0</v>
      </c>
      <c r="AD65" s="18">
        <v>0</v>
      </c>
      <c r="AE65" s="19"/>
      <c r="AF65" s="21"/>
      <c r="AG65" s="22"/>
    </row>
    <row r="66" spans="1:33" s="18" customFormat="1" x14ac:dyDescent="0.25">
      <c r="A66" s="14"/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7"/>
      <c r="Q66" s="18" t="s">
        <v>58</v>
      </c>
      <c r="R66" s="18">
        <v>389.4</v>
      </c>
      <c r="S66" s="18">
        <v>0</v>
      </c>
      <c r="T66" s="18">
        <v>0</v>
      </c>
      <c r="U66" s="18">
        <v>155.76</v>
      </c>
      <c r="V66" s="18">
        <v>155.76</v>
      </c>
      <c r="W66" s="18">
        <v>0</v>
      </c>
      <c r="X66" s="18">
        <v>0</v>
      </c>
      <c r="Y66" s="18">
        <v>0</v>
      </c>
      <c r="Z66" s="18">
        <v>0</v>
      </c>
      <c r="AA66" s="18">
        <v>38.94</v>
      </c>
      <c r="AB66" s="18">
        <v>38.94</v>
      </c>
      <c r="AC66" s="18">
        <v>0</v>
      </c>
      <c r="AD66" s="18">
        <v>0</v>
      </c>
      <c r="AE66" s="19"/>
      <c r="AF66" s="21"/>
      <c r="AG66" s="22"/>
    </row>
    <row r="67" spans="1:33" s="18" customFormat="1" x14ac:dyDescent="0.25">
      <c r="A67" s="14"/>
      <c r="B67" s="15"/>
      <c r="C67" s="1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7"/>
      <c r="Q67" s="18" t="s">
        <v>59</v>
      </c>
      <c r="R67" s="18">
        <v>51.92</v>
      </c>
      <c r="S67" s="18">
        <v>0</v>
      </c>
      <c r="T67" s="18">
        <v>0</v>
      </c>
      <c r="U67" s="18">
        <v>20.768000000000001</v>
      </c>
      <c r="V67" s="18">
        <v>20.768000000000001</v>
      </c>
      <c r="W67" s="18">
        <v>0</v>
      </c>
      <c r="X67" s="18">
        <v>0</v>
      </c>
      <c r="Y67" s="18">
        <v>0</v>
      </c>
      <c r="Z67" s="18">
        <v>0</v>
      </c>
      <c r="AA67" s="18">
        <v>5.1920000000000002</v>
      </c>
      <c r="AB67" s="18">
        <v>5.1920000000000002</v>
      </c>
      <c r="AC67" s="18">
        <v>0</v>
      </c>
      <c r="AD67" s="18">
        <v>0</v>
      </c>
      <c r="AE67" s="19"/>
      <c r="AF67" s="21"/>
      <c r="AG67" s="22"/>
    </row>
    <row r="68" spans="1:33" s="6" customFormat="1" x14ac:dyDescent="0.25">
      <c r="A68" s="40" t="s">
        <v>90</v>
      </c>
      <c r="B68" s="41"/>
      <c r="C68" s="40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10" t="s">
        <v>86</v>
      </c>
      <c r="Q68" s="6" t="s">
        <v>87</v>
      </c>
      <c r="R68" s="6">
        <v>129.85</v>
      </c>
      <c r="S68" s="6">
        <v>0</v>
      </c>
      <c r="T68" s="6">
        <v>0</v>
      </c>
      <c r="U68" s="6">
        <v>0</v>
      </c>
      <c r="V68" s="6">
        <v>0</v>
      </c>
      <c r="W68" s="6">
        <v>64.924999999999997</v>
      </c>
      <c r="X68" s="6">
        <v>25.97</v>
      </c>
      <c r="Y68" s="6">
        <v>0</v>
      </c>
      <c r="Z68" s="6">
        <v>0</v>
      </c>
      <c r="AA68" s="6">
        <v>0</v>
      </c>
      <c r="AB68" s="6">
        <v>25.97</v>
      </c>
      <c r="AC68" s="6">
        <v>12.984999999999999</v>
      </c>
      <c r="AD68" s="6">
        <v>0</v>
      </c>
      <c r="AE68" s="8">
        <v>17337.5</v>
      </c>
      <c r="AF68" s="10">
        <v>1351.8140000000001</v>
      </c>
      <c r="AG68" s="11">
        <v>1095109.5</v>
      </c>
    </row>
    <row r="69" spans="1:33" s="6" customFormat="1" x14ac:dyDescent="0.25">
      <c r="A69" s="40"/>
      <c r="B69" s="41"/>
      <c r="C69" s="40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10" t="s">
        <v>84</v>
      </c>
      <c r="Q69" s="6" t="s">
        <v>91</v>
      </c>
      <c r="R69" s="6">
        <v>794.5</v>
      </c>
      <c r="S69" s="6">
        <v>0</v>
      </c>
      <c r="T69" s="6">
        <v>0</v>
      </c>
      <c r="U69" s="6">
        <v>0</v>
      </c>
      <c r="V69" s="6">
        <v>0</v>
      </c>
      <c r="W69" s="6">
        <v>317.8</v>
      </c>
      <c r="X69" s="6">
        <v>158.9</v>
      </c>
      <c r="Y69" s="6">
        <v>79.45</v>
      </c>
      <c r="Z69" s="6">
        <v>0</v>
      </c>
      <c r="AA69" s="6">
        <v>0</v>
      </c>
      <c r="AB69" s="6">
        <v>158.9</v>
      </c>
      <c r="AC69" s="6">
        <v>39.725000000000001</v>
      </c>
      <c r="AD69" s="6">
        <v>39.725000000000001</v>
      </c>
      <c r="AE69" s="8"/>
      <c r="AF69" s="10"/>
      <c r="AG69" s="11"/>
    </row>
    <row r="70" spans="1:33" s="6" customFormat="1" x14ac:dyDescent="0.25">
      <c r="A70" s="40"/>
      <c r="B70" s="41"/>
      <c r="C70" s="4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10" t="s">
        <v>92</v>
      </c>
      <c r="Q70" s="6" t="s">
        <v>48</v>
      </c>
      <c r="R70" s="6">
        <v>191.1</v>
      </c>
      <c r="S70" s="6">
        <v>9.5549999999999997</v>
      </c>
      <c r="T70" s="6">
        <v>9.5549999999999997</v>
      </c>
      <c r="U70" s="6">
        <v>19.11</v>
      </c>
      <c r="V70" s="6">
        <v>19.11</v>
      </c>
      <c r="W70" s="6">
        <v>19.11</v>
      </c>
      <c r="X70" s="6">
        <v>19.11</v>
      </c>
      <c r="Y70" s="6">
        <v>19.11</v>
      </c>
      <c r="Z70" s="6">
        <v>9.5549999999999997</v>
      </c>
      <c r="AA70" s="6">
        <v>9.5549999999999997</v>
      </c>
      <c r="AB70" s="6">
        <v>19.11</v>
      </c>
      <c r="AC70" s="6">
        <v>19.11</v>
      </c>
      <c r="AD70" s="6">
        <v>19.11</v>
      </c>
      <c r="AE70" s="8"/>
      <c r="AF70" s="10"/>
      <c r="AG70" s="11"/>
    </row>
    <row r="71" spans="1:33" s="6" customFormat="1" x14ac:dyDescent="0.25">
      <c r="A71" s="40"/>
      <c r="B71" s="41"/>
      <c r="C71" s="40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10" t="s">
        <v>93</v>
      </c>
      <c r="Q71" s="6" t="s">
        <v>94</v>
      </c>
      <c r="R71" s="6">
        <v>18.899999999999999</v>
      </c>
      <c r="S71" s="6">
        <v>0</v>
      </c>
      <c r="T71" s="6">
        <v>0</v>
      </c>
      <c r="U71" s="6">
        <v>3.78</v>
      </c>
      <c r="V71" s="6">
        <v>5.669999999999999</v>
      </c>
      <c r="W71" s="6">
        <v>3.78</v>
      </c>
      <c r="X71" s="6">
        <v>0</v>
      </c>
      <c r="Y71" s="6">
        <v>0</v>
      </c>
      <c r="Z71" s="6">
        <v>0</v>
      </c>
      <c r="AA71" s="6">
        <v>0</v>
      </c>
      <c r="AB71" s="6">
        <v>1.89</v>
      </c>
      <c r="AC71" s="6">
        <v>2.8349999999999995</v>
      </c>
      <c r="AD71" s="6">
        <v>0.94499999999999995</v>
      </c>
      <c r="AE71" s="8"/>
      <c r="AF71" s="10"/>
      <c r="AG71" s="11"/>
    </row>
    <row r="72" spans="1:33" s="6" customFormat="1" x14ac:dyDescent="0.25">
      <c r="A72" s="40"/>
      <c r="B72" s="41"/>
      <c r="C72" s="40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4" t="s">
        <v>83</v>
      </c>
      <c r="Q72" s="6" t="s">
        <v>46</v>
      </c>
      <c r="R72" s="6">
        <v>34.4</v>
      </c>
      <c r="S72" s="6">
        <v>10.319999999999999</v>
      </c>
      <c r="T72" s="6">
        <v>13.76</v>
      </c>
      <c r="U72" s="6">
        <v>344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1.72</v>
      </c>
      <c r="AD72" s="6">
        <v>5.1599999999999993</v>
      </c>
      <c r="AE72" s="8"/>
      <c r="AF72" s="10"/>
      <c r="AG72" s="11"/>
    </row>
    <row r="73" spans="1:33" s="6" customFormat="1" x14ac:dyDescent="0.25">
      <c r="A73" s="40"/>
      <c r="B73" s="41"/>
      <c r="C73" s="40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4"/>
      <c r="Q73" s="6" t="s">
        <v>43</v>
      </c>
      <c r="R73" s="6">
        <v>134.16</v>
      </c>
      <c r="S73" s="6">
        <v>40.247999999999998</v>
      </c>
      <c r="T73" s="6">
        <v>53.664000000000001</v>
      </c>
      <c r="U73" s="6">
        <v>1341.6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6.7080000000000002</v>
      </c>
      <c r="AD73" s="6">
        <v>20.123999999999999</v>
      </c>
      <c r="AE73" s="8"/>
      <c r="AF73" s="10"/>
      <c r="AG73" s="11"/>
    </row>
    <row r="74" spans="1:33" s="6" customFormat="1" x14ac:dyDescent="0.25">
      <c r="A74" s="40"/>
      <c r="B74" s="41" t="s">
        <v>72</v>
      </c>
      <c r="C74" s="40" t="s">
        <v>73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23.220000000000002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4"/>
      <c r="Q74" s="6" t="s">
        <v>44</v>
      </c>
      <c r="R74" s="6">
        <v>91.847999999999999</v>
      </c>
      <c r="S74" s="6">
        <v>27.554399999999998</v>
      </c>
      <c r="T74" s="6">
        <v>36.739200000000004</v>
      </c>
      <c r="U74" s="6">
        <v>918.48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4.5924000000000005</v>
      </c>
      <c r="AD74" s="6">
        <v>13.777199999999999</v>
      </c>
      <c r="AE74" s="8"/>
      <c r="AF74" s="10"/>
      <c r="AG74" s="11"/>
    </row>
    <row r="75" spans="1:33" s="6" customFormat="1" x14ac:dyDescent="0.25">
      <c r="A75" s="40"/>
      <c r="B75" s="41" t="s">
        <v>95</v>
      </c>
      <c r="C75" s="42" t="s">
        <v>96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3.3</v>
      </c>
      <c r="K75" s="42">
        <v>0</v>
      </c>
      <c r="L75" s="42">
        <v>1.1000000000000001</v>
      </c>
      <c r="M75" s="42">
        <v>3.3</v>
      </c>
      <c r="N75" s="42">
        <v>4.4000000000000004</v>
      </c>
      <c r="O75" s="42">
        <v>5.5</v>
      </c>
      <c r="P75" s="44" t="s">
        <v>45</v>
      </c>
      <c r="Q75" s="6" t="s">
        <v>46</v>
      </c>
      <c r="R75" s="6">
        <v>147.69999999999999</v>
      </c>
      <c r="S75" s="6">
        <v>44.309999999999995</v>
      </c>
      <c r="T75" s="6">
        <v>59.08</v>
      </c>
      <c r="U75" s="6">
        <v>1477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7.3849999999999998</v>
      </c>
      <c r="AD75" s="6">
        <v>22.154999999999998</v>
      </c>
      <c r="AE75" s="8"/>
      <c r="AF75" s="10"/>
      <c r="AG75" s="11"/>
    </row>
    <row r="76" spans="1:33" s="6" customFormat="1" x14ac:dyDescent="0.25">
      <c r="A76" s="40"/>
      <c r="B76" s="41"/>
      <c r="C76" s="42" t="s">
        <v>97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4.125</v>
      </c>
      <c r="K76" s="42">
        <v>0</v>
      </c>
      <c r="L76" s="42">
        <v>1.375</v>
      </c>
      <c r="M76" s="42">
        <v>4.125</v>
      </c>
      <c r="N76" s="42">
        <v>5.5</v>
      </c>
      <c r="O76" s="42">
        <v>6.875</v>
      </c>
      <c r="P76" s="44"/>
      <c r="Q76" s="6" t="s">
        <v>43</v>
      </c>
      <c r="R76" s="6">
        <v>576.03</v>
      </c>
      <c r="S76" s="6">
        <v>172.809</v>
      </c>
      <c r="T76" s="6">
        <v>230.41200000000001</v>
      </c>
      <c r="U76" s="6">
        <v>5760.2999999999993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28.801500000000001</v>
      </c>
      <c r="AD76" s="6">
        <v>86.404499999999999</v>
      </c>
      <c r="AE76" s="8"/>
      <c r="AF76" s="10"/>
      <c r="AG76" s="11"/>
    </row>
    <row r="77" spans="1:33" s="6" customFormat="1" x14ac:dyDescent="0.25">
      <c r="A77" s="40"/>
      <c r="B77" s="41" t="s">
        <v>72</v>
      </c>
      <c r="C77" s="40" t="s">
        <v>73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22.680000000000003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4"/>
      <c r="Q77" s="6" t="s">
        <v>44</v>
      </c>
      <c r="R77" s="6">
        <v>394.35900000000004</v>
      </c>
      <c r="S77" s="6">
        <v>118.30770000000001</v>
      </c>
      <c r="T77" s="6">
        <v>157.74360000000001</v>
      </c>
      <c r="U77" s="6">
        <v>3943.59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19.717950000000002</v>
      </c>
      <c r="AD77" s="6">
        <v>59.153850000000006</v>
      </c>
      <c r="AE77" s="8"/>
      <c r="AF77" s="10"/>
      <c r="AG77" s="11"/>
    </row>
    <row r="78" spans="1:33" s="18" customFormat="1" x14ac:dyDescent="0.25">
      <c r="A78" s="14" t="s">
        <v>98</v>
      </c>
      <c r="B78" s="15"/>
      <c r="C78" s="14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7" t="s">
        <v>32</v>
      </c>
      <c r="Q78" s="18" t="s">
        <v>33</v>
      </c>
      <c r="R78" s="18">
        <v>171.6</v>
      </c>
      <c r="S78" s="18">
        <v>0</v>
      </c>
      <c r="T78" s="18">
        <v>17.16</v>
      </c>
      <c r="U78" s="18">
        <v>42.9</v>
      </c>
      <c r="V78" s="18">
        <v>0</v>
      </c>
      <c r="W78" s="18">
        <v>0</v>
      </c>
      <c r="X78" s="18">
        <v>0</v>
      </c>
      <c r="Y78" s="18">
        <v>42.9</v>
      </c>
      <c r="Z78" s="18">
        <v>17.16</v>
      </c>
      <c r="AA78" s="18">
        <v>17.16</v>
      </c>
      <c r="AB78" s="18">
        <v>17.16</v>
      </c>
      <c r="AC78" s="18">
        <v>17.16</v>
      </c>
      <c r="AD78" s="18">
        <v>0</v>
      </c>
      <c r="AE78" s="19">
        <v>4591.7</v>
      </c>
      <c r="AF78" s="21">
        <v>202.429</v>
      </c>
      <c r="AG78" s="22">
        <v>30660</v>
      </c>
    </row>
    <row r="79" spans="1:33" s="18" customFormat="1" x14ac:dyDescent="0.25">
      <c r="A79" s="14"/>
      <c r="B79" s="15"/>
      <c r="C79" s="1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  <c r="Q79" s="18" t="s">
        <v>35</v>
      </c>
      <c r="R79" s="18">
        <v>7.92</v>
      </c>
      <c r="S79" s="18">
        <v>7.92</v>
      </c>
      <c r="AE79" s="19"/>
      <c r="AF79" s="21"/>
      <c r="AG79" s="22"/>
    </row>
    <row r="80" spans="1:33" s="18" customFormat="1" x14ac:dyDescent="0.25">
      <c r="A80" s="14"/>
      <c r="B80" s="15"/>
      <c r="C80" s="14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7"/>
      <c r="Q80" s="18" t="s">
        <v>37</v>
      </c>
      <c r="R80" s="18">
        <v>8.36</v>
      </c>
      <c r="S80" s="18">
        <v>8.36</v>
      </c>
      <c r="AE80" s="19"/>
      <c r="AF80" s="21"/>
      <c r="AG80" s="22"/>
    </row>
    <row r="81" spans="1:33" s="18" customFormat="1" x14ac:dyDescent="0.25">
      <c r="A81" s="14"/>
      <c r="B81" s="15"/>
      <c r="C81" s="1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7"/>
      <c r="Q81" s="18" t="s">
        <v>39</v>
      </c>
      <c r="R81" s="18">
        <v>76.78</v>
      </c>
      <c r="S81" s="18">
        <v>76.78</v>
      </c>
      <c r="AE81" s="19"/>
      <c r="AF81" s="21"/>
      <c r="AG81" s="22"/>
    </row>
    <row r="82" spans="1:33" s="18" customFormat="1" x14ac:dyDescent="0.25">
      <c r="A82" s="14"/>
      <c r="B82" s="15"/>
      <c r="C82" s="1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7" t="s">
        <v>61</v>
      </c>
      <c r="Q82" s="18" t="s">
        <v>43</v>
      </c>
      <c r="R82" s="18">
        <v>2159.8200000000002</v>
      </c>
      <c r="S82" s="18">
        <v>0</v>
      </c>
      <c r="T82" s="18">
        <v>323.97300000000001</v>
      </c>
      <c r="U82" s="18">
        <v>215.98200000000003</v>
      </c>
      <c r="V82" s="18">
        <v>323.97300000000001</v>
      </c>
      <c r="W82" s="18">
        <v>323.97300000000001</v>
      </c>
      <c r="X82" s="18">
        <v>215.98200000000003</v>
      </c>
      <c r="Y82" s="18">
        <v>215.98200000000003</v>
      </c>
      <c r="Z82" s="18">
        <v>323.97300000000001</v>
      </c>
      <c r="AA82" s="18">
        <v>215.98200000000003</v>
      </c>
      <c r="AB82" s="18">
        <v>0</v>
      </c>
      <c r="AC82" s="18">
        <v>0</v>
      </c>
      <c r="AD82" s="18">
        <v>0</v>
      </c>
      <c r="AE82" s="19"/>
      <c r="AF82" s="21"/>
      <c r="AG82" s="22"/>
    </row>
    <row r="83" spans="1:33" s="18" customFormat="1" x14ac:dyDescent="0.25">
      <c r="A83" s="45"/>
      <c r="B83" s="15" t="s">
        <v>82</v>
      </c>
      <c r="C83" s="16" t="s">
        <v>31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5.04</v>
      </c>
      <c r="P83" s="17"/>
      <c r="Q83" s="18" t="s">
        <v>44</v>
      </c>
      <c r="R83" s="18">
        <v>1478.646</v>
      </c>
      <c r="S83" s="18">
        <v>0</v>
      </c>
      <c r="T83" s="18">
        <v>221.79689999999999</v>
      </c>
      <c r="U83" s="18">
        <v>147.8646</v>
      </c>
      <c r="V83" s="18">
        <v>221.79689999999999</v>
      </c>
      <c r="W83" s="18">
        <v>221.79689999999999</v>
      </c>
      <c r="X83" s="18">
        <v>147.8646</v>
      </c>
      <c r="Y83" s="18">
        <v>147.8646</v>
      </c>
      <c r="Z83" s="18">
        <v>221.79689999999999</v>
      </c>
      <c r="AA83" s="18">
        <v>147.8646</v>
      </c>
      <c r="AB83" s="18">
        <v>0</v>
      </c>
      <c r="AC83" s="18">
        <v>0</v>
      </c>
      <c r="AD83" s="18">
        <v>0</v>
      </c>
      <c r="AE83" s="19"/>
      <c r="AF83" s="21"/>
      <c r="AG83" s="22"/>
    </row>
    <row r="84" spans="1:33" s="18" customFormat="1" x14ac:dyDescent="0.25">
      <c r="A84" s="45"/>
      <c r="B84" s="15"/>
      <c r="C84" s="16" t="s">
        <v>34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7.3920000000000003</v>
      </c>
      <c r="P84" s="17" t="s">
        <v>45</v>
      </c>
      <c r="Q84" s="18" t="s">
        <v>46</v>
      </c>
      <c r="R84" s="18">
        <v>232.8</v>
      </c>
      <c r="S84" s="18">
        <v>58.2</v>
      </c>
      <c r="T84" s="18">
        <v>34.92</v>
      </c>
      <c r="U84" s="18">
        <v>23.28</v>
      </c>
      <c r="V84" s="18">
        <v>46.56</v>
      </c>
      <c r="W84" s="18">
        <v>0</v>
      </c>
      <c r="X84" s="18">
        <v>0</v>
      </c>
      <c r="Y84" s="18">
        <v>11.64</v>
      </c>
      <c r="Z84" s="18">
        <v>11.64</v>
      </c>
      <c r="AA84" s="18">
        <v>11.64</v>
      </c>
      <c r="AB84" s="18">
        <v>11.64</v>
      </c>
      <c r="AC84" s="18">
        <v>23.28</v>
      </c>
      <c r="AD84" s="18">
        <v>0</v>
      </c>
      <c r="AE84" s="19"/>
      <c r="AF84" s="21"/>
      <c r="AG84" s="22"/>
    </row>
    <row r="85" spans="1:33" s="18" customFormat="1" x14ac:dyDescent="0.25">
      <c r="A85" s="45"/>
      <c r="B85" s="15"/>
      <c r="C85" s="16" t="s">
        <v>36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3.738</v>
      </c>
      <c r="P85" s="17"/>
      <c r="Q85" s="18" t="s">
        <v>43</v>
      </c>
      <c r="R85" s="18">
        <v>907.92</v>
      </c>
      <c r="S85" s="18">
        <v>226.98</v>
      </c>
      <c r="T85" s="18">
        <v>136.18799999999999</v>
      </c>
      <c r="U85" s="18">
        <v>90.792000000000002</v>
      </c>
      <c r="V85" s="18">
        <v>181.584</v>
      </c>
      <c r="W85" s="18">
        <v>0</v>
      </c>
      <c r="X85" s="18">
        <v>0</v>
      </c>
      <c r="Y85" s="18">
        <v>45.396000000000001</v>
      </c>
      <c r="Z85" s="18">
        <v>45.396000000000001</v>
      </c>
      <c r="AA85" s="18">
        <v>45.396000000000001</v>
      </c>
      <c r="AB85" s="18">
        <v>45.396000000000001</v>
      </c>
      <c r="AC85" s="18">
        <v>90.792000000000002</v>
      </c>
      <c r="AD85" s="18">
        <v>0</v>
      </c>
      <c r="AE85" s="19"/>
      <c r="AF85" s="21"/>
      <c r="AG85" s="22"/>
    </row>
    <row r="86" spans="1:33" s="18" customFormat="1" x14ac:dyDescent="0.25">
      <c r="A86" s="45"/>
      <c r="B86" s="15"/>
      <c r="C86" s="14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16.170000000000002</v>
      </c>
      <c r="P86" s="17"/>
      <c r="Q86" s="18" t="s">
        <v>44</v>
      </c>
      <c r="R86" s="18">
        <v>621.57600000000002</v>
      </c>
      <c r="S86" s="18">
        <v>155.39400000000001</v>
      </c>
      <c r="T86" s="18">
        <v>93.236400000000003</v>
      </c>
      <c r="U86" s="18">
        <v>62.157600000000002</v>
      </c>
      <c r="V86" s="18">
        <v>124.3152</v>
      </c>
      <c r="W86" s="18">
        <v>0</v>
      </c>
      <c r="X86" s="18">
        <v>0</v>
      </c>
      <c r="Y86" s="18">
        <v>31.078800000000001</v>
      </c>
      <c r="Z86" s="18">
        <v>31.078800000000001</v>
      </c>
      <c r="AA86" s="18">
        <v>31.078800000000001</v>
      </c>
      <c r="AB86" s="18">
        <v>31.078800000000001</v>
      </c>
      <c r="AC86" s="18">
        <v>62.157600000000002</v>
      </c>
      <c r="AD86" s="18">
        <v>0</v>
      </c>
      <c r="AE86" s="19"/>
      <c r="AF86" s="21"/>
      <c r="AG86" s="22"/>
    </row>
    <row r="87" spans="1:33" s="52" customFormat="1" x14ac:dyDescent="0.25">
      <c r="A87" s="46" t="s">
        <v>99</v>
      </c>
      <c r="B87" s="47"/>
      <c r="C87" s="48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51" t="s">
        <v>60</v>
      </c>
      <c r="Q87" s="52" t="s">
        <v>48</v>
      </c>
      <c r="R87" s="52">
        <v>5.25</v>
      </c>
      <c r="S87" s="52">
        <v>0</v>
      </c>
      <c r="T87" s="52">
        <v>1.05</v>
      </c>
      <c r="U87" s="52">
        <v>1.05</v>
      </c>
      <c r="V87" s="52">
        <v>0</v>
      </c>
      <c r="W87" s="52">
        <v>0</v>
      </c>
      <c r="X87" s="52">
        <v>0</v>
      </c>
      <c r="Y87" s="52">
        <v>0</v>
      </c>
      <c r="Z87" s="52">
        <v>1.05</v>
      </c>
      <c r="AA87" s="52">
        <v>1.05</v>
      </c>
      <c r="AB87" s="52">
        <v>0</v>
      </c>
      <c r="AC87" s="52">
        <v>0</v>
      </c>
      <c r="AD87" s="52">
        <v>0</v>
      </c>
      <c r="AE87" s="53">
        <v>8285.5</v>
      </c>
      <c r="AF87" s="51">
        <v>521.51200000000006</v>
      </c>
      <c r="AG87" s="55">
        <v>384728.25</v>
      </c>
    </row>
    <row r="88" spans="1:33" s="52" customFormat="1" x14ac:dyDescent="0.25">
      <c r="A88" s="46"/>
      <c r="B88" s="47"/>
      <c r="C88" s="48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51" t="s">
        <v>55</v>
      </c>
      <c r="Q88" s="52" t="s">
        <v>56</v>
      </c>
      <c r="R88" s="52">
        <v>10.98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3.294</v>
      </c>
      <c r="Y88" s="52">
        <v>3.294</v>
      </c>
      <c r="Z88" s="52">
        <v>3.294</v>
      </c>
      <c r="AA88" s="52">
        <v>1.0980000000000001</v>
      </c>
      <c r="AB88" s="52">
        <v>0</v>
      </c>
      <c r="AC88" s="52">
        <v>0</v>
      </c>
      <c r="AD88" s="52">
        <v>0</v>
      </c>
      <c r="AE88" s="53"/>
      <c r="AF88" s="51"/>
      <c r="AG88" s="55"/>
    </row>
    <row r="89" spans="1:33" s="52" customFormat="1" x14ac:dyDescent="0.25">
      <c r="A89" s="46"/>
      <c r="B89" s="47"/>
      <c r="C89" s="48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51"/>
      <c r="Q89" s="52" t="s">
        <v>57</v>
      </c>
      <c r="R89" s="52">
        <v>8.2349999999999994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2.4704999999999999</v>
      </c>
      <c r="Y89" s="52">
        <v>2.4704999999999999</v>
      </c>
      <c r="Z89" s="52">
        <v>2.4704999999999999</v>
      </c>
      <c r="AA89" s="52">
        <v>0.82350000000000001</v>
      </c>
      <c r="AB89" s="52">
        <v>0</v>
      </c>
      <c r="AC89" s="52">
        <v>0</v>
      </c>
      <c r="AD89" s="52">
        <v>0</v>
      </c>
      <c r="AE89" s="53"/>
      <c r="AF89" s="51"/>
      <c r="AG89" s="55"/>
    </row>
    <row r="90" spans="1:33" s="52" customFormat="1" x14ac:dyDescent="0.25">
      <c r="A90" s="46"/>
      <c r="B90" s="47"/>
      <c r="C90" s="48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1"/>
      <c r="Q90" s="52" t="s">
        <v>58</v>
      </c>
      <c r="R90" s="52">
        <v>16.47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4.9409999999999998</v>
      </c>
      <c r="Y90" s="52">
        <v>4.9409999999999998</v>
      </c>
      <c r="Z90" s="52">
        <v>4.9409999999999998</v>
      </c>
      <c r="AA90" s="52">
        <v>1.647</v>
      </c>
      <c r="AB90" s="52">
        <v>0</v>
      </c>
      <c r="AC90" s="52">
        <v>0</v>
      </c>
      <c r="AD90" s="52">
        <v>0</v>
      </c>
      <c r="AE90" s="53"/>
      <c r="AF90" s="51"/>
      <c r="AG90" s="55"/>
    </row>
    <row r="91" spans="1:33" s="52" customFormat="1" x14ac:dyDescent="0.25">
      <c r="A91" s="46"/>
      <c r="B91" s="47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51"/>
      <c r="Q91" s="52" t="s">
        <v>59</v>
      </c>
      <c r="R91" s="52">
        <v>2.1959999999999997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0.65879999999999994</v>
      </c>
      <c r="Y91" s="52">
        <v>0.65879999999999994</v>
      </c>
      <c r="Z91" s="52">
        <v>0.65879999999999994</v>
      </c>
      <c r="AA91" s="52">
        <v>0.21959999999999999</v>
      </c>
      <c r="AB91" s="52">
        <v>0</v>
      </c>
      <c r="AC91" s="52">
        <v>0</v>
      </c>
      <c r="AD91" s="52">
        <v>0</v>
      </c>
      <c r="AE91" s="53"/>
      <c r="AF91" s="51"/>
      <c r="AG91" s="55"/>
    </row>
    <row r="92" spans="1:33" s="52" customFormat="1" x14ac:dyDescent="0.25">
      <c r="A92" s="46"/>
      <c r="B92" s="47"/>
      <c r="C92" s="48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51" t="s">
        <v>71</v>
      </c>
      <c r="Q92" s="52" t="s">
        <v>54</v>
      </c>
      <c r="R92" s="52">
        <v>92.75</v>
      </c>
      <c r="S92" s="52">
        <v>9.2750000000000004</v>
      </c>
      <c r="T92" s="52">
        <v>9.2750000000000004</v>
      </c>
      <c r="U92" s="52">
        <v>9.2750000000000004</v>
      </c>
      <c r="V92" s="52">
        <v>9.2750000000000004</v>
      </c>
      <c r="W92" s="52">
        <v>9.2750000000000004</v>
      </c>
      <c r="X92" s="52">
        <v>9.2750000000000004</v>
      </c>
      <c r="Y92" s="52">
        <v>9.2750000000000004</v>
      </c>
      <c r="Z92" s="52">
        <v>9.2750000000000004</v>
      </c>
      <c r="AA92" s="52">
        <v>9.2750000000000004</v>
      </c>
      <c r="AB92" s="52">
        <v>9.2750000000000004</v>
      </c>
      <c r="AC92" s="52">
        <v>0</v>
      </c>
      <c r="AD92" s="52">
        <v>0</v>
      </c>
      <c r="AE92" s="53"/>
      <c r="AF92" s="51"/>
      <c r="AG92" s="55"/>
    </row>
    <row r="93" spans="1:33" s="52" customFormat="1" x14ac:dyDescent="0.25">
      <c r="A93" s="46"/>
      <c r="B93" s="47"/>
      <c r="C93" s="48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51"/>
      <c r="Q93" s="52" t="s">
        <v>53</v>
      </c>
      <c r="R93" s="52">
        <v>166.95</v>
      </c>
      <c r="S93" s="52">
        <v>16.695</v>
      </c>
      <c r="T93" s="52">
        <v>16.695</v>
      </c>
      <c r="U93" s="52">
        <v>16.695</v>
      </c>
      <c r="V93" s="52">
        <v>16.695</v>
      </c>
      <c r="W93" s="52">
        <v>16.695</v>
      </c>
      <c r="X93" s="52">
        <v>16.695</v>
      </c>
      <c r="Y93" s="52">
        <v>16.695</v>
      </c>
      <c r="Z93" s="52">
        <v>16.695</v>
      </c>
      <c r="AA93" s="52">
        <v>16.695</v>
      </c>
      <c r="AB93" s="52">
        <v>16.695</v>
      </c>
      <c r="AC93" s="52">
        <v>0</v>
      </c>
      <c r="AD93" s="52">
        <v>0</v>
      </c>
      <c r="AE93" s="53"/>
      <c r="AF93" s="51"/>
      <c r="AG93" s="55"/>
    </row>
    <row r="94" spans="1:33" s="52" customFormat="1" x14ac:dyDescent="0.25">
      <c r="A94" s="46"/>
      <c r="B94" s="47"/>
      <c r="C94" s="48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51" t="s">
        <v>32</v>
      </c>
      <c r="Q94" s="52" t="s">
        <v>33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3"/>
      <c r="AF94" s="51"/>
      <c r="AG94" s="55"/>
    </row>
    <row r="95" spans="1:33" s="52" customFormat="1" x14ac:dyDescent="0.25">
      <c r="A95" s="46"/>
      <c r="B95" s="47"/>
      <c r="C95" s="48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51"/>
      <c r="Q95" s="52" t="s">
        <v>35</v>
      </c>
      <c r="R95" s="52">
        <v>0</v>
      </c>
      <c r="S95" s="52">
        <v>0</v>
      </c>
      <c r="AE95" s="53"/>
      <c r="AF95" s="51"/>
      <c r="AG95" s="55"/>
    </row>
    <row r="96" spans="1:33" s="52" customFormat="1" x14ac:dyDescent="0.25">
      <c r="A96" s="46"/>
      <c r="B96" s="47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51"/>
      <c r="Q96" s="52" t="s">
        <v>37</v>
      </c>
      <c r="R96" s="52">
        <v>0</v>
      </c>
      <c r="S96" s="52">
        <v>0</v>
      </c>
      <c r="AE96" s="53"/>
      <c r="AF96" s="51"/>
      <c r="AG96" s="55"/>
    </row>
    <row r="97" spans="1:33" s="52" customFormat="1" x14ac:dyDescent="0.25">
      <c r="A97" s="48"/>
      <c r="B97" s="47" t="s">
        <v>82</v>
      </c>
      <c r="C97" s="49" t="s">
        <v>31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36</v>
      </c>
      <c r="N97" s="49">
        <v>36</v>
      </c>
      <c r="O97" s="49">
        <v>0</v>
      </c>
      <c r="P97" s="51"/>
      <c r="Q97" s="52" t="s">
        <v>39</v>
      </c>
      <c r="R97" s="52">
        <v>0</v>
      </c>
      <c r="S97" s="52">
        <v>0</v>
      </c>
      <c r="AE97" s="53"/>
      <c r="AF97" s="51"/>
      <c r="AG97" s="55"/>
    </row>
    <row r="98" spans="1:33" s="52" customFormat="1" x14ac:dyDescent="0.25">
      <c r="A98" s="48"/>
      <c r="B98" s="47"/>
      <c r="C98" s="49" t="s">
        <v>34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52.8</v>
      </c>
      <c r="N98" s="49">
        <v>52.8</v>
      </c>
      <c r="O98" s="49">
        <v>0</v>
      </c>
      <c r="P98" s="51" t="s">
        <v>45</v>
      </c>
      <c r="Q98" s="52" t="s">
        <v>46</v>
      </c>
      <c r="R98" s="52">
        <v>0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3"/>
      <c r="AF98" s="51"/>
      <c r="AG98" s="55"/>
    </row>
    <row r="99" spans="1:33" s="52" customFormat="1" x14ac:dyDescent="0.25">
      <c r="A99" s="48"/>
      <c r="B99" s="47"/>
      <c r="C99" s="49" t="s">
        <v>36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26.7</v>
      </c>
      <c r="N99" s="49">
        <v>26.7</v>
      </c>
      <c r="O99" s="49">
        <v>0</v>
      </c>
      <c r="P99" s="51"/>
      <c r="Q99" s="52" t="s">
        <v>43</v>
      </c>
      <c r="R99" s="52">
        <v>0</v>
      </c>
      <c r="S99" s="52">
        <v>0</v>
      </c>
      <c r="T99" s="52">
        <v>0</v>
      </c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3"/>
      <c r="AF99" s="51"/>
      <c r="AG99" s="55"/>
    </row>
    <row r="100" spans="1:33" s="52" customFormat="1" x14ac:dyDescent="0.25">
      <c r="A100" s="48"/>
      <c r="B100" s="47"/>
      <c r="C100" s="48" t="s">
        <v>38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115.5</v>
      </c>
      <c r="N100" s="49">
        <v>115.5</v>
      </c>
      <c r="O100" s="49">
        <v>0</v>
      </c>
      <c r="P100" s="51"/>
      <c r="Q100" s="52" t="s">
        <v>44</v>
      </c>
      <c r="R100" s="52">
        <v>0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3"/>
      <c r="AF100" s="51"/>
      <c r="AG100" s="55"/>
    </row>
    <row r="101" spans="1:33" s="30" customFormat="1" x14ac:dyDescent="0.25">
      <c r="A101" s="25" t="s">
        <v>100</v>
      </c>
      <c r="B101" s="26"/>
      <c r="C101" s="2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9" t="s">
        <v>55</v>
      </c>
      <c r="Q101" s="30" t="s">
        <v>56</v>
      </c>
      <c r="R101" s="30">
        <v>98</v>
      </c>
      <c r="S101" s="30">
        <v>0</v>
      </c>
      <c r="T101" s="30">
        <v>0</v>
      </c>
      <c r="U101" s="30">
        <v>0</v>
      </c>
      <c r="V101" s="30">
        <v>44.2</v>
      </c>
      <c r="W101" s="30">
        <v>46.6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1">
        <v>5785.25</v>
      </c>
      <c r="AF101" s="33">
        <v>1269.47</v>
      </c>
      <c r="AG101" s="34">
        <v>985500</v>
      </c>
    </row>
    <row r="102" spans="1:33" s="30" customFormat="1" x14ac:dyDescent="0.25">
      <c r="A102" s="25"/>
      <c r="B102" s="26"/>
      <c r="C102" s="25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9"/>
      <c r="Q102" s="30" t="s">
        <v>57</v>
      </c>
      <c r="R102" s="30">
        <v>55.5</v>
      </c>
      <c r="S102" s="30">
        <v>0</v>
      </c>
      <c r="T102" s="30">
        <v>0</v>
      </c>
      <c r="U102" s="30">
        <v>0</v>
      </c>
      <c r="V102" s="30">
        <v>33.15</v>
      </c>
      <c r="W102" s="30">
        <v>34.950000000000003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1"/>
      <c r="AF102" s="33"/>
      <c r="AG102" s="34"/>
    </row>
    <row r="103" spans="1:33" s="30" customFormat="1" x14ac:dyDescent="0.25">
      <c r="A103" s="25"/>
      <c r="B103" s="26"/>
      <c r="C103" s="25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9"/>
      <c r="Q103" s="30" t="s">
        <v>58</v>
      </c>
      <c r="R103" s="30">
        <v>147</v>
      </c>
      <c r="S103" s="30">
        <v>0</v>
      </c>
      <c r="T103" s="30">
        <v>0</v>
      </c>
      <c r="U103" s="30">
        <v>0</v>
      </c>
      <c r="V103" s="30">
        <v>66.3</v>
      </c>
      <c r="W103" s="30">
        <v>69.900000000000006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1"/>
      <c r="AF103" s="33"/>
      <c r="AG103" s="34"/>
    </row>
    <row r="104" spans="1:33" s="30" customFormat="1" x14ac:dyDescent="0.25">
      <c r="A104" s="25"/>
      <c r="B104" s="26"/>
      <c r="C104" s="25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9"/>
      <c r="Q104" s="30" t="s">
        <v>59</v>
      </c>
      <c r="R104" s="30">
        <v>19.600000000000001</v>
      </c>
      <c r="S104" s="30">
        <v>0</v>
      </c>
      <c r="T104" s="30">
        <v>0</v>
      </c>
      <c r="U104" s="30">
        <v>0</v>
      </c>
      <c r="V104" s="30">
        <v>8.84</v>
      </c>
      <c r="W104" s="30">
        <v>9.32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1"/>
      <c r="AF104" s="33"/>
      <c r="AG104" s="34"/>
    </row>
    <row r="105" spans="1:33" s="30" customFormat="1" x14ac:dyDescent="0.25">
      <c r="A105" s="25"/>
      <c r="B105" s="26"/>
      <c r="C105" s="25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9" t="s">
        <v>71</v>
      </c>
      <c r="Q105" s="30" t="s">
        <v>54</v>
      </c>
      <c r="R105" s="30">
        <v>376.25</v>
      </c>
      <c r="S105" s="30">
        <v>0</v>
      </c>
      <c r="T105" s="30">
        <v>75.25</v>
      </c>
      <c r="U105" s="30">
        <v>0</v>
      </c>
      <c r="V105" s="30">
        <v>75.25</v>
      </c>
      <c r="W105" s="30">
        <v>0</v>
      </c>
      <c r="X105" s="30">
        <v>75.25</v>
      </c>
      <c r="Y105" s="30">
        <v>0</v>
      </c>
      <c r="Z105" s="30">
        <v>75.25</v>
      </c>
      <c r="AA105" s="30">
        <v>0</v>
      </c>
      <c r="AB105" s="30">
        <v>75.25</v>
      </c>
      <c r="AC105" s="30">
        <v>0</v>
      </c>
      <c r="AD105" s="30">
        <v>0</v>
      </c>
      <c r="AE105" s="31"/>
      <c r="AF105" s="33"/>
      <c r="AG105" s="34"/>
    </row>
    <row r="106" spans="1:33" s="30" customFormat="1" x14ac:dyDescent="0.25">
      <c r="A106" s="25"/>
      <c r="B106" s="26"/>
      <c r="C106" s="25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9"/>
      <c r="Q106" s="30" t="s">
        <v>53</v>
      </c>
      <c r="R106" s="30">
        <v>677.25</v>
      </c>
      <c r="S106" s="30">
        <v>0</v>
      </c>
      <c r="T106" s="30">
        <v>135.45000000000002</v>
      </c>
      <c r="U106" s="30">
        <v>0</v>
      </c>
      <c r="V106" s="30">
        <v>135.45000000000002</v>
      </c>
      <c r="W106" s="30">
        <v>0</v>
      </c>
      <c r="X106" s="30">
        <v>135.45000000000002</v>
      </c>
      <c r="Y106" s="30">
        <v>0</v>
      </c>
      <c r="Z106" s="30">
        <v>135.45000000000002</v>
      </c>
      <c r="AA106" s="30">
        <v>0</v>
      </c>
      <c r="AB106" s="30">
        <v>135.45000000000002</v>
      </c>
      <c r="AC106" s="30">
        <v>0</v>
      </c>
      <c r="AD106" s="30">
        <v>0</v>
      </c>
      <c r="AE106" s="31"/>
      <c r="AF106" s="33"/>
      <c r="AG106" s="34"/>
    </row>
    <row r="107" spans="1:33" s="30" customFormat="1" x14ac:dyDescent="0.25">
      <c r="A107" s="25"/>
      <c r="B107" s="26"/>
      <c r="C107" s="25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3" t="s">
        <v>92</v>
      </c>
      <c r="Q107" s="30" t="s">
        <v>48</v>
      </c>
      <c r="R107" s="30">
        <v>328.3</v>
      </c>
      <c r="S107" s="30">
        <v>26.264000000000003</v>
      </c>
      <c r="T107" s="30">
        <v>26.264000000000003</v>
      </c>
      <c r="U107" s="30">
        <v>26.264000000000003</v>
      </c>
      <c r="V107" s="30">
        <v>26.264000000000003</v>
      </c>
      <c r="W107" s="30">
        <v>26.264000000000003</v>
      </c>
      <c r="X107" s="30">
        <v>26.264000000000003</v>
      </c>
      <c r="Y107" s="30">
        <v>26.264000000000003</v>
      </c>
      <c r="Z107" s="30">
        <v>26.264000000000003</v>
      </c>
      <c r="AA107" s="30">
        <v>26.264000000000003</v>
      </c>
      <c r="AB107" s="30">
        <v>26.264000000000003</v>
      </c>
      <c r="AC107" s="30">
        <v>32.830000000000005</v>
      </c>
      <c r="AD107" s="30">
        <v>32.830000000000005</v>
      </c>
      <c r="AE107" s="31"/>
      <c r="AF107" s="33"/>
      <c r="AG107" s="34"/>
    </row>
    <row r="108" spans="1:33" s="30" customFormat="1" x14ac:dyDescent="0.25">
      <c r="A108" s="25"/>
      <c r="B108" s="26"/>
      <c r="C108" s="2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33" t="s">
        <v>32</v>
      </c>
      <c r="Q108" s="30" t="s">
        <v>33</v>
      </c>
      <c r="R108" s="30">
        <v>7.41</v>
      </c>
      <c r="S108" s="30">
        <v>0</v>
      </c>
      <c r="T108" s="30">
        <v>0</v>
      </c>
      <c r="U108" s="30">
        <v>1.4820000000000002</v>
      </c>
      <c r="V108" s="30">
        <v>0</v>
      </c>
      <c r="W108" s="30">
        <v>1.4820000000000002</v>
      </c>
      <c r="X108" s="30">
        <v>0</v>
      </c>
      <c r="Y108" s="30">
        <v>1.4820000000000002</v>
      </c>
      <c r="Z108" s="30">
        <v>0</v>
      </c>
      <c r="AA108" s="30">
        <v>1.4820000000000002</v>
      </c>
      <c r="AB108" s="30">
        <v>0</v>
      </c>
      <c r="AC108" s="30">
        <v>1.4820000000000002</v>
      </c>
      <c r="AD108" s="30">
        <v>0</v>
      </c>
      <c r="AE108" s="31"/>
      <c r="AF108" s="33"/>
      <c r="AG108" s="34"/>
    </row>
    <row r="109" spans="1:33" s="30" customFormat="1" x14ac:dyDescent="0.25">
      <c r="A109" s="25"/>
      <c r="B109" s="25" t="s">
        <v>82</v>
      </c>
      <c r="C109" s="27" t="s">
        <v>31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56.832000000000008</v>
      </c>
      <c r="N109" s="27">
        <v>0</v>
      </c>
      <c r="O109" s="27">
        <v>0</v>
      </c>
      <c r="P109" s="29" t="s">
        <v>93</v>
      </c>
      <c r="Q109" s="30" t="s">
        <v>35</v>
      </c>
      <c r="R109" s="30">
        <v>0.34200000000000003</v>
      </c>
      <c r="S109" s="30">
        <v>0.34200000000000003</v>
      </c>
      <c r="AE109" s="31"/>
      <c r="AF109" s="33"/>
      <c r="AG109" s="34"/>
    </row>
    <row r="110" spans="1:33" s="30" customFormat="1" x14ac:dyDescent="0.25">
      <c r="A110" s="25"/>
      <c r="B110" s="25"/>
      <c r="C110" s="27" t="s">
        <v>34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83.3536</v>
      </c>
      <c r="N110" s="27">
        <v>0</v>
      </c>
      <c r="O110" s="27">
        <v>0</v>
      </c>
      <c r="P110" s="29"/>
      <c r="Q110" s="30" t="s">
        <v>37</v>
      </c>
      <c r="R110" s="30">
        <v>0.36099999999999999</v>
      </c>
      <c r="S110" s="30">
        <v>0.36099999999999999</v>
      </c>
      <c r="AE110" s="31"/>
      <c r="AF110" s="33"/>
      <c r="AG110" s="34"/>
    </row>
    <row r="111" spans="1:33" s="30" customFormat="1" x14ac:dyDescent="0.25">
      <c r="A111" s="25"/>
      <c r="B111" s="25"/>
      <c r="C111" s="27" t="s">
        <v>36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42.150399999999998</v>
      </c>
      <c r="N111" s="27">
        <v>0</v>
      </c>
      <c r="O111" s="27">
        <v>0</v>
      </c>
      <c r="P111" s="29"/>
      <c r="Q111" s="30" t="s">
        <v>39</v>
      </c>
      <c r="R111" s="30">
        <v>3.3155000000000001</v>
      </c>
      <c r="S111" s="30">
        <v>3.3155000000000001</v>
      </c>
      <c r="AE111" s="31"/>
      <c r="AF111" s="33"/>
      <c r="AG111" s="34"/>
    </row>
    <row r="112" spans="1:33" s="30" customFormat="1" x14ac:dyDescent="0.25">
      <c r="A112" s="25"/>
      <c r="B112" s="25"/>
      <c r="C112" s="25" t="s">
        <v>38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182.33600000000001</v>
      </c>
      <c r="N112" s="27">
        <v>0</v>
      </c>
      <c r="O112" s="27">
        <v>0</v>
      </c>
      <c r="P112" s="29"/>
      <c r="Q112" s="30" t="s">
        <v>94</v>
      </c>
      <c r="R112" s="30">
        <v>300</v>
      </c>
      <c r="S112" s="30">
        <v>0</v>
      </c>
      <c r="T112" s="30">
        <v>0</v>
      </c>
      <c r="U112" s="30">
        <v>30</v>
      </c>
      <c r="V112" s="30">
        <v>90</v>
      </c>
      <c r="W112" s="30">
        <v>180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1"/>
      <c r="AF112" s="33"/>
      <c r="AG112" s="34"/>
    </row>
    <row r="113" spans="1:33" s="30" customFormat="1" x14ac:dyDescent="0.25">
      <c r="A113" s="25"/>
      <c r="B113" s="25" t="s">
        <v>69</v>
      </c>
      <c r="C113" s="25" t="s">
        <v>70</v>
      </c>
      <c r="D113" s="27">
        <v>0</v>
      </c>
      <c r="E113" s="27">
        <v>0</v>
      </c>
      <c r="F113" s="27">
        <v>0</v>
      </c>
      <c r="G113" s="27">
        <v>0</v>
      </c>
      <c r="H113" s="27">
        <v>33.6</v>
      </c>
      <c r="I113" s="27">
        <v>33.6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9" t="s">
        <v>101</v>
      </c>
      <c r="Q113" s="30" t="s">
        <v>102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1"/>
      <c r="AF113" s="33"/>
      <c r="AG113" s="34"/>
    </row>
    <row r="114" spans="1:33" s="30" customFormat="1" x14ac:dyDescent="0.25">
      <c r="A114" s="25"/>
      <c r="B114" s="25" t="s">
        <v>72</v>
      </c>
      <c r="C114" s="25" t="s">
        <v>73</v>
      </c>
      <c r="D114" s="27">
        <v>0</v>
      </c>
      <c r="E114" s="27">
        <v>0</v>
      </c>
      <c r="F114" s="27">
        <v>0</v>
      </c>
      <c r="G114" s="27">
        <v>19.440000000000001</v>
      </c>
      <c r="H114" s="27">
        <v>19.440000000000001</v>
      </c>
      <c r="I114" s="27">
        <v>25.920000000000005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9"/>
      <c r="Q114" s="30" t="s">
        <v>44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1"/>
      <c r="AF114" s="33"/>
      <c r="AG114" s="34"/>
    </row>
    <row r="115" spans="1:33" s="52" customFormat="1" x14ac:dyDescent="0.25">
      <c r="A115" s="48" t="s">
        <v>103</v>
      </c>
      <c r="B115" s="48" t="s">
        <v>69</v>
      </c>
      <c r="C115" s="48" t="s">
        <v>70</v>
      </c>
      <c r="D115" s="49">
        <v>0</v>
      </c>
      <c r="E115" s="49">
        <v>0</v>
      </c>
      <c r="F115" s="49">
        <v>0</v>
      </c>
      <c r="G115" s="49">
        <v>0</v>
      </c>
      <c r="H115" s="49">
        <v>24</v>
      </c>
      <c r="I115" s="49">
        <v>24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51"/>
      <c r="AE115" s="53">
        <v>16498</v>
      </c>
      <c r="AF115" s="51">
        <v>82.343999999999994</v>
      </c>
      <c r="AG115" s="55">
        <v>109500</v>
      </c>
    </row>
    <row r="116" spans="1:33" s="52" customFormat="1" x14ac:dyDescent="0.25">
      <c r="A116" s="48"/>
      <c r="B116" s="48" t="s">
        <v>72</v>
      </c>
      <c r="C116" s="48" t="s">
        <v>73</v>
      </c>
      <c r="D116" s="49">
        <v>0</v>
      </c>
      <c r="E116" s="49">
        <v>0</v>
      </c>
      <c r="F116" s="49">
        <v>0</v>
      </c>
      <c r="G116" s="49">
        <v>8.1</v>
      </c>
      <c r="H116" s="49">
        <v>8.1</v>
      </c>
      <c r="I116" s="49">
        <v>10.8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51"/>
      <c r="AE116" s="53"/>
      <c r="AF116" s="51"/>
      <c r="AG116" s="55"/>
    </row>
    <row r="117" spans="1:33" s="52" customFormat="1" x14ac:dyDescent="0.25">
      <c r="A117" s="48"/>
      <c r="B117" s="48" t="s">
        <v>66</v>
      </c>
      <c r="C117" s="48" t="s">
        <v>67</v>
      </c>
      <c r="D117" s="49">
        <v>0</v>
      </c>
      <c r="E117" s="49">
        <v>0</v>
      </c>
      <c r="F117" s="49">
        <v>0</v>
      </c>
      <c r="G117" s="49">
        <v>86.13</v>
      </c>
      <c r="H117" s="49">
        <v>348.03</v>
      </c>
      <c r="I117" s="49">
        <v>376.74</v>
      </c>
      <c r="J117" s="49">
        <v>0</v>
      </c>
      <c r="K117" s="49">
        <v>0</v>
      </c>
      <c r="L117" s="49">
        <v>0</v>
      </c>
      <c r="M117" s="49">
        <v>157.14000000000001</v>
      </c>
      <c r="N117" s="49">
        <v>0</v>
      </c>
      <c r="O117" s="49">
        <v>0</v>
      </c>
      <c r="P117" s="51"/>
      <c r="AE117" s="53"/>
      <c r="AF117" s="51"/>
      <c r="AG117" s="55"/>
    </row>
    <row r="118" spans="1:33" s="52" customFormat="1" x14ac:dyDescent="0.25">
      <c r="A118" s="48"/>
      <c r="B118" s="48" t="s">
        <v>104</v>
      </c>
      <c r="C118" s="48" t="s">
        <v>67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321.3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51"/>
      <c r="AE118" s="53"/>
      <c r="AF118" s="51"/>
      <c r="AG118" s="55"/>
    </row>
    <row r="119" spans="1:33" s="52" customFormat="1" x14ac:dyDescent="0.25">
      <c r="A119" s="48"/>
      <c r="B119" s="48" t="s">
        <v>82</v>
      </c>
      <c r="C119" s="49" t="s">
        <v>31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21.419999999999998</v>
      </c>
      <c r="J119" s="49">
        <v>0</v>
      </c>
      <c r="K119" s="49">
        <v>0</v>
      </c>
      <c r="L119" s="49">
        <v>0</v>
      </c>
      <c r="M119" s="49">
        <v>100.98</v>
      </c>
      <c r="N119" s="49">
        <v>100.98</v>
      </c>
      <c r="O119" s="49">
        <v>0</v>
      </c>
      <c r="P119" s="51"/>
      <c r="AE119" s="53"/>
      <c r="AF119" s="51"/>
      <c r="AG119" s="55"/>
    </row>
    <row r="120" spans="1:33" s="52" customFormat="1" x14ac:dyDescent="0.25">
      <c r="A120" s="48"/>
      <c r="B120" s="48"/>
      <c r="C120" s="49" t="s">
        <v>34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31.416</v>
      </c>
      <c r="J120" s="49">
        <v>0</v>
      </c>
      <c r="K120" s="49">
        <v>0</v>
      </c>
      <c r="L120" s="49">
        <v>0</v>
      </c>
      <c r="M120" s="49">
        <v>148.10400000000001</v>
      </c>
      <c r="N120" s="49">
        <v>148.10400000000001</v>
      </c>
      <c r="O120" s="49">
        <v>0</v>
      </c>
      <c r="P120" s="51"/>
      <c r="AE120" s="53"/>
      <c r="AF120" s="51"/>
      <c r="AG120" s="55"/>
    </row>
    <row r="121" spans="1:33" s="52" customFormat="1" x14ac:dyDescent="0.25">
      <c r="A121" s="48"/>
      <c r="B121" s="48"/>
      <c r="C121" s="49" t="s">
        <v>36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15.8865</v>
      </c>
      <c r="J121" s="49">
        <v>0</v>
      </c>
      <c r="K121" s="49">
        <v>0</v>
      </c>
      <c r="L121" s="49">
        <v>0</v>
      </c>
      <c r="M121" s="49">
        <v>74.893500000000003</v>
      </c>
      <c r="N121" s="49">
        <v>74.893500000000003</v>
      </c>
      <c r="O121" s="49">
        <v>0</v>
      </c>
      <c r="P121" s="51"/>
      <c r="AE121" s="53"/>
      <c r="AF121" s="51"/>
      <c r="AG121" s="55"/>
    </row>
    <row r="122" spans="1:33" s="52" customFormat="1" x14ac:dyDescent="0.25">
      <c r="A122" s="48"/>
      <c r="B122" s="48"/>
      <c r="C122" s="48" t="s">
        <v>38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68.722499999999997</v>
      </c>
      <c r="J122" s="49">
        <v>0</v>
      </c>
      <c r="K122" s="49">
        <v>0</v>
      </c>
      <c r="L122" s="49">
        <v>0</v>
      </c>
      <c r="M122" s="49">
        <v>323.97750000000002</v>
      </c>
      <c r="N122" s="49">
        <v>323.97750000000002</v>
      </c>
      <c r="O122" s="49">
        <v>0</v>
      </c>
      <c r="P122" s="51"/>
      <c r="AE122" s="53"/>
      <c r="AF122" s="51"/>
      <c r="AG122" s="55"/>
    </row>
    <row r="123" spans="1:33" s="52" customFormat="1" x14ac:dyDescent="0.25">
      <c r="A123" s="48"/>
      <c r="B123" s="48" t="s">
        <v>105</v>
      </c>
      <c r="C123" s="48" t="s">
        <v>67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81.584999999999994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51"/>
      <c r="AE123" s="53"/>
      <c r="AF123" s="51"/>
      <c r="AG123" s="55"/>
    </row>
    <row r="124" spans="1:33" s="52" customFormat="1" x14ac:dyDescent="0.25">
      <c r="A124" s="48"/>
      <c r="B124" s="48" t="s">
        <v>106</v>
      </c>
      <c r="C124" s="48" t="s">
        <v>97</v>
      </c>
      <c r="D124" s="49">
        <v>0</v>
      </c>
      <c r="E124" s="49">
        <v>0</v>
      </c>
      <c r="F124" s="49">
        <v>0</v>
      </c>
      <c r="G124" s="49">
        <v>86.13000000000001</v>
      </c>
      <c r="H124" s="49">
        <v>86.13000000000001</v>
      </c>
      <c r="I124" s="49">
        <v>114.84000000000002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51"/>
      <c r="AE124" s="53"/>
      <c r="AF124" s="51"/>
      <c r="AG124" s="55"/>
    </row>
    <row r="125" spans="1:33" s="6" customFormat="1" x14ac:dyDescent="0.25">
      <c r="A125" s="40" t="s">
        <v>107</v>
      </c>
      <c r="B125" s="40" t="s">
        <v>105</v>
      </c>
      <c r="C125" s="40" t="s">
        <v>67</v>
      </c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29.784999999999997</v>
      </c>
      <c r="K125" s="42">
        <v>0</v>
      </c>
      <c r="L125" s="42">
        <v>0</v>
      </c>
      <c r="M125" s="42">
        <v>0</v>
      </c>
      <c r="N125" s="42">
        <v>0</v>
      </c>
      <c r="O125" s="42">
        <v>0</v>
      </c>
      <c r="P125" s="10"/>
      <c r="AE125" s="8">
        <v>74554.899999999994</v>
      </c>
      <c r="AF125" s="10">
        <v>2504.63</v>
      </c>
      <c r="AG125" s="11">
        <v>0</v>
      </c>
    </row>
    <row r="126" spans="1:33" s="6" customFormat="1" x14ac:dyDescent="0.25">
      <c r="A126" s="40"/>
      <c r="B126" s="40" t="s">
        <v>106</v>
      </c>
      <c r="C126" s="40" t="s">
        <v>108</v>
      </c>
      <c r="D126" s="42">
        <v>0</v>
      </c>
      <c r="E126" s="42">
        <v>0</v>
      </c>
      <c r="F126" s="42">
        <v>0</v>
      </c>
      <c r="G126" s="42">
        <v>0</v>
      </c>
      <c r="H126" s="42">
        <v>11.600000000000001</v>
      </c>
      <c r="I126" s="42">
        <v>11.600000000000001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>
        <v>0</v>
      </c>
      <c r="P126" s="10"/>
      <c r="AE126" s="8"/>
      <c r="AF126" s="10"/>
      <c r="AG126" s="11"/>
    </row>
    <row r="127" spans="1:33" s="6" customFormat="1" x14ac:dyDescent="0.25">
      <c r="A127" s="40"/>
      <c r="B127" s="40" t="s">
        <v>104</v>
      </c>
      <c r="C127" s="40" t="s">
        <v>109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6004.8</v>
      </c>
      <c r="K127" s="42">
        <v>0</v>
      </c>
      <c r="L127" s="42"/>
      <c r="M127" s="42"/>
      <c r="N127" s="42"/>
      <c r="O127" s="42">
        <v>2133</v>
      </c>
      <c r="P127" s="10"/>
      <c r="AE127" s="8"/>
      <c r="AF127" s="10"/>
      <c r="AG127" s="11"/>
    </row>
    <row r="128" spans="1:33" s="6" customFormat="1" x14ac:dyDescent="0.25">
      <c r="A128" s="40"/>
      <c r="B128" s="40" t="s">
        <v>110</v>
      </c>
      <c r="C128" s="40" t="s">
        <v>111</v>
      </c>
      <c r="D128" s="42">
        <v>0</v>
      </c>
      <c r="E128" s="42">
        <v>0</v>
      </c>
      <c r="F128" s="42">
        <v>0</v>
      </c>
      <c r="G128" s="42">
        <v>0</v>
      </c>
      <c r="H128" s="42">
        <v>58.274999999999999</v>
      </c>
      <c r="I128" s="42">
        <v>46.620000000000005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10"/>
      <c r="AE128" s="8"/>
      <c r="AF128" s="10"/>
      <c r="AG128" s="11"/>
    </row>
    <row r="129" spans="1:33" s="6" customFormat="1" x14ac:dyDescent="0.25">
      <c r="A129" s="40"/>
      <c r="B129" s="40" t="s">
        <v>66</v>
      </c>
      <c r="C129" s="40" t="s">
        <v>112</v>
      </c>
      <c r="D129" s="42">
        <v>0</v>
      </c>
      <c r="E129" s="42">
        <v>0</v>
      </c>
      <c r="F129" s="42">
        <v>0</v>
      </c>
      <c r="G129" s="42">
        <v>0</v>
      </c>
      <c r="H129" s="42">
        <v>4.32</v>
      </c>
      <c r="I129" s="42">
        <v>17.28</v>
      </c>
      <c r="J129" s="42">
        <v>8.1</v>
      </c>
      <c r="K129" s="42">
        <v>0</v>
      </c>
      <c r="L129" s="42">
        <v>16.2</v>
      </c>
      <c r="M129" s="42">
        <v>8.1</v>
      </c>
      <c r="N129" s="42">
        <v>8.1</v>
      </c>
      <c r="O129" s="42">
        <v>16.2</v>
      </c>
      <c r="P129" s="10"/>
      <c r="AE129" s="8"/>
      <c r="AF129" s="10"/>
      <c r="AG129" s="11"/>
    </row>
    <row r="130" spans="1:33" s="18" customFormat="1" x14ac:dyDescent="0.25">
      <c r="A130" s="14" t="s">
        <v>113</v>
      </c>
      <c r="B130" s="14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25" t="s">
        <v>52</v>
      </c>
      <c r="Q130" s="18" t="s">
        <v>54</v>
      </c>
      <c r="R130" s="18">
        <v>17178</v>
      </c>
      <c r="S130" s="18">
        <v>1546.02</v>
      </c>
      <c r="T130" s="18">
        <v>1374.24</v>
      </c>
      <c r="U130" s="18">
        <v>1374.24</v>
      </c>
      <c r="V130" s="18">
        <v>137424</v>
      </c>
      <c r="W130" s="18">
        <v>1374.24</v>
      </c>
      <c r="X130" s="18">
        <v>1374.24</v>
      </c>
      <c r="Y130" s="18">
        <v>1374.24</v>
      </c>
      <c r="Z130" s="18">
        <v>1546.02</v>
      </c>
      <c r="AA130" s="18">
        <v>1374.24</v>
      </c>
      <c r="AB130" s="18">
        <v>1374.24</v>
      </c>
      <c r="AC130" s="18">
        <v>1374.24</v>
      </c>
      <c r="AD130" s="18">
        <v>1717.8000000000002</v>
      </c>
      <c r="AE130" s="19">
        <v>109573</v>
      </c>
      <c r="AF130" s="21">
        <v>1441.02</v>
      </c>
      <c r="AG130" s="22">
        <v>4653.8047500000002</v>
      </c>
    </row>
    <row r="131" spans="1:33" s="18" customFormat="1" x14ac:dyDescent="0.25">
      <c r="A131" s="14"/>
      <c r="B131" s="14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25"/>
      <c r="Q131" s="18" t="s">
        <v>53</v>
      </c>
      <c r="R131" s="18">
        <v>30920.400000000001</v>
      </c>
      <c r="S131" s="18">
        <v>2782.8360000000002</v>
      </c>
      <c r="T131" s="18">
        <v>2473.6320000000001</v>
      </c>
      <c r="U131" s="18">
        <v>2473.6320000000001</v>
      </c>
      <c r="V131" s="18">
        <v>247363.20000000001</v>
      </c>
      <c r="W131" s="18">
        <v>2473.6320000000001</v>
      </c>
      <c r="X131" s="18">
        <v>2473.6320000000001</v>
      </c>
      <c r="Y131" s="18">
        <v>2473.6320000000001</v>
      </c>
      <c r="Z131" s="18">
        <v>2782.8360000000002</v>
      </c>
      <c r="AA131" s="18">
        <v>2473.6320000000001</v>
      </c>
      <c r="AB131" s="18">
        <v>2473.6320000000001</v>
      </c>
      <c r="AC131" s="18">
        <v>2473.6320000000001</v>
      </c>
      <c r="AD131" s="18">
        <v>3092.0400000000004</v>
      </c>
      <c r="AE131" s="19"/>
      <c r="AF131" s="21"/>
      <c r="AG131" s="22"/>
    </row>
    <row r="132" spans="1:33" s="18" customFormat="1" x14ac:dyDescent="0.25">
      <c r="A132" s="14"/>
      <c r="B132" s="14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21" t="s">
        <v>65</v>
      </c>
      <c r="Q132" s="18" t="s">
        <v>33</v>
      </c>
      <c r="R132" s="18">
        <v>19.305</v>
      </c>
      <c r="S132" s="18">
        <v>0</v>
      </c>
      <c r="T132" s="18">
        <v>0</v>
      </c>
      <c r="U132" s="18">
        <v>0</v>
      </c>
      <c r="V132" s="18">
        <v>4.44015</v>
      </c>
      <c r="W132" s="18">
        <v>10.424700000000001</v>
      </c>
      <c r="X132" s="18">
        <v>4.44015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9"/>
      <c r="AF132" s="21"/>
      <c r="AG132" s="22"/>
    </row>
    <row r="133" spans="1:33" s="18" customFormat="1" x14ac:dyDescent="0.25">
      <c r="A133" s="14"/>
      <c r="B133" s="14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7"/>
      <c r="Q133" s="18" t="s">
        <v>35</v>
      </c>
      <c r="R133" s="18">
        <v>0.89100000000000013</v>
      </c>
      <c r="S133" s="18">
        <v>0.89100000000000013</v>
      </c>
      <c r="AE133" s="19"/>
      <c r="AF133" s="21"/>
      <c r="AG133" s="22"/>
    </row>
    <row r="134" spans="1:33" s="18" customFormat="1" x14ac:dyDescent="0.25">
      <c r="A134" s="14"/>
      <c r="B134" s="14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7"/>
      <c r="Q134" s="18" t="s">
        <v>37</v>
      </c>
      <c r="R134" s="18">
        <v>0.9405</v>
      </c>
      <c r="S134" s="18">
        <v>0.9405</v>
      </c>
      <c r="AE134" s="19"/>
      <c r="AF134" s="21"/>
      <c r="AG134" s="22"/>
    </row>
    <row r="135" spans="1:33" s="18" customFormat="1" x14ac:dyDescent="0.25">
      <c r="A135" s="14"/>
      <c r="B135" s="14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7"/>
      <c r="Q135" s="18" t="s">
        <v>39</v>
      </c>
      <c r="R135" s="18">
        <v>8.6377500000000005</v>
      </c>
      <c r="S135" s="18">
        <v>8.6377500000000005</v>
      </c>
      <c r="AE135" s="19"/>
      <c r="AF135" s="21"/>
      <c r="AG135" s="22"/>
    </row>
    <row r="136" spans="1:33" s="18" customFormat="1" x14ac:dyDescent="0.25">
      <c r="A136" s="14"/>
      <c r="B136" s="14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7" t="s">
        <v>40</v>
      </c>
      <c r="Q136" s="18" t="s">
        <v>33</v>
      </c>
      <c r="R136" s="18">
        <v>9.9764999999999997</v>
      </c>
      <c r="S136" s="18">
        <v>1.7957699999999999</v>
      </c>
      <c r="T136" s="18">
        <v>1.895535</v>
      </c>
      <c r="U136" s="18">
        <v>1.9953000000000001</v>
      </c>
      <c r="V136" s="18">
        <v>1.296945</v>
      </c>
      <c r="W136" s="18">
        <v>0</v>
      </c>
      <c r="X136" s="18">
        <v>0</v>
      </c>
      <c r="Y136" s="18">
        <v>0</v>
      </c>
      <c r="Z136" s="18">
        <v>0.89788499999999993</v>
      </c>
      <c r="AA136" s="18">
        <v>79.811999999999998</v>
      </c>
      <c r="AB136" s="18">
        <v>69.835499999999996</v>
      </c>
      <c r="AC136" s="18">
        <v>0.59858999999999996</v>
      </c>
      <c r="AD136" s="18">
        <v>0</v>
      </c>
      <c r="AE136" s="19"/>
      <c r="AF136" s="21"/>
      <c r="AG136" s="22"/>
    </row>
    <row r="137" spans="1:33" s="18" customFormat="1" x14ac:dyDescent="0.25">
      <c r="A137" s="14"/>
      <c r="B137" s="14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/>
      <c r="Q137" s="18" t="s">
        <v>41</v>
      </c>
      <c r="R137" s="18">
        <v>129.69450000000001</v>
      </c>
      <c r="S137" s="18">
        <v>23.345009999999998</v>
      </c>
      <c r="T137" s="18">
        <v>24.641955000000003</v>
      </c>
      <c r="U137" s="18">
        <v>25.938900000000004</v>
      </c>
      <c r="V137" s="18">
        <v>16.860285000000001</v>
      </c>
      <c r="W137" s="18">
        <v>0</v>
      </c>
      <c r="X137" s="18">
        <v>0</v>
      </c>
      <c r="Y137" s="18">
        <v>0</v>
      </c>
      <c r="Z137" s="18">
        <v>11.672504999999999</v>
      </c>
      <c r="AA137" s="18">
        <v>1037.556</v>
      </c>
      <c r="AB137" s="18">
        <v>907.86149999999998</v>
      </c>
      <c r="AC137" s="18">
        <v>7.7816700000000001</v>
      </c>
      <c r="AD137" s="18">
        <v>0</v>
      </c>
      <c r="AE137" s="19"/>
      <c r="AF137" s="21"/>
      <c r="AG137" s="22"/>
    </row>
    <row r="138" spans="1:33" s="18" customFormat="1" x14ac:dyDescent="0.25">
      <c r="A138" s="14"/>
      <c r="B138" s="14" t="s">
        <v>82</v>
      </c>
      <c r="C138" s="16" t="s">
        <v>31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15.623999999999999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7" t="s">
        <v>55</v>
      </c>
      <c r="Q138" s="18" t="s">
        <v>56</v>
      </c>
      <c r="R138" s="18">
        <v>116.2</v>
      </c>
      <c r="S138" s="18">
        <v>0</v>
      </c>
      <c r="T138" s="18">
        <v>0</v>
      </c>
      <c r="U138" s="18">
        <v>52.29</v>
      </c>
      <c r="V138" s="18">
        <v>52.29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11.620000000000001</v>
      </c>
      <c r="AC138" s="18">
        <v>0</v>
      </c>
      <c r="AD138" s="18">
        <v>0</v>
      </c>
      <c r="AE138" s="19"/>
      <c r="AF138" s="21"/>
      <c r="AG138" s="22"/>
    </row>
    <row r="139" spans="1:33" s="18" customFormat="1" x14ac:dyDescent="0.25">
      <c r="A139" s="14"/>
      <c r="B139" s="14"/>
      <c r="C139" s="16" t="s">
        <v>34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22.915200000000002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7"/>
      <c r="Q139" s="18" t="s">
        <v>57</v>
      </c>
      <c r="R139" s="18">
        <v>87.15</v>
      </c>
      <c r="S139" s="18">
        <v>0</v>
      </c>
      <c r="T139" s="18">
        <v>0</v>
      </c>
      <c r="U139" s="18">
        <v>39.217500000000001</v>
      </c>
      <c r="V139" s="18">
        <v>39.217500000000001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8.7150000000000016</v>
      </c>
      <c r="AC139" s="18">
        <v>0</v>
      </c>
      <c r="AD139" s="18">
        <v>0</v>
      </c>
      <c r="AE139" s="19"/>
      <c r="AF139" s="21"/>
      <c r="AG139" s="22"/>
    </row>
    <row r="140" spans="1:33" s="18" customFormat="1" x14ac:dyDescent="0.25">
      <c r="A140" s="14"/>
      <c r="B140" s="14"/>
      <c r="C140" s="16" t="s">
        <v>36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11.587800000000001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7"/>
      <c r="Q140" s="18" t="s">
        <v>58</v>
      </c>
      <c r="R140" s="18">
        <v>174.3</v>
      </c>
      <c r="S140" s="18">
        <v>0</v>
      </c>
      <c r="T140" s="18">
        <v>0</v>
      </c>
      <c r="U140" s="18">
        <v>78.435000000000002</v>
      </c>
      <c r="V140" s="18">
        <v>78.435000000000002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17.430000000000003</v>
      </c>
      <c r="AC140" s="18">
        <v>0</v>
      </c>
      <c r="AD140" s="18">
        <v>0</v>
      </c>
      <c r="AE140" s="19"/>
      <c r="AF140" s="21"/>
      <c r="AG140" s="22"/>
    </row>
    <row r="141" spans="1:33" s="18" customFormat="1" x14ac:dyDescent="0.25">
      <c r="A141" s="14"/>
      <c r="B141" s="14"/>
      <c r="C141" s="14" t="s">
        <v>38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50.126999999999995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7"/>
      <c r="Q141" s="18" t="s">
        <v>59</v>
      </c>
      <c r="R141" s="18">
        <v>23.24</v>
      </c>
      <c r="S141" s="18">
        <v>0</v>
      </c>
      <c r="T141" s="18">
        <v>0</v>
      </c>
      <c r="U141" s="18">
        <v>10.458</v>
      </c>
      <c r="V141" s="18">
        <v>10.458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2.3239999999999998</v>
      </c>
      <c r="AC141" s="18">
        <v>0</v>
      </c>
      <c r="AD141" s="18">
        <v>0</v>
      </c>
      <c r="AE141" s="19"/>
      <c r="AF141" s="21"/>
      <c r="AG141" s="22"/>
    </row>
    <row r="142" spans="1:33" s="18" customFormat="1" x14ac:dyDescent="0.25">
      <c r="A142" s="14"/>
      <c r="B142" s="14" t="s">
        <v>114</v>
      </c>
      <c r="C142" s="14" t="s">
        <v>70</v>
      </c>
      <c r="D142" s="16">
        <v>0</v>
      </c>
      <c r="E142" s="16">
        <v>0</v>
      </c>
      <c r="F142" s="16">
        <v>0</v>
      </c>
      <c r="G142" s="16">
        <v>0</v>
      </c>
      <c r="H142" s="16">
        <v>21.599999999999998</v>
      </c>
      <c r="I142" s="16">
        <v>50.4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21" t="s">
        <v>60</v>
      </c>
      <c r="Q142" s="18" t="s">
        <v>48</v>
      </c>
      <c r="R142" s="18">
        <v>12530</v>
      </c>
      <c r="S142" s="18">
        <v>1002.4</v>
      </c>
      <c r="T142" s="18">
        <v>1002.4</v>
      </c>
      <c r="U142" s="18">
        <v>1002.4</v>
      </c>
      <c r="V142" s="18">
        <v>1002.4</v>
      </c>
      <c r="W142" s="18">
        <v>1002.4</v>
      </c>
      <c r="X142" s="18">
        <v>1127.7</v>
      </c>
      <c r="Y142" s="18">
        <v>1127.7</v>
      </c>
      <c r="Z142" s="18">
        <v>1002.4</v>
      </c>
      <c r="AA142" s="18">
        <v>1127.7</v>
      </c>
      <c r="AB142" s="18">
        <v>1127.7</v>
      </c>
      <c r="AC142" s="18">
        <v>1002.4</v>
      </c>
      <c r="AD142" s="18">
        <v>1002.4</v>
      </c>
      <c r="AE142" s="19"/>
      <c r="AF142" s="21"/>
      <c r="AG142" s="22"/>
    </row>
    <row r="143" spans="1:33" s="30" customFormat="1" x14ac:dyDescent="0.25">
      <c r="A143" s="25" t="s">
        <v>115</v>
      </c>
      <c r="B143" s="25"/>
      <c r="C143" s="25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33" t="s">
        <v>71</v>
      </c>
      <c r="Q143" s="30" t="s">
        <v>54</v>
      </c>
      <c r="R143" s="30">
        <v>1455.3</v>
      </c>
      <c r="S143" s="30">
        <v>72.765000000000001</v>
      </c>
      <c r="T143" s="30">
        <v>72.765000000000001</v>
      </c>
      <c r="U143" s="30">
        <v>72.765000000000001</v>
      </c>
      <c r="V143" s="30">
        <v>58.211999999999996</v>
      </c>
      <c r="W143" s="30">
        <v>58.211999999999996</v>
      </c>
      <c r="X143" s="30">
        <v>58.211999999999996</v>
      </c>
      <c r="Y143" s="30">
        <v>58.211999999999996</v>
      </c>
      <c r="Z143" s="30">
        <v>58.211999999999996</v>
      </c>
      <c r="AA143" s="30">
        <v>582.12</v>
      </c>
      <c r="AB143" s="30">
        <v>218.29499999999999</v>
      </c>
      <c r="AC143" s="30">
        <v>72.765000000000001</v>
      </c>
      <c r="AD143" s="30">
        <v>72.765000000000001</v>
      </c>
      <c r="AE143" s="31">
        <v>16297.25</v>
      </c>
      <c r="AF143" s="33">
        <v>1017.2915</v>
      </c>
      <c r="AG143" s="34">
        <v>903.375</v>
      </c>
    </row>
    <row r="144" spans="1:33" s="30" customFormat="1" x14ac:dyDescent="0.25">
      <c r="A144" s="25"/>
      <c r="B144" s="25"/>
      <c r="C144" s="25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33"/>
      <c r="Q144" s="30" t="s">
        <v>53</v>
      </c>
      <c r="R144" s="30">
        <v>2619.54</v>
      </c>
      <c r="S144" s="30">
        <v>130.977</v>
      </c>
      <c r="T144" s="30">
        <v>130.977</v>
      </c>
      <c r="U144" s="30">
        <v>130.977</v>
      </c>
      <c r="V144" s="30">
        <v>104.7816</v>
      </c>
      <c r="W144" s="30">
        <v>104.7816</v>
      </c>
      <c r="X144" s="30">
        <v>104.7816</v>
      </c>
      <c r="Y144" s="30">
        <v>104.7816</v>
      </c>
      <c r="Z144" s="30">
        <v>104.7816</v>
      </c>
      <c r="AA144" s="30">
        <v>1047.816</v>
      </c>
      <c r="AB144" s="30">
        <v>392.93099999999998</v>
      </c>
      <c r="AC144" s="30">
        <v>130.977</v>
      </c>
      <c r="AD144" s="30">
        <v>130.977</v>
      </c>
      <c r="AE144" s="31"/>
      <c r="AF144" s="33"/>
      <c r="AG144" s="34"/>
    </row>
    <row r="145" spans="1:33" s="30" customFormat="1" x14ac:dyDescent="0.25">
      <c r="A145" s="25"/>
      <c r="B145" s="25"/>
      <c r="C145" s="25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33" t="s">
        <v>101</v>
      </c>
      <c r="Q145" s="30" t="s">
        <v>102</v>
      </c>
      <c r="R145" s="30">
        <v>4.5</v>
      </c>
      <c r="S145" s="30">
        <v>0</v>
      </c>
      <c r="T145" s="30">
        <v>0.36</v>
      </c>
      <c r="U145" s="30">
        <v>0.36</v>
      </c>
      <c r="V145" s="30">
        <v>0.36</v>
      </c>
      <c r="W145" s="30">
        <v>0.40500000000000003</v>
      </c>
      <c r="X145" s="30">
        <v>0.40500000000000003</v>
      </c>
      <c r="Y145" s="30">
        <v>0.40500000000000003</v>
      </c>
      <c r="Z145" s="30">
        <v>0.40500000000000003</v>
      </c>
      <c r="AA145" s="30">
        <v>0.36</v>
      </c>
      <c r="AB145" s="30">
        <v>0.36</v>
      </c>
      <c r="AC145" s="30">
        <v>0</v>
      </c>
      <c r="AD145" s="30">
        <v>0.36</v>
      </c>
      <c r="AE145" s="31"/>
      <c r="AF145" s="33"/>
      <c r="AG145" s="34"/>
    </row>
    <row r="146" spans="1:33" s="30" customFormat="1" x14ac:dyDescent="0.25">
      <c r="A146" s="25"/>
      <c r="B146" s="25"/>
      <c r="C146" s="25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33"/>
      <c r="Q146" s="30" t="s">
        <v>44</v>
      </c>
      <c r="R146" s="30">
        <v>8.01</v>
      </c>
      <c r="S146" s="30">
        <v>0</v>
      </c>
      <c r="T146" s="30">
        <v>0.64080000000000004</v>
      </c>
      <c r="U146" s="30">
        <v>0.64080000000000004</v>
      </c>
      <c r="V146" s="30">
        <v>0.64080000000000004</v>
      </c>
      <c r="W146" s="30">
        <v>0.72089999999999999</v>
      </c>
      <c r="X146" s="30">
        <v>0.72089999999999999</v>
      </c>
      <c r="Y146" s="30">
        <v>0.72089999999999999</v>
      </c>
      <c r="Z146" s="30">
        <v>0.72089999999999999</v>
      </c>
      <c r="AA146" s="30">
        <v>0.64080000000000004</v>
      </c>
      <c r="AB146" s="30">
        <v>0.64080000000000004</v>
      </c>
      <c r="AC146" s="30">
        <v>0</v>
      </c>
      <c r="AD146" s="30">
        <v>0.64080000000000004</v>
      </c>
      <c r="AE146" s="31"/>
      <c r="AF146" s="33"/>
      <c r="AG146" s="34"/>
    </row>
    <row r="147" spans="1:33" s="30" customFormat="1" x14ac:dyDescent="0.25">
      <c r="A147" s="25"/>
      <c r="B147" s="25"/>
      <c r="C147" s="25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33" t="s">
        <v>60</v>
      </c>
      <c r="Q147" s="30" t="s">
        <v>48</v>
      </c>
      <c r="R147" s="30">
        <v>1631.7</v>
      </c>
      <c r="S147" s="30">
        <v>244.755</v>
      </c>
      <c r="T147" s="30">
        <v>244.755</v>
      </c>
      <c r="U147" s="30">
        <v>195.804</v>
      </c>
      <c r="V147" s="30">
        <v>163.16999999999999</v>
      </c>
      <c r="W147" s="30">
        <v>163.16999999999999</v>
      </c>
      <c r="X147" s="30">
        <v>130.536</v>
      </c>
      <c r="Y147" s="30">
        <v>81.584999999999994</v>
      </c>
      <c r="Z147" s="30">
        <v>81.584999999999994</v>
      </c>
      <c r="AA147" s="30">
        <v>81.584999999999994</v>
      </c>
      <c r="AB147" s="30">
        <v>81.584999999999994</v>
      </c>
      <c r="AC147" s="30">
        <v>81.584999999999994</v>
      </c>
      <c r="AD147" s="30">
        <v>81.584999999999994</v>
      </c>
      <c r="AE147" s="31"/>
      <c r="AF147" s="33"/>
      <c r="AG147" s="34"/>
    </row>
    <row r="148" spans="1:33" s="30" customFormat="1" x14ac:dyDescent="0.25">
      <c r="A148" s="25"/>
      <c r="B148" s="25"/>
      <c r="C148" s="25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33" t="s">
        <v>40</v>
      </c>
      <c r="Q148" s="30" t="s">
        <v>33</v>
      </c>
      <c r="R148" s="30">
        <v>0.28000000000000008</v>
      </c>
      <c r="S148" s="30">
        <v>6.4400000000000013E-3</v>
      </c>
      <c r="T148" s="30">
        <v>7.0000000000000019E-3</v>
      </c>
      <c r="U148" s="30">
        <v>5.6000000000000015E-2</v>
      </c>
      <c r="V148" s="30">
        <v>5.6000000000000015E-2</v>
      </c>
      <c r="W148" s="30">
        <v>7.0000000000000019E-3</v>
      </c>
      <c r="X148" s="30">
        <v>7.0000000000000019E-3</v>
      </c>
      <c r="Y148" s="30">
        <v>7.0000000000000019E-3</v>
      </c>
      <c r="Z148" s="30">
        <v>5.6000000000000015E-2</v>
      </c>
      <c r="AA148" s="30">
        <v>5.6000000000000015E-2</v>
      </c>
      <c r="AB148" s="30">
        <v>1.4000000000000004E-2</v>
      </c>
      <c r="AC148" s="30">
        <v>5.6000000000000017E-3</v>
      </c>
      <c r="AD148" s="30">
        <v>1.9600000000000004E-3</v>
      </c>
      <c r="AE148" s="31"/>
      <c r="AF148" s="33"/>
      <c r="AG148" s="34"/>
    </row>
    <row r="149" spans="1:33" s="30" customFormat="1" x14ac:dyDescent="0.25">
      <c r="A149" s="25"/>
      <c r="B149" s="25"/>
      <c r="C149" s="25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33"/>
      <c r="Q149" s="30" t="s">
        <v>41</v>
      </c>
      <c r="R149" s="30">
        <v>3.640000000000001</v>
      </c>
      <c r="S149" s="30">
        <v>8.3720000000000017E-2</v>
      </c>
      <c r="T149" s="30">
        <v>9.1000000000000025E-2</v>
      </c>
      <c r="U149" s="30">
        <v>0.7280000000000002</v>
      </c>
      <c r="V149" s="30">
        <v>0.7280000000000002</v>
      </c>
      <c r="W149" s="30">
        <v>9.1000000000000025E-2</v>
      </c>
      <c r="X149" s="30">
        <v>9.1000000000000025E-2</v>
      </c>
      <c r="Y149" s="30">
        <v>9.1000000000000025E-2</v>
      </c>
      <c r="Z149" s="30">
        <v>0.7280000000000002</v>
      </c>
      <c r="AA149" s="30">
        <v>0.7280000000000002</v>
      </c>
      <c r="AB149" s="30">
        <v>0.18200000000000005</v>
      </c>
      <c r="AC149" s="30">
        <v>7.2800000000000017E-2</v>
      </c>
      <c r="AD149" s="30">
        <v>2.5480000000000006E-2</v>
      </c>
      <c r="AE149" s="31"/>
      <c r="AF149" s="33"/>
      <c r="AG149" s="34"/>
    </row>
    <row r="150" spans="1:33" s="30" customFormat="1" x14ac:dyDescent="0.25">
      <c r="A150" s="25"/>
      <c r="B150" s="25"/>
      <c r="C150" s="25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33" t="s">
        <v>55</v>
      </c>
      <c r="Q150" s="30" t="s">
        <v>56</v>
      </c>
      <c r="R150" s="30">
        <v>58.3</v>
      </c>
      <c r="S150" s="30">
        <v>0</v>
      </c>
      <c r="T150" s="30">
        <v>0</v>
      </c>
      <c r="U150" s="30">
        <v>14.48</v>
      </c>
      <c r="V150" s="30">
        <v>13.02768</v>
      </c>
      <c r="W150" s="30">
        <v>8.6851199999999995</v>
      </c>
      <c r="X150" s="30">
        <v>0</v>
      </c>
      <c r="Y150" s="30">
        <v>0</v>
      </c>
      <c r="Z150" s="30">
        <v>0</v>
      </c>
      <c r="AA150" s="30">
        <v>8.6851199999999995</v>
      </c>
      <c r="AB150" s="30">
        <v>8.6851199999999995</v>
      </c>
      <c r="AC150" s="30">
        <v>0</v>
      </c>
      <c r="AD150" s="30">
        <v>0</v>
      </c>
      <c r="AE150" s="31"/>
      <c r="AF150" s="33"/>
      <c r="AG150" s="34"/>
    </row>
    <row r="151" spans="1:33" s="30" customFormat="1" x14ac:dyDescent="0.25">
      <c r="A151" s="25"/>
      <c r="B151" s="25"/>
      <c r="C151" s="25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33"/>
      <c r="Q151" s="30" t="s">
        <v>57</v>
      </c>
      <c r="R151" s="30">
        <v>43.52</v>
      </c>
      <c r="S151" s="30">
        <v>0</v>
      </c>
      <c r="T151" s="30">
        <v>0</v>
      </c>
      <c r="U151" s="30">
        <v>10.86</v>
      </c>
      <c r="V151" s="30">
        <v>26.05536</v>
      </c>
      <c r="W151" s="30">
        <v>6.5138400000000001</v>
      </c>
      <c r="X151" s="30">
        <v>0</v>
      </c>
      <c r="Y151" s="30">
        <v>0</v>
      </c>
      <c r="Z151" s="30">
        <v>0</v>
      </c>
      <c r="AA151" s="30">
        <v>6.5138400000000001</v>
      </c>
      <c r="AB151" s="30">
        <v>651.38400000000001</v>
      </c>
      <c r="AC151" s="30">
        <v>0</v>
      </c>
      <c r="AD151" s="30">
        <v>0</v>
      </c>
      <c r="AE151" s="31"/>
      <c r="AF151" s="33"/>
      <c r="AG151" s="34"/>
    </row>
    <row r="152" spans="1:33" s="30" customFormat="1" x14ac:dyDescent="0.25">
      <c r="A152" s="25"/>
      <c r="B152" s="25" t="s">
        <v>82</v>
      </c>
      <c r="C152" s="27" t="s">
        <v>31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25.2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33"/>
      <c r="Q152" s="30" t="s">
        <v>58</v>
      </c>
      <c r="R152" s="30">
        <v>87.05</v>
      </c>
      <c r="S152" s="30">
        <v>0</v>
      </c>
      <c r="T152" s="30">
        <v>0</v>
      </c>
      <c r="U152" s="30">
        <v>21.71</v>
      </c>
      <c r="V152" s="30">
        <v>347.40480000000002</v>
      </c>
      <c r="W152" s="30">
        <v>13.02768</v>
      </c>
      <c r="X152" s="30">
        <v>0</v>
      </c>
      <c r="Y152" s="30">
        <v>0</v>
      </c>
      <c r="Z152" s="30">
        <v>0</v>
      </c>
      <c r="AA152" s="30">
        <v>13.02768</v>
      </c>
      <c r="AB152" s="30">
        <v>13.02768</v>
      </c>
      <c r="AC152" s="30">
        <v>0</v>
      </c>
      <c r="AD152" s="30">
        <v>0</v>
      </c>
      <c r="AE152" s="31"/>
      <c r="AF152" s="33"/>
      <c r="AG152" s="34"/>
    </row>
    <row r="153" spans="1:33" s="30" customFormat="1" x14ac:dyDescent="0.25">
      <c r="A153" s="25"/>
      <c r="B153" s="25"/>
      <c r="C153" s="27" t="s">
        <v>34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19.25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33"/>
      <c r="Q153" s="30" t="s">
        <v>59</v>
      </c>
      <c r="R153" s="30">
        <v>11.78</v>
      </c>
      <c r="S153" s="30">
        <v>0</v>
      </c>
      <c r="T153" s="30">
        <v>0</v>
      </c>
      <c r="U153" s="30">
        <v>289.5</v>
      </c>
      <c r="V153" s="30">
        <v>17.370239999999999</v>
      </c>
      <c r="W153" s="30">
        <v>173.70240000000001</v>
      </c>
      <c r="X153" s="30">
        <v>0</v>
      </c>
      <c r="Y153" s="30">
        <v>0</v>
      </c>
      <c r="Z153" s="30">
        <v>0</v>
      </c>
      <c r="AA153" s="30">
        <v>173.70240000000001</v>
      </c>
      <c r="AB153" s="30">
        <v>173.70240000000001</v>
      </c>
      <c r="AC153" s="30">
        <v>0</v>
      </c>
      <c r="AD153" s="30">
        <v>0</v>
      </c>
      <c r="AE153" s="31"/>
      <c r="AF153" s="33"/>
      <c r="AG153" s="34"/>
    </row>
    <row r="154" spans="1:33" s="18" customFormat="1" x14ac:dyDescent="0.25">
      <c r="A154" s="14" t="s">
        <v>116</v>
      </c>
      <c r="B154" s="14" t="s">
        <v>82</v>
      </c>
      <c r="C154" s="16" t="s">
        <v>31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16.72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7" t="s">
        <v>55</v>
      </c>
      <c r="Q154" s="18" t="s">
        <v>56</v>
      </c>
      <c r="R154" s="18">
        <v>35.6</v>
      </c>
      <c r="S154" s="18">
        <v>0</v>
      </c>
      <c r="T154" s="18">
        <v>0</v>
      </c>
      <c r="U154" s="18">
        <v>7.120000000000001</v>
      </c>
      <c r="V154" s="18">
        <v>7.120000000000001</v>
      </c>
      <c r="W154" s="18">
        <v>0</v>
      </c>
      <c r="X154" s="18">
        <v>0</v>
      </c>
      <c r="Y154" s="18">
        <v>0</v>
      </c>
      <c r="Z154" s="18">
        <v>10.68</v>
      </c>
      <c r="AA154" s="18">
        <v>7.120000000000001</v>
      </c>
      <c r="AB154" s="18">
        <v>3.5600000000000005</v>
      </c>
      <c r="AC154" s="18">
        <v>0</v>
      </c>
      <c r="AD154" s="18">
        <v>0</v>
      </c>
      <c r="AE154" s="19">
        <v>17082</v>
      </c>
      <c r="AF154" s="21">
        <v>4645.7455499999996</v>
      </c>
      <c r="AG154" s="22">
        <v>438.16424999999998</v>
      </c>
    </row>
    <row r="155" spans="1:33" s="18" customFormat="1" x14ac:dyDescent="0.25">
      <c r="A155" s="14"/>
      <c r="B155" s="14"/>
      <c r="C155" s="16" t="s">
        <v>34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24.463999999999999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7"/>
      <c r="Q155" s="18" t="s">
        <v>57</v>
      </c>
      <c r="R155" s="18">
        <v>26.7</v>
      </c>
      <c r="S155" s="18">
        <v>0</v>
      </c>
      <c r="T155" s="18">
        <v>0</v>
      </c>
      <c r="U155" s="18">
        <v>5.34</v>
      </c>
      <c r="V155" s="18">
        <v>5.34</v>
      </c>
      <c r="W155" s="18">
        <v>0</v>
      </c>
      <c r="X155" s="18">
        <v>0</v>
      </c>
      <c r="Y155" s="18">
        <v>0</v>
      </c>
      <c r="Z155" s="18">
        <v>8.01</v>
      </c>
      <c r="AA155" s="18">
        <v>5.34</v>
      </c>
      <c r="AB155" s="18">
        <v>2.67</v>
      </c>
      <c r="AC155" s="18">
        <v>0</v>
      </c>
      <c r="AD155" s="18">
        <v>0</v>
      </c>
      <c r="AE155" s="19"/>
      <c r="AF155" s="21"/>
      <c r="AG155" s="22"/>
    </row>
    <row r="156" spans="1:33" s="18" customFormat="1" x14ac:dyDescent="0.25">
      <c r="A156" s="14"/>
      <c r="B156" s="14"/>
      <c r="C156" s="16" t="s">
        <v>36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12.24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7"/>
      <c r="Q156" s="18" t="s">
        <v>58</v>
      </c>
      <c r="R156" s="18">
        <v>53.4</v>
      </c>
      <c r="S156" s="18">
        <v>0</v>
      </c>
      <c r="T156" s="18">
        <v>0</v>
      </c>
      <c r="U156" s="18">
        <v>10.68</v>
      </c>
      <c r="V156" s="18">
        <v>10.68</v>
      </c>
      <c r="W156" s="18">
        <v>0</v>
      </c>
      <c r="X156" s="18">
        <v>0</v>
      </c>
      <c r="Y156" s="18">
        <v>0</v>
      </c>
      <c r="Z156" s="18">
        <v>16.02</v>
      </c>
      <c r="AA156" s="18">
        <v>10.68</v>
      </c>
      <c r="AB156" s="18">
        <v>5.34</v>
      </c>
      <c r="AC156" s="18">
        <v>0</v>
      </c>
      <c r="AD156" s="18">
        <v>0</v>
      </c>
      <c r="AE156" s="19"/>
      <c r="AF156" s="21"/>
      <c r="AG156" s="22"/>
    </row>
    <row r="157" spans="1:33" s="18" customFormat="1" x14ac:dyDescent="0.25">
      <c r="A157" s="14"/>
      <c r="B157" s="14"/>
      <c r="C157" s="14" t="s">
        <v>38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53.21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7"/>
      <c r="Q157" s="18" t="s">
        <v>59</v>
      </c>
      <c r="R157" s="18">
        <v>7.12</v>
      </c>
      <c r="S157" s="18">
        <v>0</v>
      </c>
      <c r="T157" s="18">
        <v>0</v>
      </c>
      <c r="U157" s="18">
        <v>1.4240000000000002</v>
      </c>
      <c r="V157" s="18">
        <v>1.4240000000000002</v>
      </c>
      <c r="W157" s="18">
        <v>0</v>
      </c>
      <c r="X157" s="18">
        <v>0</v>
      </c>
      <c r="Y157" s="18">
        <v>0</v>
      </c>
      <c r="Z157" s="18">
        <v>2.1360000000000001</v>
      </c>
      <c r="AA157" s="18">
        <v>1.4240000000000002</v>
      </c>
      <c r="AB157" s="18">
        <v>0.71200000000000008</v>
      </c>
      <c r="AC157" s="18">
        <v>0</v>
      </c>
      <c r="AD157" s="18">
        <v>0</v>
      </c>
      <c r="AE157" s="19"/>
      <c r="AF157" s="21"/>
      <c r="AG157" s="22"/>
    </row>
    <row r="158" spans="1:33" s="18" customFormat="1" x14ac:dyDescent="0.25">
      <c r="A158" s="14"/>
      <c r="B158" s="14" t="s">
        <v>69</v>
      </c>
      <c r="C158" s="14" t="s">
        <v>70</v>
      </c>
      <c r="D158" s="16">
        <v>0</v>
      </c>
      <c r="E158" s="16">
        <v>0</v>
      </c>
      <c r="F158" s="16">
        <v>0</v>
      </c>
      <c r="G158" s="16">
        <v>0</v>
      </c>
      <c r="H158" s="16">
        <v>21.599999999999998</v>
      </c>
      <c r="I158" s="16">
        <v>50.4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25" t="s">
        <v>117</v>
      </c>
      <c r="Q158" s="18" t="s">
        <v>44</v>
      </c>
      <c r="R158" s="18">
        <v>1.6019999999999999</v>
      </c>
      <c r="S158" s="18">
        <v>0</v>
      </c>
      <c r="T158" s="18">
        <v>0</v>
      </c>
      <c r="U158" s="18">
        <v>0</v>
      </c>
      <c r="V158" s="18">
        <v>0.80099999999999993</v>
      </c>
      <c r="W158" s="18">
        <v>0</v>
      </c>
      <c r="X158" s="18">
        <v>0</v>
      </c>
      <c r="Y158" s="18">
        <v>0</v>
      </c>
      <c r="Z158" s="18">
        <v>0</v>
      </c>
      <c r="AA158" s="18">
        <v>0.80099999999999993</v>
      </c>
      <c r="AB158" s="18">
        <v>0</v>
      </c>
      <c r="AC158" s="18">
        <v>0</v>
      </c>
      <c r="AD158" s="18">
        <v>0</v>
      </c>
      <c r="AE158" s="19"/>
      <c r="AF158" s="21"/>
      <c r="AG158" s="22"/>
    </row>
    <row r="159" spans="1:33" s="18" customFormat="1" x14ac:dyDescent="0.25">
      <c r="A159" s="14"/>
      <c r="B159" s="14" t="s">
        <v>118</v>
      </c>
      <c r="C159" s="14" t="s">
        <v>67</v>
      </c>
      <c r="D159" s="16">
        <v>0</v>
      </c>
      <c r="E159" s="16">
        <v>0</v>
      </c>
      <c r="F159" s="16">
        <v>0</v>
      </c>
      <c r="G159" s="16">
        <v>1.2000000000000002</v>
      </c>
      <c r="H159" s="16">
        <v>1.7999999999999998</v>
      </c>
      <c r="I159" s="16">
        <v>3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25"/>
      <c r="Q159" s="18" t="s">
        <v>119</v>
      </c>
      <c r="R159" s="18">
        <v>0.78</v>
      </c>
      <c r="S159" s="18">
        <v>0</v>
      </c>
      <c r="T159" s="18">
        <v>0</v>
      </c>
      <c r="U159" s="18">
        <v>0</v>
      </c>
      <c r="V159" s="18">
        <v>0.39</v>
      </c>
      <c r="W159" s="18">
        <v>0</v>
      </c>
      <c r="X159" s="18">
        <v>0</v>
      </c>
      <c r="Y159" s="18">
        <v>0</v>
      </c>
      <c r="Z159" s="18">
        <v>0</v>
      </c>
      <c r="AA159" s="18">
        <v>0.39</v>
      </c>
      <c r="AB159" s="18">
        <v>0</v>
      </c>
      <c r="AC159" s="18">
        <v>0</v>
      </c>
      <c r="AD159" s="18">
        <v>0</v>
      </c>
      <c r="AE159" s="19"/>
      <c r="AF159" s="21"/>
      <c r="AG159" s="22"/>
    </row>
    <row r="160" spans="1:33" s="18" customFormat="1" x14ac:dyDescent="0.25">
      <c r="A160" s="14"/>
      <c r="B160" s="14" t="s">
        <v>66</v>
      </c>
      <c r="C160" s="14" t="s">
        <v>67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402.3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21"/>
      <c r="AE160" s="19"/>
      <c r="AF160" s="21"/>
      <c r="AG160" s="22"/>
    </row>
    <row r="161" spans="1:33" s="18" customFormat="1" x14ac:dyDescent="0.25">
      <c r="A161" s="14"/>
      <c r="B161" s="14" t="s">
        <v>120</v>
      </c>
      <c r="C161" s="14" t="s">
        <v>67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83.7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21"/>
      <c r="AE161" s="19"/>
      <c r="AF161" s="21"/>
      <c r="AG161" s="22"/>
    </row>
    <row r="162" spans="1:33" s="18" customFormat="1" x14ac:dyDescent="0.25">
      <c r="A162" s="14"/>
      <c r="B162" s="14" t="s">
        <v>72</v>
      </c>
      <c r="C162" s="14" t="s">
        <v>73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140</v>
      </c>
      <c r="P162" s="21"/>
      <c r="AE162" s="19"/>
      <c r="AF162" s="21"/>
      <c r="AG162" s="22"/>
    </row>
    <row r="163" spans="1:33" s="18" customFormat="1" x14ac:dyDescent="0.25">
      <c r="A163" s="14"/>
      <c r="B163" s="14" t="s">
        <v>104</v>
      </c>
      <c r="C163" s="14" t="s">
        <v>67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162</v>
      </c>
      <c r="J163" s="16">
        <v>0</v>
      </c>
      <c r="K163" s="16">
        <v>0</v>
      </c>
      <c r="L163" s="16">
        <v>0</v>
      </c>
      <c r="M163" s="16">
        <v>27</v>
      </c>
      <c r="N163" s="16">
        <v>81</v>
      </c>
      <c r="O163" s="16">
        <v>81</v>
      </c>
      <c r="P163" s="21"/>
      <c r="AE163" s="19"/>
      <c r="AF163" s="21"/>
      <c r="AG163" s="22"/>
    </row>
    <row r="164" spans="1:33" s="18" customFormat="1" x14ac:dyDescent="0.25">
      <c r="A164" s="14"/>
      <c r="B164" s="14" t="s">
        <v>95</v>
      </c>
      <c r="C164" s="16" t="s">
        <v>96</v>
      </c>
      <c r="D164" s="16">
        <v>0</v>
      </c>
      <c r="E164" s="16">
        <v>160</v>
      </c>
      <c r="F164" s="16">
        <v>120</v>
      </c>
      <c r="G164" s="16">
        <v>120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80</v>
      </c>
      <c r="N164" s="16">
        <v>80</v>
      </c>
      <c r="O164" s="16">
        <v>100</v>
      </c>
      <c r="P164" s="21"/>
      <c r="AE164" s="19"/>
      <c r="AF164" s="21"/>
      <c r="AG164" s="22"/>
    </row>
    <row r="165" spans="1:33" s="18" customFormat="1" x14ac:dyDescent="0.25">
      <c r="A165" s="14"/>
      <c r="B165" s="14"/>
      <c r="C165" s="16" t="s">
        <v>97</v>
      </c>
      <c r="D165" s="16">
        <v>0</v>
      </c>
      <c r="E165" s="16">
        <v>200</v>
      </c>
      <c r="F165" s="16">
        <v>150</v>
      </c>
      <c r="G165" s="16">
        <v>150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100</v>
      </c>
      <c r="N165" s="16">
        <v>100</v>
      </c>
      <c r="O165" s="16">
        <v>125</v>
      </c>
      <c r="P165" s="21"/>
      <c r="AE165" s="19"/>
      <c r="AF165" s="21"/>
      <c r="AG165" s="22"/>
    </row>
    <row r="166" spans="1:33" s="18" customFormat="1" x14ac:dyDescent="0.25">
      <c r="A166" s="14"/>
      <c r="B166" s="14" t="s">
        <v>118</v>
      </c>
      <c r="C166" s="14" t="s">
        <v>67</v>
      </c>
      <c r="D166" s="16">
        <v>0</v>
      </c>
      <c r="E166" s="16">
        <v>0</v>
      </c>
      <c r="F166" s="16">
        <v>0</v>
      </c>
      <c r="G166" s="16">
        <v>32.4</v>
      </c>
      <c r="H166" s="16">
        <v>48.6</v>
      </c>
      <c r="I166" s="16">
        <v>81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21"/>
      <c r="AE166" s="19"/>
      <c r="AF166" s="21"/>
      <c r="AG166" s="22"/>
    </row>
    <row r="167" spans="1:33" s="18" customFormat="1" x14ac:dyDescent="0.25">
      <c r="A167" s="14"/>
      <c r="B167" s="14" t="s">
        <v>104</v>
      </c>
      <c r="C167" s="14" t="s">
        <v>67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12.2256</v>
      </c>
      <c r="J167" s="16">
        <v>0</v>
      </c>
      <c r="K167" s="16">
        <v>0</v>
      </c>
      <c r="L167" s="16">
        <v>0</v>
      </c>
      <c r="M167" s="16">
        <v>2.0376000000000003</v>
      </c>
      <c r="N167" s="16">
        <v>6.1128</v>
      </c>
      <c r="O167" s="16">
        <v>6.1128</v>
      </c>
      <c r="P167" s="21"/>
      <c r="AE167" s="19"/>
      <c r="AF167" s="21"/>
      <c r="AG167" s="22"/>
    </row>
    <row r="168" spans="1:33" s="6" customFormat="1" x14ac:dyDescent="0.25">
      <c r="A168" s="40" t="s">
        <v>121</v>
      </c>
      <c r="B168" s="40" t="s">
        <v>95</v>
      </c>
      <c r="C168" s="42" t="s">
        <v>96</v>
      </c>
      <c r="D168" s="42">
        <v>0</v>
      </c>
      <c r="E168" s="42">
        <v>160</v>
      </c>
      <c r="F168" s="42">
        <v>120</v>
      </c>
      <c r="G168" s="42">
        <v>120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80</v>
      </c>
      <c r="N168" s="42">
        <v>80</v>
      </c>
      <c r="O168" s="42">
        <v>100</v>
      </c>
      <c r="P168" s="10"/>
      <c r="AE168" s="8">
        <v>14381</v>
      </c>
      <c r="AF168" s="10">
        <v>274.48</v>
      </c>
      <c r="AG168" s="11">
        <v>1916.3595</v>
      </c>
    </row>
    <row r="169" spans="1:33" s="6" customFormat="1" x14ac:dyDescent="0.25">
      <c r="A169" s="40"/>
      <c r="B169" s="40"/>
      <c r="C169" s="42" t="s">
        <v>97</v>
      </c>
      <c r="D169" s="42">
        <v>0</v>
      </c>
      <c r="E169" s="42">
        <v>200</v>
      </c>
      <c r="F169" s="42">
        <v>150</v>
      </c>
      <c r="G169" s="42">
        <v>150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100</v>
      </c>
      <c r="N169" s="42">
        <v>100</v>
      </c>
      <c r="O169" s="42">
        <v>125</v>
      </c>
      <c r="P169" s="10"/>
      <c r="AE169" s="8"/>
      <c r="AF169" s="10"/>
      <c r="AG169" s="11"/>
    </row>
    <row r="170" spans="1:33" s="6" customFormat="1" x14ac:dyDescent="0.25">
      <c r="A170" s="40"/>
      <c r="B170" s="40" t="s">
        <v>120</v>
      </c>
      <c r="C170" s="40" t="s">
        <v>67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81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10"/>
      <c r="AE170" s="8"/>
      <c r="AF170" s="10"/>
      <c r="AG170" s="11"/>
    </row>
    <row r="171" spans="1:33" s="6" customFormat="1" x14ac:dyDescent="0.25">
      <c r="A171" s="40"/>
      <c r="B171" s="40" t="s">
        <v>104</v>
      </c>
      <c r="C171" s="40" t="s">
        <v>67</v>
      </c>
      <c r="D171" s="42">
        <v>0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83</v>
      </c>
      <c r="K171" s="42">
        <v>0</v>
      </c>
      <c r="L171" s="42">
        <v>0</v>
      </c>
      <c r="M171" s="42">
        <v>207.9</v>
      </c>
      <c r="N171" s="42">
        <v>291.06</v>
      </c>
      <c r="O171" s="42">
        <v>124.44</v>
      </c>
      <c r="P171" s="10"/>
      <c r="AE171" s="8"/>
      <c r="AF171" s="10"/>
      <c r="AG171" s="11"/>
    </row>
    <row r="172" spans="1:33" s="6" customFormat="1" x14ac:dyDescent="0.25">
      <c r="A172" s="40"/>
      <c r="B172" s="40" t="s">
        <v>66</v>
      </c>
      <c r="C172" s="40" t="s">
        <v>67</v>
      </c>
      <c r="D172" s="42">
        <v>0</v>
      </c>
      <c r="E172" s="42">
        <v>0</v>
      </c>
      <c r="F172" s="42">
        <v>0</v>
      </c>
      <c r="G172" s="42">
        <v>64.260000000000005</v>
      </c>
      <c r="H172" s="42">
        <v>27.54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10"/>
      <c r="AE172" s="8"/>
      <c r="AF172" s="10"/>
      <c r="AG172" s="11"/>
    </row>
    <row r="173" spans="1:33" s="6" customFormat="1" x14ac:dyDescent="0.25">
      <c r="A173" s="40"/>
      <c r="B173" s="40" t="s">
        <v>105</v>
      </c>
      <c r="C173" s="40" t="s">
        <v>67</v>
      </c>
      <c r="D173" s="42">
        <v>0</v>
      </c>
      <c r="E173" s="42">
        <v>0</v>
      </c>
      <c r="F173" s="42">
        <v>0</v>
      </c>
      <c r="G173" s="42">
        <v>7.9</v>
      </c>
      <c r="H173" s="42">
        <v>7.9</v>
      </c>
      <c r="I173" s="42">
        <v>3.7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10"/>
      <c r="AE173" s="8"/>
      <c r="AF173" s="10"/>
      <c r="AG173" s="11"/>
    </row>
    <row r="174" spans="1:33" s="6" customFormat="1" x14ac:dyDescent="0.25">
      <c r="A174" s="40"/>
      <c r="B174" s="40" t="s">
        <v>122</v>
      </c>
      <c r="C174" s="40" t="s">
        <v>67</v>
      </c>
      <c r="D174" s="42">
        <v>0</v>
      </c>
      <c r="E174" s="42">
        <v>0</v>
      </c>
      <c r="F174" s="42">
        <v>0</v>
      </c>
      <c r="G174" s="42">
        <v>2.0376000000000003</v>
      </c>
      <c r="H174" s="42">
        <v>6.1128</v>
      </c>
      <c r="I174" s="42">
        <v>6.1128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10"/>
      <c r="AE174" s="8"/>
      <c r="AF174" s="10"/>
      <c r="AG174" s="11"/>
    </row>
    <row r="175" spans="1:33" s="6" customFormat="1" x14ac:dyDescent="0.25">
      <c r="A175" s="40"/>
      <c r="B175" s="40" t="s">
        <v>120</v>
      </c>
      <c r="C175" s="40" t="s">
        <v>67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82.350000000000009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10"/>
      <c r="AE175" s="8"/>
      <c r="AF175" s="10"/>
      <c r="AG175" s="11"/>
    </row>
    <row r="176" spans="1:33" s="18" customFormat="1" x14ac:dyDescent="0.25">
      <c r="A176" s="14" t="s">
        <v>123</v>
      </c>
      <c r="B176" s="14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7" t="s">
        <v>55</v>
      </c>
      <c r="Q176" s="18" t="s">
        <v>56</v>
      </c>
      <c r="R176" s="18">
        <v>0.9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4.4999999999999998E-2</v>
      </c>
      <c r="AA176" s="18">
        <v>0.13500000000000001</v>
      </c>
      <c r="AB176" s="18">
        <v>0.18</v>
      </c>
      <c r="AC176" s="18">
        <v>0.27</v>
      </c>
      <c r="AD176" s="18">
        <v>0.27</v>
      </c>
      <c r="AE176" s="19">
        <v>31572.5</v>
      </c>
      <c r="AF176" s="21">
        <v>8628.9650000000001</v>
      </c>
      <c r="AG176" s="22">
        <v>1642.5</v>
      </c>
    </row>
    <row r="177" spans="1:33" s="18" customFormat="1" x14ac:dyDescent="0.25">
      <c r="A177" s="14"/>
      <c r="B177" s="14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7"/>
      <c r="Q177" s="18" t="s">
        <v>57</v>
      </c>
      <c r="R177" s="18">
        <v>0.67500000000000004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3.3750000000000002E-2</v>
      </c>
      <c r="AA177" s="18">
        <v>0.10125000000000001</v>
      </c>
      <c r="AB177" s="18">
        <v>0.13500000000000001</v>
      </c>
      <c r="AC177" s="18">
        <v>0.20250000000000001</v>
      </c>
      <c r="AD177" s="18">
        <v>0.20250000000000001</v>
      </c>
      <c r="AE177" s="19"/>
      <c r="AF177" s="21"/>
      <c r="AG177" s="22"/>
    </row>
    <row r="178" spans="1:33" s="18" customFormat="1" x14ac:dyDescent="0.25">
      <c r="A178" s="14"/>
      <c r="B178" s="14" t="s">
        <v>122</v>
      </c>
      <c r="C178" s="14" t="s">
        <v>67</v>
      </c>
      <c r="D178" s="16">
        <v>0</v>
      </c>
      <c r="E178" s="16">
        <v>0</v>
      </c>
      <c r="F178" s="16">
        <v>0</v>
      </c>
      <c r="G178" s="16">
        <v>2.6885000000000003</v>
      </c>
      <c r="H178" s="16">
        <v>8.0655000000000001</v>
      </c>
      <c r="I178" s="16">
        <v>8.0655000000000001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7"/>
      <c r="Q178" s="18" t="s">
        <v>58</v>
      </c>
      <c r="R178" s="18">
        <v>1.35</v>
      </c>
      <c r="S178" s="18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6.7500000000000004E-2</v>
      </c>
      <c r="AA178" s="18">
        <v>0.20250000000000001</v>
      </c>
      <c r="AB178" s="18">
        <v>0.27</v>
      </c>
      <c r="AC178" s="18">
        <v>0.40500000000000003</v>
      </c>
      <c r="AD178" s="18">
        <v>0.40500000000000003</v>
      </c>
      <c r="AE178" s="19"/>
      <c r="AF178" s="21"/>
      <c r="AG178" s="22"/>
    </row>
    <row r="179" spans="1:33" s="18" customFormat="1" x14ac:dyDescent="0.25">
      <c r="A179" s="14"/>
      <c r="B179" s="14" t="s">
        <v>120</v>
      </c>
      <c r="C179" s="14" t="s">
        <v>67</v>
      </c>
      <c r="D179" s="16">
        <v>0</v>
      </c>
      <c r="E179" s="16">
        <v>0</v>
      </c>
      <c r="F179" s="16">
        <v>0</v>
      </c>
      <c r="G179" s="16">
        <v>27</v>
      </c>
      <c r="H179" s="16">
        <v>81</v>
      </c>
      <c r="I179" s="16">
        <v>81</v>
      </c>
      <c r="J179" s="16">
        <v>72.900000000000006</v>
      </c>
      <c r="K179" s="16">
        <v>0</v>
      </c>
      <c r="L179" s="16">
        <v>48.6</v>
      </c>
      <c r="M179" s="16">
        <v>72.900000000000006</v>
      </c>
      <c r="N179" s="16">
        <v>97.2</v>
      </c>
      <c r="O179" s="16">
        <v>97.2</v>
      </c>
      <c r="P179" s="17"/>
      <c r="Q179" s="18" t="s">
        <v>59</v>
      </c>
      <c r="R179" s="18">
        <v>0.18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8.9999999999999993E-3</v>
      </c>
      <c r="AA179" s="18">
        <v>2.6999999999999996E-2</v>
      </c>
      <c r="AB179" s="18">
        <v>3.5999999999999997E-2</v>
      </c>
      <c r="AC179" s="18">
        <v>5.3999999999999992E-2</v>
      </c>
      <c r="AD179" s="18">
        <v>5.3999999999999992E-2</v>
      </c>
      <c r="AE179" s="19"/>
      <c r="AF179" s="21"/>
      <c r="AG179" s="22"/>
    </row>
    <row r="180" spans="1:33" s="18" customFormat="1" x14ac:dyDescent="0.25">
      <c r="A180" s="14"/>
      <c r="B180" s="14" t="s">
        <v>104</v>
      </c>
      <c r="C180" s="14" t="s">
        <v>67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59.4</v>
      </c>
      <c r="K180" s="16">
        <v>0</v>
      </c>
      <c r="L180" s="16">
        <v>0</v>
      </c>
      <c r="M180" s="16">
        <v>40.5</v>
      </c>
      <c r="N180" s="16">
        <v>72.900000000000006</v>
      </c>
      <c r="O180" s="16">
        <v>40.5</v>
      </c>
      <c r="P180" s="17" t="s">
        <v>117</v>
      </c>
      <c r="Q180" s="18" t="s">
        <v>44</v>
      </c>
      <c r="R180" s="18">
        <v>32.04</v>
      </c>
      <c r="S180" s="18">
        <v>3.2039999999999997</v>
      </c>
      <c r="T180" s="18">
        <v>1.6019999999999999</v>
      </c>
      <c r="U180" s="18">
        <v>3.2039999999999997</v>
      </c>
      <c r="V180" s="18">
        <v>3.2039999999999997</v>
      </c>
      <c r="W180" s="18">
        <v>1.6019999999999999</v>
      </c>
      <c r="X180" s="18">
        <v>1.6019999999999999</v>
      </c>
      <c r="Y180" s="18">
        <v>1.6019999999999999</v>
      </c>
      <c r="Z180" s="18">
        <v>3.2039999999999997</v>
      </c>
      <c r="AA180" s="18">
        <v>3.2039999999999997</v>
      </c>
      <c r="AB180" s="18">
        <v>3.2039999999999997</v>
      </c>
      <c r="AC180" s="18">
        <v>3.2039999999999997</v>
      </c>
      <c r="AD180" s="18">
        <v>3.2039999999999997</v>
      </c>
      <c r="AE180" s="19"/>
      <c r="AF180" s="21"/>
      <c r="AG180" s="22"/>
    </row>
    <row r="181" spans="1:33" s="18" customFormat="1" x14ac:dyDescent="0.25">
      <c r="A181" s="14"/>
      <c r="B181" s="14" t="s">
        <v>72</v>
      </c>
      <c r="C181" s="14" t="s">
        <v>73</v>
      </c>
      <c r="D181" s="16">
        <v>0</v>
      </c>
      <c r="E181" s="16">
        <v>0</v>
      </c>
      <c r="F181" s="16">
        <v>12.150000000000002</v>
      </c>
      <c r="G181" s="16">
        <v>36.450000000000003</v>
      </c>
      <c r="H181" s="16">
        <v>48.600000000000009</v>
      </c>
      <c r="I181" s="16">
        <v>48.600000000000009</v>
      </c>
      <c r="J181" s="16">
        <v>52.5</v>
      </c>
      <c r="K181" s="16">
        <v>0</v>
      </c>
      <c r="L181" s="16">
        <v>52.65</v>
      </c>
      <c r="M181" s="16">
        <v>70.2</v>
      </c>
      <c r="N181" s="16">
        <v>70.2</v>
      </c>
      <c r="O181" s="16">
        <v>105.3</v>
      </c>
      <c r="P181" s="17"/>
      <c r="Q181" s="18" t="s">
        <v>119</v>
      </c>
      <c r="R181" s="18">
        <v>15.6</v>
      </c>
      <c r="S181" s="18">
        <v>1.56</v>
      </c>
      <c r="T181" s="18">
        <v>0.78</v>
      </c>
      <c r="U181" s="18">
        <v>1.56</v>
      </c>
      <c r="V181" s="18">
        <v>1.56</v>
      </c>
      <c r="W181" s="18">
        <v>0.78</v>
      </c>
      <c r="X181" s="18">
        <v>0.78</v>
      </c>
      <c r="Y181" s="18">
        <v>0.78</v>
      </c>
      <c r="Z181" s="18">
        <v>1.56</v>
      </c>
      <c r="AA181" s="18">
        <v>1.56</v>
      </c>
      <c r="AB181" s="18">
        <v>1.56</v>
      </c>
      <c r="AC181" s="18">
        <v>1.56</v>
      </c>
      <c r="AD181" s="18">
        <v>1.56</v>
      </c>
      <c r="AE181" s="19"/>
      <c r="AF181" s="21"/>
      <c r="AG181" s="22"/>
    </row>
    <row r="182" spans="1:33" s="18" customFormat="1" x14ac:dyDescent="0.25">
      <c r="A182" s="14"/>
      <c r="B182" s="14" t="s">
        <v>69</v>
      </c>
      <c r="C182" s="14" t="s">
        <v>70</v>
      </c>
      <c r="D182" s="16">
        <v>0</v>
      </c>
      <c r="E182" s="16">
        <v>0</v>
      </c>
      <c r="F182" s="16">
        <v>0</v>
      </c>
      <c r="G182" s="16">
        <v>288</v>
      </c>
      <c r="H182" s="16">
        <v>480</v>
      </c>
      <c r="I182" s="16">
        <v>14.399999999999999</v>
      </c>
      <c r="J182" s="16">
        <v>24</v>
      </c>
      <c r="K182" s="16">
        <v>0</v>
      </c>
      <c r="L182" s="16">
        <v>9.6</v>
      </c>
      <c r="M182" s="16">
        <v>19.2</v>
      </c>
      <c r="N182" s="16">
        <v>19.2</v>
      </c>
      <c r="O182" s="16">
        <v>28.8</v>
      </c>
      <c r="P182" s="21" t="s">
        <v>76</v>
      </c>
      <c r="Q182" s="18" t="s">
        <v>77</v>
      </c>
      <c r="R182" s="18">
        <v>0</v>
      </c>
      <c r="S182" s="18">
        <v>0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9"/>
      <c r="AF182" s="21"/>
      <c r="AG182" s="22"/>
    </row>
    <row r="183" spans="1:33" s="18" customFormat="1" x14ac:dyDescent="0.25">
      <c r="A183" s="14"/>
      <c r="B183" s="14" t="s">
        <v>118</v>
      </c>
      <c r="C183" s="14" t="s">
        <v>67</v>
      </c>
      <c r="D183" s="16">
        <v>0</v>
      </c>
      <c r="E183" s="16">
        <v>0</v>
      </c>
      <c r="F183" s="16">
        <v>0</v>
      </c>
      <c r="G183" s="16">
        <v>1</v>
      </c>
      <c r="H183" s="16">
        <v>1.5</v>
      </c>
      <c r="I183" s="16">
        <v>2.5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21" t="s">
        <v>74</v>
      </c>
      <c r="Q183" s="18" t="s">
        <v>75</v>
      </c>
      <c r="R183" s="18">
        <v>0</v>
      </c>
      <c r="S183" s="18">
        <v>0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9"/>
      <c r="AF183" s="21"/>
      <c r="AG183" s="22"/>
    </row>
    <row r="184" spans="1:33" s="18" customFormat="1" x14ac:dyDescent="0.25">
      <c r="A184" s="14"/>
      <c r="B184" s="14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21" t="s">
        <v>124</v>
      </c>
      <c r="Q184" s="18" t="s">
        <v>43</v>
      </c>
      <c r="R184" s="18">
        <v>6.24</v>
      </c>
      <c r="S184" s="18">
        <v>0</v>
      </c>
      <c r="T184" s="18">
        <v>0</v>
      </c>
      <c r="U184" s="18">
        <v>0.99840000000000007</v>
      </c>
      <c r="V184" s="18">
        <v>1.0608</v>
      </c>
      <c r="W184" s="18">
        <v>0</v>
      </c>
      <c r="X184" s="18">
        <v>0</v>
      </c>
      <c r="Y184" s="18">
        <v>0.99840000000000007</v>
      </c>
      <c r="Z184" s="18">
        <v>1.0608</v>
      </c>
      <c r="AA184" s="18">
        <v>0</v>
      </c>
      <c r="AB184" s="18">
        <v>0</v>
      </c>
      <c r="AC184" s="18">
        <v>1.0608</v>
      </c>
      <c r="AD184" s="18">
        <v>1.0608</v>
      </c>
      <c r="AE184" s="19"/>
      <c r="AF184" s="21"/>
      <c r="AG184" s="22"/>
    </row>
    <row r="185" spans="1:33" s="52" customFormat="1" x14ac:dyDescent="0.25">
      <c r="A185" s="48" t="s">
        <v>125</v>
      </c>
      <c r="B185" s="48" t="s">
        <v>118</v>
      </c>
      <c r="C185" s="48" t="s">
        <v>67</v>
      </c>
      <c r="D185" s="49">
        <v>0</v>
      </c>
      <c r="E185" s="49">
        <v>0</v>
      </c>
      <c r="F185" s="49">
        <v>0</v>
      </c>
      <c r="G185" s="49">
        <v>1</v>
      </c>
      <c r="H185" s="49">
        <v>1.5</v>
      </c>
      <c r="I185" s="49">
        <v>2.5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51" t="s">
        <v>117</v>
      </c>
      <c r="Q185" s="52" t="s">
        <v>44</v>
      </c>
      <c r="R185" s="52">
        <v>81.701999999999998</v>
      </c>
      <c r="S185" s="52">
        <v>0</v>
      </c>
      <c r="T185" s="52">
        <v>0</v>
      </c>
      <c r="U185" s="52">
        <v>0</v>
      </c>
      <c r="V185" s="52">
        <v>0</v>
      </c>
      <c r="W185" s="52">
        <v>0</v>
      </c>
      <c r="X185" s="52">
        <v>24.5106</v>
      </c>
      <c r="Y185" s="52">
        <v>32.680799999999998</v>
      </c>
      <c r="Z185" s="52">
        <v>24.5106</v>
      </c>
      <c r="AA185" s="52">
        <v>0</v>
      </c>
      <c r="AB185" s="52">
        <v>0</v>
      </c>
      <c r="AC185" s="52">
        <v>0</v>
      </c>
      <c r="AD185" s="52">
        <v>0</v>
      </c>
      <c r="AE185" s="53">
        <v>11862.5</v>
      </c>
      <c r="AF185" s="51">
        <v>926.37</v>
      </c>
      <c r="AG185" s="55">
        <v>88.530749999999998</v>
      </c>
    </row>
    <row r="186" spans="1:33" s="52" customFormat="1" x14ac:dyDescent="0.25">
      <c r="A186" s="48"/>
      <c r="B186" s="48" t="s">
        <v>126</v>
      </c>
      <c r="C186" s="48" t="s">
        <v>67</v>
      </c>
      <c r="D186" s="49">
        <v>0</v>
      </c>
      <c r="E186" s="49">
        <v>0</v>
      </c>
      <c r="F186" s="49">
        <v>0</v>
      </c>
      <c r="G186" s="49">
        <v>0</v>
      </c>
      <c r="H186" s="49">
        <v>130.86000000000001</v>
      </c>
      <c r="I186" s="49">
        <v>87.6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51"/>
      <c r="Q186" s="52" t="s">
        <v>119</v>
      </c>
      <c r="R186" s="52">
        <v>39.78</v>
      </c>
      <c r="S186" s="52">
        <v>0</v>
      </c>
      <c r="T186" s="52">
        <v>0</v>
      </c>
      <c r="U186" s="52">
        <v>0</v>
      </c>
      <c r="V186" s="52">
        <v>0</v>
      </c>
      <c r="W186" s="52">
        <v>0</v>
      </c>
      <c r="X186" s="52">
        <v>11.933999999999999</v>
      </c>
      <c r="Y186" s="52">
        <v>15.912000000000001</v>
      </c>
      <c r="Z186" s="52">
        <v>11.933999999999999</v>
      </c>
      <c r="AA186" s="52">
        <v>0</v>
      </c>
      <c r="AB186" s="52">
        <v>0</v>
      </c>
      <c r="AC186" s="52">
        <v>0</v>
      </c>
      <c r="AD186" s="52">
        <v>0</v>
      </c>
      <c r="AE186" s="53"/>
      <c r="AF186" s="51"/>
      <c r="AG186" s="55"/>
    </row>
    <row r="187" spans="1:33" s="52" customFormat="1" x14ac:dyDescent="0.25">
      <c r="A187" s="48"/>
      <c r="B187" s="48" t="s">
        <v>106</v>
      </c>
      <c r="C187" s="48" t="s">
        <v>97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57.87</v>
      </c>
      <c r="P187" s="51" t="s">
        <v>127</v>
      </c>
      <c r="Q187" s="52" t="s">
        <v>43</v>
      </c>
      <c r="R187" s="52">
        <v>2.2000000000000002</v>
      </c>
      <c r="S187" s="52">
        <v>0.44000000000000006</v>
      </c>
      <c r="T187" s="52">
        <v>0</v>
      </c>
      <c r="U187" s="52">
        <v>0.44000000000000006</v>
      </c>
      <c r="V187" s="52">
        <v>0</v>
      </c>
      <c r="W187" s="52">
        <v>0.44000000000000006</v>
      </c>
      <c r="X187" s="52">
        <v>0</v>
      </c>
      <c r="Y187" s="52">
        <v>0.44000000000000006</v>
      </c>
      <c r="Z187" s="52">
        <v>0</v>
      </c>
      <c r="AA187" s="52">
        <v>0</v>
      </c>
      <c r="AB187" s="52">
        <v>0</v>
      </c>
      <c r="AC187" s="52">
        <v>0.44000000000000006</v>
      </c>
      <c r="AD187" s="52">
        <v>0</v>
      </c>
      <c r="AE187" s="53"/>
      <c r="AF187" s="51"/>
      <c r="AG187" s="55"/>
    </row>
    <row r="188" spans="1:33" s="52" customFormat="1" x14ac:dyDescent="0.25">
      <c r="A188" s="48"/>
      <c r="B188" s="48" t="s">
        <v>82</v>
      </c>
      <c r="C188" s="49" t="s">
        <v>34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15.4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51"/>
      <c r="Q188" s="52" t="s">
        <v>44</v>
      </c>
      <c r="R188" s="52">
        <v>0.70400000000000007</v>
      </c>
      <c r="S188" s="52">
        <v>0.14080000000000001</v>
      </c>
      <c r="T188" s="52">
        <v>0</v>
      </c>
      <c r="U188" s="52">
        <v>0.14080000000000001</v>
      </c>
      <c r="V188" s="52">
        <v>0</v>
      </c>
      <c r="W188" s="52">
        <v>0.14080000000000001</v>
      </c>
      <c r="X188" s="52">
        <v>0</v>
      </c>
      <c r="Y188" s="52">
        <v>0.14080000000000001</v>
      </c>
      <c r="Z188" s="52">
        <v>0</v>
      </c>
      <c r="AA188" s="52">
        <v>0</v>
      </c>
      <c r="AB188" s="52">
        <v>0</v>
      </c>
      <c r="AC188" s="52">
        <v>0.14080000000000001</v>
      </c>
      <c r="AD188" s="52">
        <v>0</v>
      </c>
      <c r="AE188" s="53"/>
      <c r="AF188" s="51"/>
      <c r="AG188" s="55"/>
    </row>
    <row r="189" spans="1:33" s="52" customFormat="1" x14ac:dyDescent="0.25">
      <c r="A189" s="48"/>
      <c r="B189" s="48"/>
      <c r="C189" s="49" t="s">
        <v>36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21.14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51" t="s">
        <v>127</v>
      </c>
      <c r="Q189" s="52" t="s">
        <v>43</v>
      </c>
      <c r="R189" s="52">
        <v>1.65</v>
      </c>
      <c r="S189" s="52">
        <v>0.33</v>
      </c>
      <c r="T189" s="52">
        <v>0</v>
      </c>
      <c r="U189" s="52">
        <v>0.33</v>
      </c>
      <c r="V189" s="52">
        <v>0</v>
      </c>
      <c r="W189" s="52">
        <v>0.33</v>
      </c>
      <c r="X189" s="52">
        <v>0</v>
      </c>
      <c r="Y189" s="52">
        <v>0.33</v>
      </c>
      <c r="Z189" s="52">
        <v>0</v>
      </c>
      <c r="AA189" s="52">
        <v>0.33</v>
      </c>
      <c r="AB189" s="52">
        <v>0</v>
      </c>
      <c r="AC189" s="52">
        <v>0</v>
      </c>
      <c r="AD189" s="52">
        <v>0</v>
      </c>
      <c r="AE189" s="53"/>
      <c r="AF189" s="51"/>
      <c r="AG189" s="55"/>
    </row>
    <row r="190" spans="1:33" s="52" customFormat="1" x14ac:dyDescent="0.25">
      <c r="A190" s="48"/>
      <c r="B190" s="48"/>
      <c r="C190" s="48" t="s">
        <v>38</v>
      </c>
      <c r="D190" s="49">
        <v>0</v>
      </c>
      <c r="E190" s="49">
        <v>0</v>
      </c>
      <c r="F190" s="49">
        <v>0</v>
      </c>
      <c r="G190" s="49">
        <v>0</v>
      </c>
      <c r="H190" s="49">
        <v>0</v>
      </c>
      <c r="I190" s="49">
        <v>11.46</v>
      </c>
      <c r="J190" s="49">
        <v>0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51"/>
      <c r="Q190" s="52" t="s">
        <v>44</v>
      </c>
      <c r="R190" s="52">
        <v>0.52800000000000002</v>
      </c>
      <c r="S190" s="52">
        <v>0.10560000000000001</v>
      </c>
      <c r="T190" s="52">
        <v>0</v>
      </c>
      <c r="U190" s="52">
        <v>0.10560000000000001</v>
      </c>
      <c r="V190" s="52">
        <v>0</v>
      </c>
      <c r="W190" s="52">
        <v>0.10560000000000001</v>
      </c>
      <c r="X190" s="52">
        <v>0</v>
      </c>
      <c r="Y190" s="52">
        <v>0.10560000000000001</v>
      </c>
      <c r="Z190" s="52">
        <v>0</v>
      </c>
      <c r="AA190" s="52">
        <v>0.10560000000000001</v>
      </c>
      <c r="AB190" s="52">
        <v>0</v>
      </c>
      <c r="AC190" s="52">
        <v>0</v>
      </c>
      <c r="AD190" s="52">
        <v>0</v>
      </c>
      <c r="AE190" s="53"/>
      <c r="AF190" s="51"/>
      <c r="AG190" s="55"/>
    </row>
    <row r="191" spans="1:33" s="52" customFormat="1" x14ac:dyDescent="0.25">
      <c r="A191" s="48"/>
      <c r="B191" s="48"/>
      <c r="C191" s="48" t="s">
        <v>38</v>
      </c>
      <c r="D191" s="49">
        <v>0</v>
      </c>
      <c r="E191" s="49">
        <v>0</v>
      </c>
      <c r="F191" s="49">
        <v>0</v>
      </c>
      <c r="G191" s="49">
        <v>0</v>
      </c>
      <c r="H191" s="49">
        <v>0</v>
      </c>
      <c r="I191" s="49">
        <v>49.66</v>
      </c>
      <c r="J191" s="49">
        <v>0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51"/>
      <c r="AE191" s="53"/>
      <c r="AF191" s="51"/>
      <c r="AG191" s="55"/>
    </row>
    <row r="192" spans="1:33" s="52" customFormat="1" x14ac:dyDescent="0.25">
      <c r="A192" s="48"/>
      <c r="B192" s="48" t="s">
        <v>128</v>
      </c>
      <c r="C192" s="49" t="s">
        <v>67</v>
      </c>
      <c r="D192" s="49">
        <v>0</v>
      </c>
      <c r="E192" s="49">
        <v>0</v>
      </c>
      <c r="F192" s="49">
        <v>0</v>
      </c>
      <c r="G192" s="49">
        <v>0</v>
      </c>
      <c r="H192" s="49">
        <v>33.94</v>
      </c>
      <c r="I192" s="49">
        <v>18.440000000000001</v>
      </c>
      <c r="J192" s="49">
        <v>0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51"/>
      <c r="AE192" s="53"/>
      <c r="AF192" s="51"/>
      <c r="AG192" s="55"/>
    </row>
    <row r="193" spans="1:33" s="52" customFormat="1" x14ac:dyDescent="0.25">
      <c r="A193" s="48"/>
      <c r="B193" s="48" t="s">
        <v>104</v>
      </c>
      <c r="C193" s="48" t="s">
        <v>67</v>
      </c>
      <c r="D193" s="49">
        <v>0</v>
      </c>
      <c r="E193" s="49">
        <v>0</v>
      </c>
      <c r="F193" s="49">
        <v>0</v>
      </c>
      <c r="G193" s="49">
        <v>0</v>
      </c>
      <c r="H193" s="49">
        <v>0</v>
      </c>
      <c r="I193" s="49">
        <v>0</v>
      </c>
      <c r="J193" s="49">
        <v>0</v>
      </c>
      <c r="K193" s="49">
        <v>0</v>
      </c>
      <c r="L193" s="49">
        <v>0</v>
      </c>
      <c r="M193" s="49">
        <v>0</v>
      </c>
      <c r="N193" s="49">
        <v>0</v>
      </c>
      <c r="O193" s="49">
        <v>8.83</v>
      </c>
      <c r="P193" s="51"/>
      <c r="AE193" s="53"/>
      <c r="AF193" s="51"/>
      <c r="AG193" s="55"/>
    </row>
    <row r="194" spans="1:33" s="52" customFormat="1" x14ac:dyDescent="0.25">
      <c r="A194" s="48"/>
      <c r="B194" s="48" t="s">
        <v>105</v>
      </c>
      <c r="C194" s="48" t="s">
        <v>67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7.77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51"/>
      <c r="AE194" s="53"/>
      <c r="AF194" s="51"/>
      <c r="AG194" s="55"/>
    </row>
    <row r="195" spans="1:33" s="52" customFormat="1" x14ac:dyDescent="0.25">
      <c r="A195" s="48"/>
      <c r="B195" s="48" t="s">
        <v>122</v>
      </c>
      <c r="C195" s="48" t="s">
        <v>67</v>
      </c>
      <c r="D195" s="49">
        <v>0</v>
      </c>
      <c r="E195" s="49">
        <v>0</v>
      </c>
      <c r="F195" s="49">
        <v>0</v>
      </c>
      <c r="G195" s="49">
        <v>0</v>
      </c>
      <c r="H195" s="49">
        <v>0</v>
      </c>
      <c r="I195" s="49">
        <v>6.7919999999999998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51"/>
      <c r="AE195" s="53"/>
      <c r="AF195" s="51"/>
      <c r="AG195" s="55"/>
    </row>
    <row r="196" spans="1:33" s="52" customFormat="1" x14ac:dyDescent="0.25">
      <c r="A196" s="48"/>
      <c r="B196" s="48" t="s">
        <v>66</v>
      </c>
      <c r="C196" s="48" t="s">
        <v>67</v>
      </c>
      <c r="D196" s="49">
        <v>0</v>
      </c>
      <c r="E196" s="49">
        <v>0</v>
      </c>
      <c r="F196" s="49">
        <v>0</v>
      </c>
      <c r="G196" s="49">
        <v>0</v>
      </c>
      <c r="H196" s="49">
        <v>0</v>
      </c>
      <c r="I196" s="49">
        <v>9.4500000000000011</v>
      </c>
      <c r="J196" s="49">
        <v>0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51"/>
      <c r="AE196" s="53"/>
      <c r="AF196" s="51"/>
      <c r="AG196" s="55"/>
    </row>
    <row r="197" spans="1:33" s="6" customFormat="1" x14ac:dyDescent="0.25">
      <c r="A197" s="40" t="s">
        <v>129</v>
      </c>
      <c r="B197" s="40" t="s">
        <v>105</v>
      </c>
      <c r="C197" s="40" t="s">
        <v>67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6.7340000000000009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10" t="s">
        <v>76</v>
      </c>
      <c r="Q197" s="6" t="s">
        <v>77</v>
      </c>
      <c r="R197" s="6">
        <v>2</v>
      </c>
      <c r="S197" s="6">
        <v>0</v>
      </c>
      <c r="T197" s="6">
        <v>0.4</v>
      </c>
      <c r="U197" s="6">
        <v>0.4</v>
      </c>
      <c r="V197" s="6">
        <v>0.4</v>
      </c>
      <c r="W197" s="6">
        <v>0.4</v>
      </c>
      <c r="X197" s="6">
        <v>0.2</v>
      </c>
      <c r="Y197" s="6">
        <v>0.2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8">
        <v>5201.25</v>
      </c>
      <c r="AF197" s="10">
        <v>548.96</v>
      </c>
      <c r="AG197" s="11">
        <v>657</v>
      </c>
    </row>
    <row r="198" spans="1:33" s="6" customFormat="1" x14ac:dyDescent="0.25">
      <c r="A198" s="40"/>
      <c r="B198" s="40" t="s">
        <v>122</v>
      </c>
      <c r="C198" s="40" t="s">
        <v>67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6.5</v>
      </c>
      <c r="K198" s="42">
        <v>0</v>
      </c>
      <c r="L198" s="42">
        <v>6.5</v>
      </c>
      <c r="M198" s="42">
        <v>6.5</v>
      </c>
      <c r="N198" s="42">
        <v>9.67</v>
      </c>
      <c r="O198" s="42">
        <v>6.5</v>
      </c>
      <c r="P198" s="44" t="s">
        <v>130</v>
      </c>
      <c r="Q198" s="6" t="s">
        <v>43</v>
      </c>
      <c r="R198" s="6">
        <v>1.56</v>
      </c>
      <c r="S198" s="6">
        <v>0</v>
      </c>
      <c r="T198" s="6">
        <v>0.46800000000000003</v>
      </c>
      <c r="U198" s="6">
        <v>0.46800000000000003</v>
      </c>
      <c r="V198" s="6">
        <v>0.31200000000000006</v>
      </c>
      <c r="W198" s="6">
        <v>0.15600000000000003</v>
      </c>
      <c r="X198" s="6">
        <v>0.15600000000000003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8"/>
      <c r="AF198" s="10"/>
      <c r="AG198" s="11"/>
    </row>
    <row r="199" spans="1:33" s="6" customFormat="1" x14ac:dyDescent="0.25">
      <c r="A199" s="40"/>
      <c r="B199" s="40" t="s">
        <v>66</v>
      </c>
      <c r="C199" s="40" t="s">
        <v>67</v>
      </c>
      <c r="D199" s="42">
        <v>0</v>
      </c>
      <c r="E199" s="42">
        <v>0</v>
      </c>
      <c r="F199" s="42">
        <v>0</v>
      </c>
      <c r="G199" s="42">
        <v>0</v>
      </c>
      <c r="H199" s="42">
        <v>9.1</v>
      </c>
      <c r="I199" s="42">
        <v>39.96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4"/>
      <c r="Q199" s="6" t="s">
        <v>44</v>
      </c>
      <c r="R199" s="6">
        <v>1.0680000000000001</v>
      </c>
      <c r="S199" s="6">
        <v>0</v>
      </c>
      <c r="T199" s="6">
        <v>32.04</v>
      </c>
      <c r="U199" s="6">
        <v>32.04</v>
      </c>
      <c r="V199" s="6">
        <v>21.36</v>
      </c>
      <c r="W199" s="6">
        <v>10.68</v>
      </c>
      <c r="X199" s="6">
        <v>10.68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8"/>
      <c r="AF199" s="10"/>
      <c r="AG199" s="11"/>
    </row>
    <row r="200" spans="1:33" s="6" customFormat="1" x14ac:dyDescent="0.25">
      <c r="A200" s="40"/>
      <c r="B200" s="40" t="s">
        <v>106</v>
      </c>
      <c r="C200" s="40" t="s">
        <v>97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5.8</v>
      </c>
      <c r="K200" s="42">
        <v>0</v>
      </c>
      <c r="L200" s="42">
        <v>5.8</v>
      </c>
      <c r="M200" s="42">
        <v>11.6</v>
      </c>
      <c r="N200" s="42">
        <v>11.6</v>
      </c>
      <c r="O200" s="42">
        <v>11.6</v>
      </c>
      <c r="P200" s="44" t="s">
        <v>117</v>
      </c>
      <c r="Q200" s="6" t="s">
        <v>44</v>
      </c>
      <c r="R200" s="6">
        <v>0.37380000000000008</v>
      </c>
      <c r="S200" s="6">
        <v>0</v>
      </c>
      <c r="T200" s="6">
        <v>7.4760000000000021E-2</v>
      </c>
      <c r="U200" s="6">
        <v>7.4760000000000021E-2</v>
      </c>
      <c r="V200" s="6">
        <v>0.11214000000000002</v>
      </c>
      <c r="W200" s="6">
        <v>7.4760000000000021E-2</v>
      </c>
      <c r="X200" s="6">
        <v>3.738000000000001E-2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8"/>
      <c r="AF200" s="10"/>
      <c r="AG200" s="11"/>
    </row>
    <row r="201" spans="1:33" s="6" customFormat="1" x14ac:dyDescent="0.25">
      <c r="A201" s="40"/>
      <c r="B201" s="40" t="s">
        <v>126</v>
      </c>
      <c r="C201" s="40" t="s">
        <v>67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14.8</v>
      </c>
      <c r="K201" s="42">
        <v>0</v>
      </c>
      <c r="L201" s="42">
        <v>14.8</v>
      </c>
      <c r="M201" s="42">
        <v>30</v>
      </c>
      <c r="N201" s="42">
        <v>30</v>
      </c>
      <c r="O201" s="42">
        <v>30</v>
      </c>
      <c r="P201" s="10"/>
      <c r="Q201" s="6" t="s">
        <v>119</v>
      </c>
      <c r="R201" s="6">
        <v>0.18200000000000002</v>
      </c>
      <c r="S201" s="6">
        <v>0</v>
      </c>
      <c r="T201" s="6">
        <v>3.6400000000000009E-2</v>
      </c>
      <c r="U201" s="6">
        <v>3.6400000000000009E-2</v>
      </c>
      <c r="V201" s="6">
        <v>5.460000000000001E-2</v>
      </c>
      <c r="W201" s="6">
        <v>3.6400000000000009E-2</v>
      </c>
      <c r="X201" s="6">
        <v>1.8200000000000004E-2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8"/>
      <c r="AF201" s="10"/>
      <c r="AG201" s="11"/>
    </row>
    <row r="202" spans="1:33" s="6" customFormat="1" x14ac:dyDescent="0.25">
      <c r="A202" s="40"/>
      <c r="B202" s="40" t="s">
        <v>110</v>
      </c>
      <c r="C202" s="40" t="s">
        <v>131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10.14</v>
      </c>
      <c r="K202" s="42">
        <v>0</v>
      </c>
      <c r="L202" s="42">
        <v>3.8</v>
      </c>
      <c r="M202" s="42">
        <v>7.43</v>
      </c>
      <c r="N202" s="42">
        <v>7.43</v>
      </c>
      <c r="O202" s="42">
        <v>7.43</v>
      </c>
      <c r="P202" s="44" t="s">
        <v>74</v>
      </c>
      <c r="Q202" s="6" t="s">
        <v>75</v>
      </c>
      <c r="R202" s="6">
        <v>1</v>
      </c>
      <c r="S202" s="6">
        <v>0</v>
      </c>
      <c r="T202" s="6">
        <v>0</v>
      </c>
      <c r="U202" s="6">
        <v>0.2</v>
      </c>
      <c r="V202" s="6">
        <v>0.2</v>
      </c>
      <c r="W202" s="6">
        <v>0.2</v>
      </c>
      <c r="X202" s="6">
        <v>0.2</v>
      </c>
      <c r="Y202" s="6">
        <v>0.1</v>
      </c>
      <c r="Z202" s="6">
        <v>0.1</v>
      </c>
      <c r="AA202" s="6">
        <v>0</v>
      </c>
      <c r="AB202" s="6">
        <v>0</v>
      </c>
      <c r="AC202" s="6">
        <v>0</v>
      </c>
      <c r="AD202" s="6">
        <v>0</v>
      </c>
      <c r="AE202" s="8"/>
      <c r="AF202" s="10"/>
      <c r="AG202" s="11"/>
    </row>
    <row r="203" spans="1:33" s="6" customFormat="1" x14ac:dyDescent="0.25">
      <c r="A203" s="40"/>
      <c r="B203" s="40" t="s">
        <v>82</v>
      </c>
      <c r="C203" s="42" t="s">
        <v>31</v>
      </c>
      <c r="D203" s="42">
        <v>0</v>
      </c>
      <c r="E203" s="42">
        <v>0</v>
      </c>
      <c r="F203" s="42">
        <v>0</v>
      </c>
      <c r="G203" s="42">
        <v>0</v>
      </c>
      <c r="H203" s="42">
        <v>19.8</v>
      </c>
      <c r="I203" s="42">
        <v>19.8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4"/>
      <c r="Q203" s="6" t="s">
        <v>43</v>
      </c>
      <c r="R203" s="6">
        <v>3.9</v>
      </c>
      <c r="S203" s="6">
        <v>0</v>
      </c>
      <c r="T203" s="6">
        <v>0</v>
      </c>
      <c r="U203" s="6">
        <v>0.78</v>
      </c>
      <c r="V203" s="6">
        <v>0.78</v>
      </c>
      <c r="W203" s="6">
        <v>0.78</v>
      </c>
      <c r="X203" s="6">
        <v>0.78</v>
      </c>
      <c r="Y203" s="6">
        <v>0.39</v>
      </c>
      <c r="Z203" s="6">
        <v>0.39</v>
      </c>
      <c r="AA203" s="6">
        <v>0</v>
      </c>
      <c r="AB203" s="6">
        <v>0</v>
      </c>
      <c r="AC203" s="6">
        <v>0</v>
      </c>
      <c r="AD203" s="6">
        <v>0</v>
      </c>
      <c r="AE203" s="8"/>
      <c r="AF203" s="10"/>
      <c r="AG203" s="11"/>
    </row>
    <row r="204" spans="1:33" s="6" customFormat="1" x14ac:dyDescent="0.25">
      <c r="A204" s="40"/>
      <c r="B204" s="40"/>
      <c r="C204" s="42" t="s">
        <v>34</v>
      </c>
      <c r="D204" s="42">
        <v>0</v>
      </c>
      <c r="E204" s="42">
        <v>0</v>
      </c>
      <c r="F204" s="42">
        <v>0</v>
      </c>
      <c r="G204" s="42">
        <v>0</v>
      </c>
      <c r="H204" s="42">
        <v>28.3</v>
      </c>
      <c r="I204" s="42">
        <v>28.3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4"/>
      <c r="Q204" s="6" t="s">
        <v>44</v>
      </c>
      <c r="R204" s="6">
        <v>2.67</v>
      </c>
      <c r="S204" s="6">
        <v>0</v>
      </c>
      <c r="T204" s="6">
        <v>0</v>
      </c>
      <c r="U204" s="6">
        <v>0.53400000000000003</v>
      </c>
      <c r="V204" s="6">
        <v>0.53400000000000003</v>
      </c>
      <c r="W204" s="6">
        <v>0.53400000000000003</v>
      </c>
      <c r="X204" s="6">
        <v>0.53400000000000003</v>
      </c>
      <c r="Y204" s="6">
        <v>0.26700000000000002</v>
      </c>
      <c r="Z204" s="6">
        <v>0.26700000000000002</v>
      </c>
      <c r="AA204" s="6">
        <v>0</v>
      </c>
      <c r="AB204" s="6">
        <v>0</v>
      </c>
      <c r="AC204" s="6">
        <v>0</v>
      </c>
      <c r="AD204" s="6">
        <v>0</v>
      </c>
      <c r="AE204" s="8"/>
      <c r="AF204" s="10"/>
      <c r="AG204" s="11"/>
    </row>
    <row r="205" spans="1:33" s="6" customFormat="1" x14ac:dyDescent="0.25">
      <c r="A205" s="40"/>
      <c r="B205" s="40"/>
      <c r="C205" s="42" t="s">
        <v>36</v>
      </c>
      <c r="D205" s="42">
        <v>0</v>
      </c>
      <c r="E205" s="42">
        <v>0</v>
      </c>
      <c r="F205" s="42">
        <v>0</v>
      </c>
      <c r="G205" s="42">
        <v>0</v>
      </c>
      <c r="H205" s="42">
        <v>14.86</v>
      </c>
      <c r="I205" s="42">
        <v>16.86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10" t="s">
        <v>132</v>
      </c>
      <c r="Q205" s="6" t="s">
        <v>133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8"/>
      <c r="AF205" s="10"/>
      <c r="AG205" s="11"/>
    </row>
    <row r="206" spans="1:33" s="6" customFormat="1" x14ac:dyDescent="0.25">
      <c r="A206" s="40"/>
      <c r="B206" s="40"/>
      <c r="C206" s="40" t="s">
        <v>38</v>
      </c>
      <c r="D206" s="42">
        <v>0</v>
      </c>
      <c r="E206" s="42">
        <v>0</v>
      </c>
      <c r="F206" s="42">
        <v>0</v>
      </c>
      <c r="G206" s="42">
        <v>0</v>
      </c>
      <c r="H206" s="42">
        <v>62.9</v>
      </c>
      <c r="I206" s="42">
        <v>62.9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10" t="s">
        <v>134</v>
      </c>
      <c r="Q206" s="6" t="s">
        <v>135</v>
      </c>
      <c r="R206" s="6">
        <v>1.5</v>
      </c>
      <c r="S206" s="6">
        <v>0</v>
      </c>
      <c r="T206" s="6">
        <v>0</v>
      </c>
      <c r="U206" s="6">
        <v>0.3</v>
      </c>
      <c r="V206" s="6">
        <v>0.3</v>
      </c>
      <c r="W206" s="6">
        <v>0.3</v>
      </c>
      <c r="X206" s="6">
        <v>0.15</v>
      </c>
      <c r="Y206" s="6">
        <v>0.15</v>
      </c>
      <c r="Z206" s="6">
        <v>0.15</v>
      </c>
      <c r="AA206" s="6">
        <v>0.15</v>
      </c>
      <c r="AB206" s="6">
        <v>0</v>
      </c>
      <c r="AC206" s="6">
        <v>0</v>
      </c>
      <c r="AD206" s="6">
        <v>0</v>
      </c>
      <c r="AE206" s="8"/>
      <c r="AF206" s="10"/>
      <c r="AG206" s="11"/>
    </row>
    <row r="207" spans="1:33" s="6" customFormat="1" x14ac:dyDescent="0.25">
      <c r="A207" s="40"/>
      <c r="B207" s="40" t="s">
        <v>66</v>
      </c>
      <c r="C207" s="40" t="s">
        <v>67</v>
      </c>
      <c r="D207" s="42">
        <v>0</v>
      </c>
      <c r="E207" s="42">
        <v>0</v>
      </c>
      <c r="F207" s="42">
        <v>0</v>
      </c>
      <c r="G207" s="42">
        <v>0</v>
      </c>
      <c r="H207" s="42">
        <v>5.4</v>
      </c>
      <c r="I207" s="42">
        <v>21.6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4" t="s">
        <v>136</v>
      </c>
      <c r="Q207" s="6" t="s">
        <v>43</v>
      </c>
      <c r="R207" s="6">
        <v>7.5</v>
      </c>
      <c r="S207" s="6">
        <v>0.75</v>
      </c>
      <c r="T207" s="6">
        <v>0.75</v>
      </c>
      <c r="U207" s="6">
        <v>1.5</v>
      </c>
      <c r="V207" s="6">
        <v>1.5</v>
      </c>
      <c r="W207" s="6">
        <v>1.5</v>
      </c>
      <c r="X207" s="6">
        <v>0.75</v>
      </c>
      <c r="Y207" s="6">
        <v>0.75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8"/>
      <c r="AF207" s="10"/>
      <c r="AG207" s="11"/>
    </row>
    <row r="208" spans="1:33" s="6" customFormat="1" x14ac:dyDescent="0.25">
      <c r="A208" s="40"/>
      <c r="B208" s="40" t="s">
        <v>122</v>
      </c>
      <c r="C208" s="40" t="s">
        <v>67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3.3960000000000004</v>
      </c>
      <c r="K208" s="42">
        <v>0</v>
      </c>
      <c r="L208" s="42">
        <v>3.3960000000000004</v>
      </c>
      <c r="M208" s="42">
        <v>3.3960000000000004</v>
      </c>
      <c r="N208" s="42">
        <v>5.0940000000000003</v>
      </c>
      <c r="O208" s="42">
        <v>3.3960000000000004</v>
      </c>
      <c r="P208" s="44"/>
      <c r="Q208" s="6" t="s">
        <v>44</v>
      </c>
      <c r="R208" s="6">
        <v>2.4</v>
      </c>
      <c r="S208" s="6">
        <v>0.24</v>
      </c>
      <c r="T208" s="6">
        <v>0.24</v>
      </c>
      <c r="U208" s="6">
        <v>0.48</v>
      </c>
      <c r="V208" s="6">
        <v>0.48</v>
      </c>
      <c r="W208" s="6">
        <v>0.48</v>
      </c>
      <c r="X208" s="6">
        <v>0.24</v>
      </c>
      <c r="Y208" s="6">
        <v>0.24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8"/>
      <c r="AF208" s="10"/>
      <c r="AG208" s="11"/>
    </row>
    <row r="209" spans="1:33" s="6" customFormat="1" x14ac:dyDescent="0.25">
      <c r="A209" s="40"/>
      <c r="B209" s="40" t="s">
        <v>104</v>
      </c>
      <c r="C209" s="40" t="s">
        <v>67</v>
      </c>
      <c r="D209" s="42">
        <v>0</v>
      </c>
      <c r="E209" s="42">
        <v>0</v>
      </c>
      <c r="F209" s="42">
        <v>0</v>
      </c>
      <c r="G209" s="42">
        <v>0</v>
      </c>
      <c r="H209" s="42">
        <v>54</v>
      </c>
      <c r="I209" s="42">
        <v>108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4" t="s">
        <v>137</v>
      </c>
      <c r="Q209" s="6" t="s">
        <v>43</v>
      </c>
      <c r="R209" s="6">
        <v>12.5</v>
      </c>
      <c r="S209" s="6">
        <v>2.5</v>
      </c>
      <c r="T209" s="6">
        <v>3.75</v>
      </c>
      <c r="U209" s="6">
        <v>2.5</v>
      </c>
      <c r="V209" s="6">
        <v>2.5</v>
      </c>
      <c r="W209" s="6">
        <v>1.25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8"/>
      <c r="AF209" s="10"/>
      <c r="AG209" s="11"/>
    </row>
    <row r="210" spans="1:33" s="6" customFormat="1" x14ac:dyDescent="0.25">
      <c r="A210" s="40"/>
      <c r="B210" s="40" t="s">
        <v>69</v>
      </c>
      <c r="C210" s="40" t="s">
        <v>70</v>
      </c>
      <c r="D210" s="42">
        <v>0</v>
      </c>
      <c r="E210" s="42">
        <v>0</v>
      </c>
      <c r="F210" s="42">
        <v>0</v>
      </c>
      <c r="G210" s="42">
        <v>3.5999999999999996</v>
      </c>
      <c r="H210" s="42">
        <v>3.5999999999999996</v>
      </c>
      <c r="I210" s="42">
        <v>4.8000000000000007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4"/>
      <c r="Q210" s="6" t="s">
        <v>44</v>
      </c>
      <c r="R210" s="6">
        <v>4</v>
      </c>
      <c r="S210" s="6">
        <v>0.8</v>
      </c>
      <c r="T210" s="6">
        <v>1.2</v>
      </c>
      <c r="U210" s="6">
        <v>0.8</v>
      </c>
      <c r="V210" s="6">
        <v>0.8</v>
      </c>
      <c r="W210" s="6">
        <v>0.4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8"/>
      <c r="AF210" s="10"/>
      <c r="AG210" s="11"/>
    </row>
    <row r="211" spans="1:33" s="18" customFormat="1" x14ac:dyDescent="0.25">
      <c r="A211" s="14" t="s">
        <v>138</v>
      </c>
      <c r="B211" s="14" t="s">
        <v>104</v>
      </c>
      <c r="C211" s="14" t="s">
        <v>67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2.83</v>
      </c>
      <c r="J211" s="16">
        <v>67.8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21"/>
      <c r="AE211" s="19">
        <v>46866</v>
      </c>
      <c r="AF211" s="21">
        <v>1276.3320000000001</v>
      </c>
      <c r="AG211" s="22">
        <v>1097.847</v>
      </c>
    </row>
    <row r="212" spans="1:33" s="18" customFormat="1" x14ac:dyDescent="0.25">
      <c r="A212" s="14"/>
      <c r="B212" s="14" t="s">
        <v>66</v>
      </c>
      <c r="C212" s="14" t="s">
        <v>67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43.2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21"/>
      <c r="AE212" s="19"/>
      <c r="AF212" s="21"/>
      <c r="AG212" s="22"/>
    </row>
    <row r="213" spans="1:33" s="30" customFormat="1" x14ac:dyDescent="0.25">
      <c r="A213" s="25" t="s">
        <v>139</v>
      </c>
      <c r="B213" s="25" t="s">
        <v>104</v>
      </c>
      <c r="C213" s="25" t="s">
        <v>67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1350</v>
      </c>
      <c r="J213" s="27">
        <v>550.79999999999995</v>
      </c>
      <c r="K213" s="27">
        <v>0</v>
      </c>
      <c r="L213" s="27">
        <v>0</v>
      </c>
      <c r="M213" s="27">
        <v>0</v>
      </c>
      <c r="N213" s="27">
        <v>275.39999999999998</v>
      </c>
      <c r="O213" s="27">
        <v>275.39999999999998</v>
      </c>
      <c r="P213" s="33"/>
      <c r="AE213" s="31">
        <v>10409.799999999999</v>
      </c>
      <c r="AF213" s="33">
        <v>92.637</v>
      </c>
      <c r="AG213" s="34">
        <v>97.564499999999995</v>
      </c>
    </row>
    <row r="214" spans="1:33" s="30" customFormat="1" x14ac:dyDescent="0.25">
      <c r="A214" s="25"/>
      <c r="B214" s="25" t="s">
        <v>140</v>
      </c>
      <c r="C214" s="25" t="s">
        <v>67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218.8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33"/>
      <c r="AE214" s="31"/>
      <c r="AF214" s="33"/>
      <c r="AG214" s="34"/>
    </row>
    <row r="215" spans="1:33" s="30" customFormat="1" x14ac:dyDescent="0.25">
      <c r="A215" s="25"/>
      <c r="B215" s="25" t="s">
        <v>122</v>
      </c>
      <c r="C215" s="25" t="s">
        <v>67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49.5</v>
      </c>
      <c r="K215" s="27">
        <v>0</v>
      </c>
      <c r="L215" s="27">
        <v>49.5</v>
      </c>
      <c r="M215" s="27">
        <v>49.5</v>
      </c>
      <c r="N215" s="27">
        <v>49.5</v>
      </c>
      <c r="O215" s="27">
        <v>66.16</v>
      </c>
      <c r="P215" s="33"/>
      <c r="AE215" s="31"/>
      <c r="AF215" s="33"/>
      <c r="AG215" s="34"/>
    </row>
    <row r="216" spans="1:33" s="30" customFormat="1" x14ac:dyDescent="0.25">
      <c r="A216" s="25"/>
      <c r="B216" s="25" t="s">
        <v>106</v>
      </c>
      <c r="C216" s="25" t="s">
        <v>97</v>
      </c>
      <c r="D216" s="27">
        <v>0</v>
      </c>
      <c r="E216" s="27">
        <v>0</v>
      </c>
      <c r="F216" s="27">
        <v>0</v>
      </c>
      <c r="G216" s="27">
        <v>0</v>
      </c>
      <c r="H216" s="27">
        <v>12.13</v>
      </c>
      <c r="I216" s="27">
        <v>12.13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33"/>
      <c r="AE216" s="31"/>
      <c r="AF216" s="33"/>
      <c r="AG216" s="34"/>
    </row>
    <row r="217" spans="1:33" s="30" customFormat="1" x14ac:dyDescent="0.25">
      <c r="A217" s="25"/>
      <c r="B217" s="25" t="s">
        <v>126</v>
      </c>
      <c r="C217" s="25" t="s">
        <v>67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4.4800000000000004</v>
      </c>
      <c r="K217" s="27">
        <v>0</v>
      </c>
      <c r="L217" s="27">
        <v>8.1</v>
      </c>
      <c r="M217" s="27">
        <v>8.1</v>
      </c>
      <c r="N217" s="27">
        <v>8.1</v>
      </c>
      <c r="O217" s="27">
        <v>6.86</v>
      </c>
      <c r="P217" s="33"/>
      <c r="AE217" s="31"/>
      <c r="AF217" s="33"/>
      <c r="AG217" s="34"/>
    </row>
    <row r="218" spans="1:33" s="30" customFormat="1" x14ac:dyDescent="0.25">
      <c r="A218" s="25"/>
      <c r="B218" s="25" t="s">
        <v>105</v>
      </c>
      <c r="C218" s="25" t="s">
        <v>67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28.1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33"/>
      <c r="AE218" s="31"/>
      <c r="AF218" s="33"/>
      <c r="AG218" s="34"/>
    </row>
    <row r="219" spans="1:33" s="68" customFormat="1" x14ac:dyDescent="0.25">
      <c r="A219" s="64" t="s">
        <v>141</v>
      </c>
      <c r="B219" s="64" t="s">
        <v>104</v>
      </c>
      <c r="C219" s="64" t="s">
        <v>67</v>
      </c>
      <c r="D219" s="65">
        <v>0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1370.16</v>
      </c>
      <c r="K219" s="65">
        <v>0</v>
      </c>
      <c r="L219" s="65">
        <v>27.540000000000006</v>
      </c>
      <c r="M219" s="65">
        <v>82.62</v>
      </c>
      <c r="N219" s="65">
        <v>110.16000000000003</v>
      </c>
      <c r="O219" s="65">
        <v>110.16000000000003</v>
      </c>
      <c r="P219" s="67" t="s">
        <v>55</v>
      </c>
      <c r="Q219" s="68" t="s">
        <v>56</v>
      </c>
      <c r="R219" s="68">
        <v>7.0544000000000002</v>
      </c>
      <c r="S219" s="68">
        <v>0</v>
      </c>
      <c r="T219" s="68">
        <v>1.4108800000000001</v>
      </c>
      <c r="U219" s="68">
        <v>0</v>
      </c>
      <c r="V219" s="68">
        <v>2.11632</v>
      </c>
      <c r="W219" s="68">
        <v>0</v>
      </c>
      <c r="X219" s="68">
        <v>0.70544000000000007</v>
      </c>
      <c r="Y219" s="68">
        <v>0</v>
      </c>
      <c r="Z219" s="68">
        <v>1.4108800000000001</v>
      </c>
      <c r="AA219" s="68">
        <v>0</v>
      </c>
      <c r="AB219" s="68">
        <v>0.70544000000000007</v>
      </c>
      <c r="AC219" s="68">
        <v>0</v>
      </c>
      <c r="AD219" s="68">
        <v>0.70544000000000007</v>
      </c>
      <c r="AE219" s="69">
        <v>19140.599999999999</v>
      </c>
      <c r="AF219" s="67">
        <v>1157.9625000000001</v>
      </c>
      <c r="AG219" s="71">
        <v>262.85475000000002</v>
      </c>
    </row>
    <row r="220" spans="1:33" s="68" customFormat="1" x14ac:dyDescent="0.25">
      <c r="A220" s="64"/>
      <c r="B220" s="64" t="s">
        <v>69</v>
      </c>
      <c r="C220" s="64" t="s">
        <v>70</v>
      </c>
      <c r="D220" s="65">
        <v>0</v>
      </c>
      <c r="E220" s="65">
        <v>0</v>
      </c>
      <c r="F220" s="65">
        <v>0</v>
      </c>
      <c r="G220" s="65">
        <v>0</v>
      </c>
      <c r="H220" s="65">
        <v>0</v>
      </c>
      <c r="I220" s="65">
        <v>72</v>
      </c>
      <c r="J220" s="65">
        <v>1612.8</v>
      </c>
      <c r="K220" s="65">
        <v>0</v>
      </c>
      <c r="L220" s="65">
        <v>897.6</v>
      </c>
      <c r="M220" s="65">
        <v>1147.2</v>
      </c>
      <c r="N220" s="65">
        <v>1147.2</v>
      </c>
      <c r="O220" s="65">
        <v>1596</v>
      </c>
      <c r="P220" s="67"/>
      <c r="Q220" s="68" t="s">
        <v>57</v>
      </c>
      <c r="R220" s="68">
        <v>5.2908000000000008</v>
      </c>
      <c r="S220" s="68">
        <v>0</v>
      </c>
      <c r="T220" s="68">
        <v>1.0581600000000002</v>
      </c>
      <c r="U220" s="68">
        <v>0</v>
      </c>
      <c r="V220" s="68">
        <v>1.5872400000000002</v>
      </c>
      <c r="W220" s="68">
        <v>0</v>
      </c>
      <c r="X220" s="68">
        <v>0.52908000000000011</v>
      </c>
      <c r="Y220" s="68">
        <v>0</v>
      </c>
      <c r="Z220" s="68">
        <v>1.0581600000000002</v>
      </c>
      <c r="AA220" s="68">
        <v>0</v>
      </c>
      <c r="AB220" s="68">
        <v>0.52908000000000011</v>
      </c>
      <c r="AC220" s="68">
        <v>0</v>
      </c>
      <c r="AD220" s="68">
        <v>0.52908000000000011</v>
      </c>
      <c r="AE220" s="69"/>
      <c r="AF220" s="67"/>
      <c r="AG220" s="71"/>
    </row>
    <row r="221" spans="1:33" s="68" customFormat="1" x14ac:dyDescent="0.25">
      <c r="A221" s="64"/>
      <c r="B221" s="64" t="s">
        <v>69</v>
      </c>
      <c r="C221" s="64" t="s">
        <v>70</v>
      </c>
      <c r="D221" s="65">
        <v>0</v>
      </c>
      <c r="E221" s="65">
        <v>0</v>
      </c>
      <c r="F221" s="65">
        <v>0</v>
      </c>
      <c r="G221" s="65">
        <v>0</v>
      </c>
      <c r="H221" s="65">
        <v>0</v>
      </c>
      <c r="I221" s="65">
        <v>0</v>
      </c>
      <c r="J221" s="65">
        <v>216</v>
      </c>
      <c r="K221" s="65">
        <v>0</v>
      </c>
      <c r="L221" s="65">
        <v>432</v>
      </c>
      <c r="M221" s="65">
        <v>216</v>
      </c>
      <c r="N221" s="65">
        <v>216</v>
      </c>
      <c r="O221" s="65">
        <v>432</v>
      </c>
      <c r="P221" s="67"/>
      <c r="Q221" s="68" t="s">
        <v>58</v>
      </c>
      <c r="R221" s="68">
        <v>10.581600000000002</v>
      </c>
      <c r="S221" s="68">
        <v>0</v>
      </c>
      <c r="T221" s="68">
        <v>2.1163200000000004</v>
      </c>
      <c r="U221" s="68">
        <v>0</v>
      </c>
      <c r="V221" s="68">
        <v>3.1744800000000004</v>
      </c>
      <c r="W221" s="68">
        <v>0</v>
      </c>
      <c r="X221" s="68">
        <v>1.0581600000000002</v>
      </c>
      <c r="Y221" s="68">
        <v>0</v>
      </c>
      <c r="Z221" s="68">
        <v>2.1163200000000004</v>
      </c>
      <c r="AA221" s="68">
        <v>0</v>
      </c>
      <c r="AB221" s="68">
        <v>1.0581600000000002</v>
      </c>
      <c r="AC221" s="68">
        <v>0</v>
      </c>
      <c r="AD221" s="68">
        <v>1.0581600000000002</v>
      </c>
      <c r="AE221" s="69"/>
      <c r="AF221" s="67"/>
      <c r="AG221" s="71"/>
    </row>
    <row r="222" spans="1:33" s="68" customFormat="1" x14ac:dyDescent="0.25">
      <c r="A222" s="64"/>
      <c r="B222" s="64" t="s">
        <v>66</v>
      </c>
      <c r="C222" s="64" t="s">
        <v>67</v>
      </c>
      <c r="D222" s="65">
        <v>0</v>
      </c>
      <c r="E222" s="65">
        <v>0</v>
      </c>
      <c r="F222" s="65">
        <v>0</v>
      </c>
      <c r="G222" s="65">
        <v>0</v>
      </c>
      <c r="H222" s="65">
        <v>226.79999999999998</v>
      </c>
      <c r="I222" s="65">
        <v>326.7</v>
      </c>
      <c r="J222" s="65">
        <v>0</v>
      </c>
      <c r="K222" s="65">
        <v>0</v>
      </c>
      <c r="L222" s="65">
        <v>0</v>
      </c>
      <c r="M222" s="65">
        <v>81</v>
      </c>
      <c r="N222" s="65">
        <v>108</v>
      </c>
      <c r="O222" s="65">
        <v>135</v>
      </c>
      <c r="P222" s="67"/>
      <c r="Q222" s="68" t="s">
        <v>59</v>
      </c>
      <c r="R222" s="68">
        <v>1.4108800000000001</v>
      </c>
      <c r="S222" s="74">
        <v>0.28217600000000004</v>
      </c>
      <c r="T222" s="68">
        <v>0</v>
      </c>
      <c r="U222" s="68">
        <v>0.42326400000000003</v>
      </c>
      <c r="V222" s="68">
        <v>0</v>
      </c>
      <c r="W222" s="68">
        <v>0.14108800000000002</v>
      </c>
      <c r="X222" s="68">
        <v>0</v>
      </c>
      <c r="Y222" s="68">
        <v>0.28217600000000004</v>
      </c>
      <c r="Z222" s="68">
        <v>0</v>
      </c>
      <c r="AA222" s="68">
        <v>0.14108800000000002</v>
      </c>
      <c r="AB222" s="68">
        <v>0</v>
      </c>
      <c r="AC222" s="68">
        <v>0.14108800000000002</v>
      </c>
      <c r="AD222" s="68">
        <v>0.14108800000000002</v>
      </c>
      <c r="AE222" s="69"/>
      <c r="AF222" s="67"/>
      <c r="AG222" s="71"/>
    </row>
    <row r="223" spans="1:33" s="68" customFormat="1" x14ac:dyDescent="0.25">
      <c r="A223" s="64"/>
      <c r="B223" s="64" t="s">
        <v>66</v>
      </c>
      <c r="C223" s="64" t="s">
        <v>67</v>
      </c>
      <c r="D223" s="65">
        <v>0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7" t="s">
        <v>134</v>
      </c>
      <c r="Q223" s="68" t="s">
        <v>135</v>
      </c>
      <c r="R223" s="68">
        <v>2</v>
      </c>
      <c r="S223" s="74">
        <v>0</v>
      </c>
      <c r="T223" s="68">
        <v>0</v>
      </c>
      <c r="U223" s="68">
        <v>0.14000000000000001</v>
      </c>
      <c r="V223" s="68">
        <v>0.26</v>
      </c>
      <c r="W223" s="68">
        <v>0.36</v>
      </c>
      <c r="X223" s="68">
        <v>0.36</v>
      </c>
      <c r="Y223" s="68">
        <v>0</v>
      </c>
      <c r="Z223" s="68">
        <v>0</v>
      </c>
      <c r="AA223" s="68">
        <v>0.24</v>
      </c>
      <c r="AB223" s="68">
        <v>0.22</v>
      </c>
      <c r="AC223" s="68">
        <v>0.22</v>
      </c>
      <c r="AD223" s="68">
        <v>0.2</v>
      </c>
      <c r="AE223" s="69"/>
      <c r="AF223" s="67"/>
      <c r="AG223" s="71"/>
    </row>
    <row r="224" spans="1:33" s="68" customFormat="1" x14ac:dyDescent="0.25">
      <c r="A224" s="64"/>
      <c r="B224" s="64" t="s">
        <v>82</v>
      </c>
      <c r="C224" s="65" t="s">
        <v>31</v>
      </c>
      <c r="D224" s="65">
        <v>0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7" t="s">
        <v>124</v>
      </c>
      <c r="Q224" s="68" t="s">
        <v>43</v>
      </c>
      <c r="R224" s="68">
        <v>108.81</v>
      </c>
      <c r="S224" s="74">
        <v>0</v>
      </c>
      <c r="T224" s="68">
        <v>7.6167000000000007</v>
      </c>
      <c r="U224" s="68">
        <v>14.145300000000001</v>
      </c>
      <c r="V224" s="68">
        <v>15.233400000000001</v>
      </c>
      <c r="W224" s="68">
        <v>15.233400000000001</v>
      </c>
      <c r="X224" s="68">
        <v>7.6167000000000007</v>
      </c>
      <c r="Y224" s="68">
        <v>15.233400000000001</v>
      </c>
      <c r="Z224" s="68">
        <v>14.145300000000001</v>
      </c>
      <c r="AA224" s="68">
        <v>14.145300000000001</v>
      </c>
      <c r="AB224" s="68">
        <v>5.4405000000000001</v>
      </c>
      <c r="AC224" s="68">
        <v>0</v>
      </c>
      <c r="AD224" s="68">
        <v>0</v>
      </c>
      <c r="AE224" s="69"/>
      <c r="AF224" s="67"/>
      <c r="AG224" s="71"/>
    </row>
    <row r="225" spans="1:33" s="68" customFormat="1" x14ac:dyDescent="0.25">
      <c r="A225" s="64"/>
      <c r="B225" s="64"/>
      <c r="C225" s="65" t="s">
        <v>34</v>
      </c>
      <c r="D225" s="65">
        <v>0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7"/>
      <c r="Q225" s="68" t="s">
        <v>44</v>
      </c>
      <c r="R225" s="68">
        <v>74.492999999999995</v>
      </c>
      <c r="S225" s="74">
        <v>0</v>
      </c>
      <c r="T225" s="68">
        <v>5.2145099999999998</v>
      </c>
      <c r="U225" s="68">
        <v>9.6840899999999994</v>
      </c>
      <c r="V225" s="68">
        <v>10.42902</v>
      </c>
      <c r="W225" s="68">
        <v>10.42902</v>
      </c>
      <c r="X225" s="68">
        <v>5.2145099999999998</v>
      </c>
      <c r="Y225" s="68">
        <v>10.42902</v>
      </c>
      <c r="Z225" s="68">
        <v>9.6840899999999994</v>
      </c>
      <c r="AA225" s="68">
        <v>9.6840899999999994</v>
      </c>
      <c r="AB225" s="68">
        <v>3.72465</v>
      </c>
      <c r="AC225" s="68">
        <v>0</v>
      </c>
      <c r="AD225" s="68">
        <v>0</v>
      </c>
      <c r="AE225" s="69"/>
      <c r="AF225" s="67"/>
      <c r="AG225" s="71"/>
    </row>
    <row r="226" spans="1:33" s="68" customFormat="1" x14ac:dyDescent="0.25">
      <c r="A226" s="64"/>
      <c r="B226" s="64"/>
      <c r="C226" s="65" t="s">
        <v>36</v>
      </c>
      <c r="D226" s="65">
        <v>0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7" t="s">
        <v>143</v>
      </c>
      <c r="Q226" s="68" t="s">
        <v>144</v>
      </c>
      <c r="R226" s="68">
        <v>3.2</v>
      </c>
      <c r="S226" s="74">
        <v>0.25600000000000001</v>
      </c>
      <c r="T226" s="68">
        <v>0.57599999999999996</v>
      </c>
      <c r="U226" s="68">
        <v>0.28799999999999998</v>
      </c>
      <c r="V226" s="68">
        <v>0.22400000000000003</v>
      </c>
      <c r="W226" s="68">
        <v>0.25600000000000001</v>
      </c>
      <c r="X226" s="68">
        <v>0.22400000000000003</v>
      </c>
      <c r="Y226" s="68">
        <v>0.22400000000000003</v>
      </c>
      <c r="Z226" s="68">
        <v>6.4000000000000001E-2</v>
      </c>
      <c r="AA226" s="68">
        <v>0.44800000000000006</v>
      </c>
      <c r="AB226" s="68">
        <v>0.44800000000000006</v>
      </c>
      <c r="AC226" s="68">
        <v>9.6000000000000002E-2</v>
      </c>
      <c r="AD226" s="68">
        <v>9.6000000000000002E-2</v>
      </c>
      <c r="AE226" s="69"/>
      <c r="AF226" s="67"/>
      <c r="AG226" s="71"/>
    </row>
    <row r="227" spans="1:33" s="68" customFormat="1" x14ac:dyDescent="0.25">
      <c r="A227" s="64"/>
      <c r="B227" s="64"/>
      <c r="C227" s="64" t="s">
        <v>38</v>
      </c>
      <c r="D227" s="65">
        <v>0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7" t="s">
        <v>74</v>
      </c>
      <c r="Q227" s="68" t="s">
        <v>75</v>
      </c>
      <c r="R227" s="68">
        <v>1.2</v>
      </c>
      <c r="S227" s="74">
        <v>0</v>
      </c>
      <c r="T227" s="68">
        <v>0</v>
      </c>
      <c r="U227" s="68">
        <v>0.20400000000000001</v>
      </c>
      <c r="V227" s="68">
        <v>0.156</v>
      </c>
      <c r="W227" s="68">
        <v>0.216</v>
      </c>
      <c r="X227" s="68">
        <v>0</v>
      </c>
      <c r="Y227" s="68">
        <v>3.5999999999999997E-2</v>
      </c>
      <c r="Z227" s="68">
        <v>3.5999999999999997E-2</v>
      </c>
      <c r="AA227" s="68">
        <v>0.20400000000000001</v>
      </c>
      <c r="AB227" s="68">
        <v>0.192</v>
      </c>
      <c r="AC227" s="68">
        <v>9.6000000000000002E-2</v>
      </c>
      <c r="AD227" s="68">
        <v>0.06</v>
      </c>
      <c r="AE227" s="69"/>
      <c r="AF227" s="67"/>
      <c r="AG227" s="71"/>
    </row>
    <row r="228" spans="1:33" s="68" customFormat="1" x14ac:dyDescent="0.25">
      <c r="A228" s="64"/>
      <c r="B228" s="64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7"/>
      <c r="Q228" s="68" t="s">
        <v>43</v>
      </c>
      <c r="R228" s="68">
        <v>4.68</v>
      </c>
      <c r="S228" s="74">
        <v>0</v>
      </c>
      <c r="T228" s="68">
        <v>0</v>
      </c>
      <c r="U228" s="68">
        <v>0.79559999999999997</v>
      </c>
      <c r="V228" s="68">
        <v>0.60839999999999994</v>
      </c>
      <c r="W228" s="68">
        <v>0.84239999999999993</v>
      </c>
      <c r="X228" s="68">
        <v>0</v>
      </c>
      <c r="Y228" s="68">
        <v>0.1404</v>
      </c>
      <c r="Z228" s="68">
        <v>0.1404</v>
      </c>
      <c r="AA228" s="68">
        <v>0.79559999999999997</v>
      </c>
      <c r="AB228" s="68">
        <v>0.74880000000000002</v>
      </c>
      <c r="AC228" s="68">
        <v>0.37440000000000001</v>
      </c>
      <c r="AD228" s="68">
        <v>0.23399999999999999</v>
      </c>
      <c r="AE228" s="69"/>
      <c r="AF228" s="67"/>
      <c r="AG228" s="71"/>
    </row>
    <row r="229" spans="1:33" s="68" customFormat="1" x14ac:dyDescent="0.25">
      <c r="A229" s="64"/>
      <c r="B229" s="64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7"/>
      <c r="Q229" s="68" t="s">
        <v>44</v>
      </c>
      <c r="R229" s="68">
        <v>3.2039999999999997</v>
      </c>
      <c r="S229" s="74">
        <v>0</v>
      </c>
      <c r="T229" s="68">
        <v>0</v>
      </c>
      <c r="U229" s="68">
        <v>0.54467999999999994</v>
      </c>
      <c r="V229" s="68">
        <v>0.41652</v>
      </c>
      <c r="W229" s="68">
        <v>0.5767199999999999</v>
      </c>
      <c r="X229" s="68">
        <v>0</v>
      </c>
      <c r="Y229" s="68">
        <v>9.6119999999999983E-2</v>
      </c>
      <c r="Z229" s="68">
        <v>9.6119999999999983E-2</v>
      </c>
      <c r="AA229" s="68">
        <v>0.54467999999999994</v>
      </c>
      <c r="AB229" s="68">
        <v>0.51263999999999998</v>
      </c>
      <c r="AC229" s="68">
        <v>0.25631999999999999</v>
      </c>
      <c r="AD229" s="68">
        <v>0.16020000000000001</v>
      </c>
      <c r="AE229" s="69"/>
      <c r="AF229" s="67"/>
      <c r="AG229" s="71"/>
    </row>
    <row r="230" spans="1:33" s="68" customFormat="1" x14ac:dyDescent="0.25">
      <c r="A230" s="64"/>
      <c r="B230" s="64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7" t="s">
        <v>76</v>
      </c>
      <c r="Q230" s="68" t="s">
        <v>77</v>
      </c>
      <c r="R230" s="68">
        <v>202.5</v>
      </c>
      <c r="S230" s="74">
        <v>202.5</v>
      </c>
      <c r="T230" s="68">
        <v>202.5</v>
      </c>
      <c r="U230" s="68">
        <v>202.5</v>
      </c>
      <c r="V230" s="68">
        <v>202.5</v>
      </c>
      <c r="W230" s="68">
        <v>202.5</v>
      </c>
      <c r="X230" s="68">
        <v>202.5</v>
      </c>
      <c r="Y230" s="68">
        <v>202.5</v>
      </c>
      <c r="Z230" s="68">
        <v>202.5</v>
      </c>
      <c r="AA230" s="68">
        <v>202.5</v>
      </c>
      <c r="AB230" s="68">
        <v>202.5</v>
      </c>
      <c r="AC230" s="68">
        <v>202.5</v>
      </c>
      <c r="AD230" s="68">
        <v>202.5</v>
      </c>
      <c r="AE230" s="69"/>
      <c r="AF230" s="67"/>
      <c r="AG230" s="71"/>
    </row>
    <row r="231" spans="1:33" s="68" customFormat="1" x14ac:dyDescent="0.25">
      <c r="A231" s="64"/>
      <c r="B231" s="64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7"/>
      <c r="AE231" s="69"/>
      <c r="AF231" s="67"/>
      <c r="AG231" s="71"/>
    </row>
    <row r="232" spans="1:33" s="6" customFormat="1" x14ac:dyDescent="0.25">
      <c r="A232" s="40" t="s">
        <v>145</v>
      </c>
      <c r="B232" s="40"/>
      <c r="C232" s="40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10" t="s">
        <v>146</v>
      </c>
      <c r="S232" s="6">
        <v>0</v>
      </c>
      <c r="AE232" s="8">
        <v>4212.0999999999995</v>
      </c>
      <c r="AF232" s="10">
        <v>720.51</v>
      </c>
      <c r="AG232" s="11">
        <v>1423.5</v>
      </c>
    </row>
    <row r="233" spans="1:33" s="6" customFormat="1" x14ac:dyDescent="0.25">
      <c r="A233" s="40"/>
      <c r="B233" s="40"/>
      <c r="C233" s="40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10" t="s">
        <v>147</v>
      </c>
      <c r="S233" s="6">
        <v>0</v>
      </c>
      <c r="AE233" s="8"/>
      <c r="AF233" s="10"/>
      <c r="AG233" s="11"/>
    </row>
    <row r="234" spans="1:33" s="6" customFormat="1" x14ac:dyDescent="0.25">
      <c r="A234" s="40"/>
      <c r="B234" s="40" t="s">
        <v>66</v>
      </c>
      <c r="C234" s="40" t="s">
        <v>67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9.1800000000000015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10" t="s">
        <v>148</v>
      </c>
      <c r="Q234" s="6" t="s">
        <v>44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8"/>
      <c r="AF234" s="10"/>
      <c r="AG234" s="11"/>
    </row>
    <row r="235" spans="1:33" s="6" customFormat="1" x14ac:dyDescent="0.25">
      <c r="A235" s="40"/>
      <c r="B235" s="40" t="s">
        <v>82</v>
      </c>
      <c r="C235" s="42" t="s">
        <v>31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371.36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10" t="s">
        <v>55</v>
      </c>
      <c r="Q235" s="6" t="s">
        <v>56</v>
      </c>
      <c r="R235" s="6">
        <v>30</v>
      </c>
      <c r="S235" s="6">
        <v>6</v>
      </c>
      <c r="T235" s="6">
        <v>3</v>
      </c>
      <c r="U235" s="6">
        <v>0</v>
      </c>
      <c r="V235" s="6">
        <v>0</v>
      </c>
      <c r="W235" s="6">
        <v>10.5</v>
      </c>
      <c r="X235" s="6">
        <v>4.5</v>
      </c>
      <c r="Y235" s="6">
        <v>0</v>
      </c>
      <c r="Z235" s="6">
        <v>0</v>
      </c>
      <c r="AA235" s="6">
        <v>0</v>
      </c>
      <c r="AB235" s="6">
        <v>3</v>
      </c>
      <c r="AC235" s="6">
        <v>3</v>
      </c>
      <c r="AD235" s="6">
        <v>0</v>
      </c>
      <c r="AE235" s="8"/>
      <c r="AF235" s="10"/>
      <c r="AG235" s="11"/>
    </row>
    <row r="236" spans="1:33" s="6" customFormat="1" x14ac:dyDescent="0.25">
      <c r="A236" s="40"/>
      <c r="B236" s="40"/>
      <c r="C236" s="42" t="s">
        <v>34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544.72799999999995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10"/>
      <c r="Q236" s="6" t="s">
        <v>57</v>
      </c>
      <c r="R236" s="6">
        <v>22.5</v>
      </c>
      <c r="S236" s="6">
        <v>4.5</v>
      </c>
      <c r="T236" s="6">
        <v>2.25</v>
      </c>
      <c r="U236" s="6">
        <v>0</v>
      </c>
      <c r="V236" s="6">
        <v>0</v>
      </c>
      <c r="W236" s="6">
        <v>7.8749999999999991</v>
      </c>
      <c r="X236" s="6">
        <v>3.375</v>
      </c>
      <c r="Y236" s="6">
        <v>0</v>
      </c>
      <c r="Z236" s="6">
        <v>0</v>
      </c>
      <c r="AA236" s="6">
        <v>0</v>
      </c>
      <c r="AB236" s="6">
        <v>2.25</v>
      </c>
      <c r="AC236" s="6">
        <v>2.25</v>
      </c>
      <c r="AD236" s="6">
        <v>0</v>
      </c>
      <c r="AE236" s="8"/>
      <c r="AF236" s="10"/>
      <c r="AG236" s="11"/>
    </row>
    <row r="237" spans="1:33" s="6" customFormat="1" x14ac:dyDescent="0.25">
      <c r="A237" s="40"/>
      <c r="B237" s="40"/>
      <c r="C237" s="42" t="s">
        <v>36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275.94200000000001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10"/>
      <c r="Q237" s="6" t="s">
        <v>58</v>
      </c>
      <c r="R237" s="6">
        <v>45</v>
      </c>
      <c r="S237" s="6">
        <v>9</v>
      </c>
      <c r="T237" s="6">
        <v>4.5</v>
      </c>
      <c r="U237" s="6">
        <v>0</v>
      </c>
      <c r="V237" s="6">
        <v>0</v>
      </c>
      <c r="W237" s="6">
        <v>15.749999999999998</v>
      </c>
      <c r="X237" s="6">
        <v>6.75</v>
      </c>
      <c r="Y237" s="6">
        <v>0</v>
      </c>
      <c r="Z237" s="6">
        <v>0</v>
      </c>
      <c r="AA237" s="6">
        <v>0</v>
      </c>
      <c r="AB237" s="6">
        <v>4.5</v>
      </c>
      <c r="AC237" s="6">
        <v>4.5</v>
      </c>
      <c r="AD237" s="6">
        <v>0</v>
      </c>
      <c r="AE237" s="8"/>
      <c r="AF237" s="10"/>
      <c r="AG237" s="11"/>
    </row>
    <row r="238" spans="1:33" s="6" customFormat="1" x14ac:dyDescent="0.25">
      <c r="A238" s="40"/>
      <c r="B238" s="40"/>
      <c r="C238" s="40" t="s">
        <v>38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1389.03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10"/>
      <c r="Q238" s="6" t="s">
        <v>59</v>
      </c>
      <c r="R238" s="6">
        <v>6</v>
      </c>
      <c r="S238" s="6">
        <v>1.2000000000000002</v>
      </c>
      <c r="T238" s="6">
        <v>0.60000000000000009</v>
      </c>
      <c r="U238" s="6">
        <v>0</v>
      </c>
      <c r="V238" s="6">
        <v>0</v>
      </c>
      <c r="W238" s="6">
        <v>2.0999999999999996</v>
      </c>
      <c r="X238" s="6">
        <v>0.89999999999999991</v>
      </c>
      <c r="Y238" s="6">
        <v>0</v>
      </c>
      <c r="Z238" s="6">
        <v>0</v>
      </c>
      <c r="AA238" s="6">
        <v>0</v>
      </c>
      <c r="AB238" s="6">
        <v>0.60000000000000009</v>
      </c>
      <c r="AC238" s="6">
        <v>0.60000000000000009</v>
      </c>
      <c r="AD238" s="6">
        <v>0</v>
      </c>
      <c r="AE238" s="8"/>
      <c r="AF238" s="10"/>
      <c r="AG238" s="11"/>
    </row>
    <row r="239" spans="1:33" s="6" customFormat="1" x14ac:dyDescent="0.25">
      <c r="A239" s="40"/>
      <c r="B239" s="40" t="s">
        <v>104</v>
      </c>
      <c r="C239" s="40" t="s">
        <v>67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81</v>
      </c>
      <c r="P239" s="10" t="s">
        <v>45</v>
      </c>
      <c r="Q239" s="6" t="s">
        <v>46</v>
      </c>
      <c r="R239" s="6">
        <v>468</v>
      </c>
      <c r="S239" s="6">
        <v>327.59999999999997</v>
      </c>
      <c r="T239" s="6">
        <v>0</v>
      </c>
      <c r="U239" s="6">
        <v>0</v>
      </c>
      <c r="V239" s="6">
        <v>0</v>
      </c>
      <c r="W239" s="6">
        <v>0</v>
      </c>
      <c r="X239" s="6">
        <v>46.800000000000004</v>
      </c>
      <c r="Y239" s="6">
        <v>46.800000000000004</v>
      </c>
      <c r="Z239" s="6">
        <v>0</v>
      </c>
      <c r="AA239" s="6">
        <v>0</v>
      </c>
      <c r="AB239" s="6">
        <v>0</v>
      </c>
      <c r="AC239" s="6">
        <v>0</v>
      </c>
      <c r="AD239" s="6">
        <v>46.800000000000004</v>
      </c>
      <c r="AE239" s="8"/>
      <c r="AF239" s="10"/>
      <c r="AG239" s="11"/>
    </row>
    <row r="240" spans="1:33" s="6" customFormat="1" x14ac:dyDescent="0.25">
      <c r="A240" s="40"/>
      <c r="B240" s="40" t="s">
        <v>82</v>
      </c>
      <c r="C240" s="42" t="s">
        <v>31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2.7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10"/>
      <c r="Q240" s="6" t="s">
        <v>43</v>
      </c>
      <c r="R240" s="6">
        <v>1825.2</v>
      </c>
      <c r="S240" s="6">
        <v>1277.6399999999999</v>
      </c>
      <c r="T240" s="6">
        <v>0</v>
      </c>
      <c r="U240" s="6">
        <v>0</v>
      </c>
      <c r="V240" s="6">
        <v>0</v>
      </c>
      <c r="W240" s="6">
        <v>0</v>
      </c>
      <c r="X240" s="6">
        <v>182.52</v>
      </c>
      <c r="Y240" s="6">
        <v>182.52</v>
      </c>
      <c r="Z240" s="6">
        <v>0</v>
      </c>
      <c r="AA240" s="6">
        <v>0</v>
      </c>
      <c r="AB240" s="6">
        <v>0</v>
      </c>
      <c r="AC240" s="6">
        <v>0</v>
      </c>
      <c r="AD240" s="6">
        <v>182.52</v>
      </c>
      <c r="AE240" s="8"/>
      <c r="AF240" s="10"/>
      <c r="AG240" s="11"/>
    </row>
    <row r="241" spans="1:33" s="6" customFormat="1" x14ac:dyDescent="0.25">
      <c r="A241" s="40"/>
      <c r="B241" s="40"/>
      <c r="C241" s="42" t="s">
        <v>34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3.9600000000000004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10"/>
      <c r="Q241" s="6" t="s">
        <v>44</v>
      </c>
      <c r="R241" s="6">
        <v>1249.56</v>
      </c>
      <c r="S241" s="6">
        <v>874.69199999999989</v>
      </c>
      <c r="T241" s="6">
        <v>0</v>
      </c>
      <c r="U241" s="6">
        <v>0</v>
      </c>
      <c r="V241" s="6">
        <v>0</v>
      </c>
      <c r="W241" s="6">
        <v>0</v>
      </c>
      <c r="X241" s="6">
        <v>124.956</v>
      </c>
      <c r="Y241" s="6">
        <v>124.956</v>
      </c>
      <c r="Z241" s="6">
        <v>0</v>
      </c>
      <c r="AA241" s="6">
        <v>0</v>
      </c>
      <c r="AB241" s="6">
        <v>0</v>
      </c>
      <c r="AC241" s="6">
        <v>0</v>
      </c>
      <c r="AD241" s="6">
        <v>124.956</v>
      </c>
      <c r="AE241" s="8"/>
      <c r="AF241" s="10"/>
      <c r="AG241" s="11"/>
    </row>
    <row r="242" spans="1:33" s="6" customFormat="1" x14ac:dyDescent="0.25">
      <c r="A242" s="40"/>
      <c r="B242" s="40"/>
      <c r="C242" s="42" t="s">
        <v>36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2.0024999999999999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10" t="s">
        <v>61</v>
      </c>
      <c r="Q242" s="6" t="s">
        <v>43</v>
      </c>
      <c r="R242" s="6">
        <v>1573.65</v>
      </c>
      <c r="S242" s="6">
        <v>944.19</v>
      </c>
      <c r="T242" s="6">
        <v>0</v>
      </c>
      <c r="U242" s="6">
        <v>0</v>
      </c>
      <c r="V242" s="6">
        <v>0</v>
      </c>
      <c r="W242" s="6">
        <v>0</v>
      </c>
      <c r="X242" s="6">
        <v>314.73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314.73</v>
      </c>
      <c r="AE242" s="8"/>
      <c r="AF242" s="10"/>
      <c r="AG242" s="11"/>
    </row>
    <row r="243" spans="1:33" s="6" customFormat="1" x14ac:dyDescent="0.25">
      <c r="A243" s="40"/>
      <c r="B243" s="40"/>
      <c r="C243" s="40" t="s">
        <v>38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304.38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10"/>
      <c r="Q243" s="6" t="s">
        <v>44</v>
      </c>
      <c r="R243" s="6">
        <v>1077.345</v>
      </c>
      <c r="S243" s="6">
        <v>646.40700000000004</v>
      </c>
      <c r="T243" s="6">
        <v>0</v>
      </c>
      <c r="U243" s="6">
        <v>0</v>
      </c>
      <c r="V243" s="6">
        <v>0</v>
      </c>
      <c r="W243" s="6">
        <v>0</v>
      </c>
      <c r="X243" s="6">
        <v>215.46900000000002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215.46900000000002</v>
      </c>
      <c r="AE243" s="8"/>
      <c r="AF243" s="10"/>
      <c r="AG243" s="11"/>
    </row>
    <row r="244" spans="1:33" s="18" customFormat="1" x14ac:dyDescent="0.25">
      <c r="A244" s="14" t="s">
        <v>149</v>
      </c>
      <c r="B244" s="14" t="s">
        <v>95</v>
      </c>
      <c r="C244" s="16" t="s">
        <v>96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168.67</v>
      </c>
      <c r="O244" s="16">
        <v>674.38</v>
      </c>
      <c r="P244" s="21"/>
      <c r="AE244" s="19">
        <v>53056.4</v>
      </c>
      <c r="AF244" s="21">
        <v>51.465000000000003</v>
      </c>
      <c r="AG244" s="22">
        <v>108.9525</v>
      </c>
    </row>
    <row r="245" spans="1:33" s="18" customFormat="1" x14ac:dyDescent="0.25">
      <c r="A245" s="14"/>
      <c r="B245" s="14"/>
      <c r="C245" s="16" t="s">
        <v>97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81.17</v>
      </c>
      <c r="O245" s="16">
        <v>324.69</v>
      </c>
      <c r="P245" s="21"/>
      <c r="AE245" s="19"/>
      <c r="AF245" s="21"/>
      <c r="AG245" s="22"/>
    </row>
    <row r="246" spans="1:33" s="18" customFormat="1" x14ac:dyDescent="0.25">
      <c r="A246" s="14"/>
      <c r="B246" s="14" t="s">
        <v>82</v>
      </c>
      <c r="C246" s="16" t="s">
        <v>31</v>
      </c>
      <c r="D246" s="16">
        <v>0</v>
      </c>
      <c r="E246" s="16">
        <v>0</v>
      </c>
      <c r="F246" s="16">
        <v>0</v>
      </c>
      <c r="G246" s="16">
        <v>0</v>
      </c>
      <c r="H246" s="16">
        <v>1862.4</v>
      </c>
      <c r="I246" s="16">
        <v>1862.4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21"/>
      <c r="AE246" s="19"/>
      <c r="AF246" s="21"/>
      <c r="AG246" s="22"/>
    </row>
    <row r="247" spans="1:33" s="18" customFormat="1" x14ac:dyDescent="0.25">
      <c r="A247" s="14"/>
      <c r="B247" s="14"/>
      <c r="C247" s="16" t="s">
        <v>34</v>
      </c>
      <c r="D247" s="16">
        <v>0</v>
      </c>
      <c r="E247" s="16">
        <v>0</v>
      </c>
      <c r="F247" s="16">
        <v>0</v>
      </c>
      <c r="G247" s="16">
        <v>0</v>
      </c>
      <c r="H247" s="16">
        <v>576</v>
      </c>
      <c r="I247" s="16">
        <v>576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21"/>
      <c r="AE247" s="19"/>
      <c r="AF247" s="21"/>
      <c r="AG247" s="22"/>
    </row>
    <row r="248" spans="1:33" s="18" customFormat="1" x14ac:dyDescent="0.25">
      <c r="A248" s="14"/>
      <c r="B248" s="14"/>
      <c r="C248" s="16" t="s">
        <v>36</v>
      </c>
      <c r="D248" s="16">
        <v>0</v>
      </c>
      <c r="E248" s="16">
        <v>0</v>
      </c>
      <c r="F248" s="16">
        <v>0</v>
      </c>
      <c r="G248" s="16">
        <v>0</v>
      </c>
      <c r="H248" s="16">
        <v>216</v>
      </c>
      <c r="I248" s="16">
        <v>216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21"/>
      <c r="AE248" s="19"/>
      <c r="AF248" s="21"/>
      <c r="AG248" s="22"/>
    </row>
    <row r="249" spans="1:33" s="18" customFormat="1" x14ac:dyDescent="0.25">
      <c r="A249" s="14"/>
      <c r="B249" s="14"/>
      <c r="C249" s="14" t="s">
        <v>38</v>
      </c>
      <c r="D249" s="16">
        <v>0</v>
      </c>
      <c r="E249" s="16">
        <v>0</v>
      </c>
      <c r="F249" s="16">
        <v>0</v>
      </c>
      <c r="G249" s="16">
        <v>0</v>
      </c>
      <c r="H249" s="16">
        <v>146.88000000000002</v>
      </c>
      <c r="I249" s="16">
        <v>146.88000000000002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21"/>
      <c r="AE249" s="19"/>
      <c r="AF249" s="21"/>
      <c r="AG249" s="22"/>
    </row>
    <row r="250" spans="1:33" s="18" customFormat="1" x14ac:dyDescent="0.25">
      <c r="A250" s="14"/>
      <c r="B250" s="14" t="s">
        <v>104</v>
      </c>
      <c r="C250" s="14" t="s">
        <v>67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1107.27</v>
      </c>
      <c r="J250" s="16">
        <v>0</v>
      </c>
      <c r="K250" s="16">
        <v>0</v>
      </c>
      <c r="L250" s="16">
        <v>0</v>
      </c>
      <c r="M250" s="16">
        <v>27.394200000000001</v>
      </c>
      <c r="N250" s="16">
        <v>84.182599999999994</v>
      </c>
      <c r="O250" s="16">
        <v>84.182599999999994</v>
      </c>
      <c r="P250" s="21"/>
      <c r="AE250" s="19"/>
      <c r="AF250" s="21"/>
      <c r="AG250" s="22"/>
    </row>
    <row r="251" spans="1:33" s="18" customFormat="1" x14ac:dyDescent="0.25">
      <c r="A251" s="14"/>
      <c r="B251" s="14" t="s">
        <v>66</v>
      </c>
      <c r="C251" s="14" t="s">
        <v>67</v>
      </c>
      <c r="D251" s="16">
        <v>0</v>
      </c>
      <c r="E251" s="16">
        <v>0</v>
      </c>
      <c r="F251" s="16">
        <v>0</v>
      </c>
      <c r="G251" s="16">
        <v>0</v>
      </c>
      <c r="H251" s="16">
        <v>1</v>
      </c>
      <c r="I251" s="16">
        <v>1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21"/>
      <c r="AE251" s="19"/>
      <c r="AF251" s="21"/>
      <c r="AG251" s="22"/>
    </row>
    <row r="252" spans="1:33" s="18" customFormat="1" x14ac:dyDescent="0.25">
      <c r="A252" s="14"/>
      <c r="B252" s="14" t="s">
        <v>150</v>
      </c>
      <c r="C252" s="14" t="s">
        <v>151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0.79200000000000015</v>
      </c>
      <c r="L252" s="16">
        <v>0</v>
      </c>
      <c r="M252" s="16">
        <v>0</v>
      </c>
      <c r="N252" s="16">
        <v>0.79200000000000015</v>
      </c>
      <c r="O252" s="16">
        <v>0</v>
      </c>
      <c r="P252" s="21"/>
      <c r="AE252" s="19"/>
      <c r="AF252" s="21"/>
      <c r="AG252" s="22"/>
    </row>
    <row r="253" spans="1:33" s="18" customFormat="1" x14ac:dyDescent="0.25">
      <c r="A253" s="14"/>
      <c r="B253" s="14" t="s">
        <v>110</v>
      </c>
      <c r="C253" s="14" t="s">
        <v>131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0.20025000000000001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21"/>
      <c r="AE253" s="19"/>
      <c r="AF253" s="21"/>
      <c r="AG253" s="22"/>
    </row>
    <row r="254" spans="1:33" s="6" customFormat="1" x14ac:dyDescent="0.25">
      <c r="A254" s="40" t="s">
        <v>152</v>
      </c>
      <c r="B254" s="40" t="s">
        <v>150</v>
      </c>
      <c r="C254" s="40" t="s">
        <v>151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0.84480000000000011</v>
      </c>
      <c r="L254" s="42">
        <v>0</v>
      </c>
      <c r="M254" s="42">
        <v>0</v>
      </c>
      <c r="N254" s="42">
        <v>0.84480000000000011</v>
      </c>
      <c r="O254" s="42">
        <v>0</v>
      </c>
      <c r="P254" s="10"/>
      <c r="AE254" s="8">
        <v>14636.5</v>
      </c>
      <c r="AF254" s="10">
        <v>0</v>
      </c>
      <c r="AG254" s="11">
        <v>273.85950000000003</v>
      </c>
    </row>
    <row r="255" spans="1:33" s="6" customFormat="1" x14ac:dyDescent="0.25">
      <c r="A255" s="40"/>
      <c r="B255" s="40" t="s">
        <v>110</v>
      </c>
      <c r="C255" s="40" t="s">
        <v>131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0.21360000000000001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10"/>
      <c r="AE255" s="8"/>
      <c r="AF255" s="10"/>
      <c r="AG255" s="11"/>
    </row>
    <row r="256" spans="1:33" s="6" customFormat="1" x14ac:dyDescent="0.25">
      <c r="A256" s="40"/>
      <c r="B256" s="40" t="s">
        <v>104</v>
      </c>
      <c r="C256" s="40" t="s">
        <v>67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4.62</v>
      </c>
      <c r="O256" s="42">
        <v>4.62</v>
      </c>
      <c r="P256" s="10"/>
      <c r="AE256" s="8"/>
      <c r="AF256" s="10"/>
      <c r="AG256" s="11"/>
    </row>
    <row r="257" spans="1:33" s="6" customFormat="1" x14ac:dyDescent="0.25">
      <c r="A257" s="40" t="s">
        <v>153</v>
      </c>
      <c r="B257" s="40" t="s">
        <v>104</v>
      </c>
      <c r="C257" s="40" t="s">
        <v>67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57.6</v>
      </c>
      <c r="O257" s="42">
        <v>57.6</v>
      </c>
      <c r="P257" s="10" t="s">
        <v>32</v>
      </c>
      <c r="Q257" s="6" t="s">
        <v>33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8">
        <v>7343.8</v>
      </c>
      <c r="AF257" s="10">
        <v>262.47149999999999</v>
      </c>
      <c r="AG257" s="11">
        <v>821.57849999999996</v>
      </c>
    </row>
    <row r="258" spans="1:33" s="6" customFormat="1" x14ac:dyDescent="0.25">
      <c r="A258" s="40"/>
      <c r="B258" s="40"/>
      <c r="C258" s="40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10"/>
      <c r="Q258" s="6" t="s">
        <v>35</v>
      </c>
      <c r="R258" s="6">
        <v>0</v>
      </c>
      <c r="S258" s="6">
        <v>0</v>
      </c>
      <c r="AE258" s="8"/>
      <c r="AF258" s="10"/>
      <c r="AG258" s="11"/>
    </row>
    <row r="259" spans="1:33" s="6" customFormat="1" x14ac:dyDescent="0.25">
      <c r="A259" s="40"/>
      <c r="B259" s="40"/>
      <c r="C259" s="40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10"/>
      <c r="Q259" s="6" t="s">
        <v>37</v>
      </c>
      <c r="R259" s="6">
        <v>0</v>
      </c>
      <c r="S259" s="6">
        <v>0</v>
      </c>
      <c r="AE259" s="8"/>
      <c r="AF259" s="10"/>
      <c r="AG259" s="11"/>
    </row>
    <row r="260" spans="1:33" s="6" customFormat="1" x14ac:dyDescent="0.25">
      <c r="A260" s="40"/>
      <c r="B260" s="40"/>
      <c r="C260" s="40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10"/>
      <c r="Q260" s="6" t="s">
        <v>39</v>
      </c>
      <c r="R260" s="6">
        <v>0</v>
      </c>
      <c r="S260" s="6">
        <v>0</v>
      </c>
      <c r="AE260" s="8"/>
      <c r="AF260" s="10"/>
      <c r="AG260" s="11"/>
    </row>
    <row r="261" spans="1:33" s="6" customFormat="1" x14ac:dyDescent="0.25">
      <c r="A261" s="40"/>
      <c r="B261" s="40"/>
      <c r="C261" s="40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10" t="s">
        <v>40</v>
      </c>
      <c r="Q261" s="6" t="s">
        <v>33</v>
      </c>
      <c r="R261" s="6">
        <v>4.5999999999999996</v>
      </c>
      <c r="S261" s="6">
        <v>0.48</v>
      </c>
      <c r="T261" s="6">
        <v>0.3</v>
      </c>
      <c r="U261" s="6">
        <v>0.3</v>
      </c>
      <c r="V261" s="6">
        <v>0.3</v>
      </c>
      <c r="W261" s="6">
        <v>0.3</v>
      </c>
      <c r="X261" s="6">
        <v>0.498</v>
      </c>
      <c r="Y261" s="6">
        <v>0.48</v>
      </c>
      <c r="Z261" s="6">
        <v>0.48</v>
      </c>
      <c r="AA261" s="6">
        <v>0.3</v>
      </c>
      <c r="AB261" s="6">
        <v>0.38</v>
      </c>
      <c r="AC261" s="6">
        <v>0.48</v>
      </c>
      <c r="AD261" s="6">
        <v>0.48</v>
      </c>
      <c r="AE261" s="8"/>
      <c r="AF261" s="10"/>
      <c r="AG261" s="11"/>
    </row>
    <row r="262" spans="1:33" s="6" customFormat="1" x14ac:dyDescent="0.25">
      <c r="A262" s="40"/>
      <c r="B262" s="40"/>
      <c r="C262" s="40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10"/>
      <c r="Q262" s="6" t="s">
        <v>41</v>
      </c>
      <c r="R262" s="6">
        <v>62.4</v>
      </c>
      <c r="S262" s="6">
        <v>6.24</v>
      </c>
      <c r="T262" s="6">
        <v>4.99</v>
      </c>
      <c r="U262" s="6">
        <v>3.8</v>
      </c>
      <c r="V262" s="6">
        <v>3.8</v>
      </c>
      <c r="W262" s="6">
        <v>3.8</v>
      </c>
      <c r="X262" s="6">
        <v>6.24</v>
      </c>
      <c r="Y262" s="6">
        <v>6.24</v>
      </c>
      <c r="Z262" s="6">
        <v>5.68</v>
      </c>
      <c r="AA262" s="6">
        <v>3.75</v>
      </c>
      <c r="AB262" s="6">
        <v>4.99</v>
      </c>
      <c r="AC262" s="6">
        <v>6.24</v>
      </c>
      <c r="AD262" s="6">
        <v>5.92</v>
      </c>
      <c r="AE262" s="8"/>
      <c r="AF262" s="10"/>
      <c r="AG262" s="11"/>
    </row>
    <row r="263" spans="1:33" s="6" customFormat="1" x14ac:dyDescent="0.25">
      <c r="A263" s="40"/>
      <c r="B263" s="40"/>
      <c r="C263" s="40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10" t="s">
        <v>60</v>
      </c>
      <c r="Q263" s="6" t="s">
        <v>48</v>
      </c>
      <c r="R263" s="6">
        <v>82.6</v>
      </c>
      <c r="S263" s="6">
        <v>8.26</v>
      </c>
      <c r="T263" s="6">
        <v>4.13</v>
      </c>
      <c r="U263" s="6">
        <v>8.26</v>
      </c>
      <c r="V263" s="6">
        <v>8.26</v>
      </c>
      <c r="W263" s="6">
        <v>4.13</v>
      </c>
      <c r="X263" s="6">
        <v>4.13</v>
      </c>
      <c r="Y263" s="6">
        <v>8.26</v>
      </c>
      <c r="Z263" s="6">
        <v>8.26</v>
      </c>
      <c r="AA263" s="6">
        <v>4.13</v>
      </c>
      <c r="AB263" s="6">
        <v>8.26</v>
      </c>
      <c r="AC263" s="6">
        <v>8.26</v>
      </c>
      <c r="AD263" s="6">
        <v>8.26</v>
      </c>
      <c r="AE263" s="8"/>
      <c r="AF263" s="10"/>
      <c r="AG263" s="11"/>
    </row>
    <row r="264" spans="1:33" s="6" customFormat="1" x14ac:dyDescent="0.25">
      <c r="A264" s="40"/>
      <c r="B264" s="40"/>
      <c r="C264" s="40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10" t="s">
        <v>55</v>
      </c>
      <c r="Q264" s="6" t="s">
        <v>56</v>
      </c>
      <c r="R264" s="6">
        <v>88.56</v>
      </c>
      <c r="S264" s="6">
        <v>0</v>
      </c>
      <c r="T264" s="6">
        <v>7.13</v>
      </c>
      <c r="U264" s="6">
        <v>25.71</v>
      </c>
      <c r="V264" s="6">
        <v>25.71</v>
      </c>
      <c r="W264" s="6">
        <v>2.9</v>
      </c>
      <c r="X264" s="6">
        <v>0</v>
      </c>
      <c r="Y264" s="6">
        <v>0</v>
      </c>
      <c r="Z264" s="6">
        <v>0</v>
      </c>
      <c r="AA264" s="6">
        <v>0</v>
      </c>
      <c r="AB264" s="6">
        <v>1.9</v>
      </c>
      <c r="AC264" s="6">
        <v>1.9</v>
      </c>
      <c r="AD264" s="6">
        <v>8.81</v>
      </c>
      <c r="AE264" s="8"/>
      <c r="AF264" s="10"/>
      <c r="AG264" s="11"/>
    </row>
    <row r="265" spans="1:33" s="6" customFormat="1" x14ac:dyDescent="0.25">
      <c r="A265" s="40"/>
      <c r="B265" s="40"/>
      <c r="C265" s="40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10"/>
      <c r="Q265" s="6" t="s">
        <v>57</v>
      </c>
      <c r="R265" s="6">
        <v>44.28</v>
      </c>
      <c r="S265" s="6">
        <v>0</v>
      </c>
      <c r="T265" s="6">
        <v>4.41</v>
      </c>
      <c r="U265" s="6">
        <v>12.8</v>
      </c>
      <c r="V265" s="6">
        <v>12.8</v>
      </c>
      <c r="W265" s="6">
        <v>2.19</v>
      </c>
      <c r="X265" s="6">
        <v>0</v>
      </c>
      <c r="Y265" s="6">
        <v>0</v>
      </c>
      <c r="Z265" s="6">
        <v>0</v>
      </c>
      <c r="AA265" s="6">
        <v>0</v>
      </c>
      <c r="AB265" s="6">
        <v>1.1609999999999998</v>
      </c>
      <c r="AC265" s="6">
        <v>1.1609999999999998</v>
      </c>
      <c r="AD265" s="6">
        <v>6.42</v>
      </c>
      <c r="AE265" s="8"/>
      <c r="AF265" s="10"/>
      <c r="AG265" s="11"/>
    </row>
    <row r="266" spans="1:33" s="6" customFormat="1" x14ac:dyDescent="0.25">
      <c r="A266" s="40"/>
      <c r="B266" s="40"/>
      <c r="C266" s="40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10"/>
      <c r="Q266" s="6" t="s">
        <v>58</v>
      </c>
      <c r="R266" s="6">
        <v>51.44</v>
      </c>
      <c r="S266" s="6">
        <v>0</v>
      </c>
      <c r="T266" s="6">
        <v>8.81</v>
      </c>
      <c r="U266" s="6">
        <v>26.1</v>
      </c>
      <c r="V266" s="6">
        <v>26.1</v>
      </c>
      <c r="W266" s="6">
        <v>4.42</v>
      </c>
      <c r="X266" s="6">
        <v>0</v>
      </c>
      <c r="Y266" s="6">
        <v>0</v>
      </c>
      <c r="Z266" s="6">
        <v>0</v>
      </c>
      <c r="AA266" s="6">
        <v>0</v>
      </c>
      <c r="AB266" s="6">
        <v>2.3219999999999996</v>
      </c>
      <c r="AC266" s="6">
        <v>2.3219999999999996</v>
      </c>
      <c r="AD266" s="6">
        <v>12.32</v>
      </c>
      <c r="AE266" s="8"/>
      <c r="AF266" s="10"/>
      <c r="AG266" s="11"/>
    </row>
    <row r="267" spans="1:33" s="6" customFormat="1" ht="16.5" customHeight="1" x14ac:dyDescent="0.25">
      <c r="A267" s="40"/>
      <c r="B267" s="40"/>
      <c r="C267" s="40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10"/>
      <c r="Q267" s="6" t="s">
        <v>59</v>
      </c>
      <c r="R267" s="6">
        <v>55.44</v>
      </c>
      <c r="S267" s="6">
        <v>0</v>
      </c>
      <c r="T267" s="6">
        <v>0.11</v>
      </c>
      <c r="U267" s="6">
        <v>1.8575999999999999</v>
      </c>
      <c r="V267" s="6">
        <v>1.8575999999999999</v>
      </c>
      <c r="W267" s="6">
        <v>0.55000000000000004</v>
      </c>
      <c r="X267" s="6">
        <v>0</v>
      </c>
      <c r="Y267" s="6">
        <v>0</v>
      </c>
      <c r="Z267" s="6">
        <v>0</v>
      </c>
      <c r="AA267" s="6">
        <v>0</v>
      </c>
      <c r="AB267" s="6">
        <v>0.30959999999999999</v>
      </c>
      <c r="AC267" s="6">
        <v>0.30959999999999999</v>
      </c>
      <c r="AD267" s="6">
        <v>1.1200000000000001</v>
      </c>
      <c r="AE267" s="8"/>
      <c r="AF267" s="10"/>
      <c r="AG267" s="11"/>
    </row>
    <row r="268" spans="1:33" s="6" customFormat="1" x14ac:dyDescent="0.25">
      <c r="A268" s="40"/>
      <c r="B268" s="40"/>
      <c r="C268" s="40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10" t="s">
        <v>71</v>
      </c>
      <c r="Q268" s="6" t="s">
        <v>54</v>
      </c>
      <c r="R268" s="6">
        <v>862.4</v>
      </c>
      <c r="S268" s="6">
        <v>68.989999999999995</v>
      </c>
      <c r="T268" s="6">
        <v>68.989999999999995</v>
      </c>
      <c r="U268" s="6">
        <v>68.989999999999995</v>
      </c>
      <c r="V268" s="6">
        <v>68.989999999999995</v>
      </c>
      <c r="W268" s="6">
        <v>68.989999999999995</v>
      </c>
      <c r="X268" s="6">
        <v>68.989999999999995</v>
      </c>
      <c r="Y268" s="6">
        <v>68.989999999999995</v>
      </c>
      <c r="Z268" s="6">
        <v>68.989999999999995</v>
      </c>
      <c r="AA268" s="6">
        <v>68.989999999999995</v>
      </c>
      <c r="AB268" s="6">
        <v>86.24</v>
      </c>
      <c r="AC268" s="6">
        <v>86.24</v>
      </c>
      <c r="AD268" s="6">
        <v>69.709999999999994</v>
      </c>
      <c r="AE268" s="8"/>
      <c r="AF268" s="10"/>
      <c r="AG268" s="11"/>
    </row>
    <row r="269" spans="1:33" s="6" customFormat="1" x14ac:dyDescent="0.25">
      <c r="A269" s="40"/>
      <c r="B269" s="40"/>
      <c r="C269" s="4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10"/>
      <c r="Q269" s="6" t="s">
        <v>53</v>
      </c>
      <c r="R269" s="6">
        <v>561.91</v>
      </c>
      <c r="S269" s="6">
        <v>124.18</v>
      </c>
      <c r="T269" s="6">
        <v>124.18</v>
      </c>
      <c r="U269" s="6">
        <v>124.18</v>
      </c>
      <c r="V269" s="6">
        <v>124.44</v>
      </c>
      <c r="W269" s="6">
        <v>124.15</v>
      </c>
      <c r="X269" s="6">
        <v>124.15</v>
      </c>
      <c r="Y269" s="6">
        <v>124.15</v>
      </c>
      <c r="Z269" s="6">
        <v>124.15</v>
      </c>
      <c r="AA269" s="6">
        <v>124.15</v>
      </c>
      <c r="AB269" s="6">
        <v>155.22999999999999</v>
      </c>
      <c r="AC269" s="6">
        <v>155.22999999999999</v>
      </c>
      <c r="AD269" s="6">
        <v>124.14</v>
      </c>
      <c r="AE269" s="8"/>
      <c r="AF269" s="10"/>
      <c r="AG269" s="11"/>
    </row>
    <row r="270" spans="1:33" s="6" customFormat="1" x14ac:dyDescent="0.25">
      <c r="A270" s="40"/>
      <c r="B270" s="40"/>
      <c r="C270" s="40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10" t="s">
        <v>154</v>
      </c>
      <c r="Q270" s="6" t="s">
        <v>44</v>
      </c>
      <c r="R270" s="6">
        <v>600.4</v>
      </c>
      <c r="S270" s="6">
        <v>30.37</v>
      </c>
      <c r="T270" s="6">
        <v>30.37</v>
      </c>
      <c r="U270" s="6">
        <v>30.37</v>
      </c>
      <c r="V270" s="6">
        <v>30.37</v>
      </c>
      <c r="W270" s="6">
        <v>60.74</v>
      </c>
      <c r="X270" s="6">
        <v>121.48</v>
      </c>
      <c r="Y270" s="6">
        <v>121.48</v>
      </c>
      <c r="Z270" s="6">
        <v>0</v>
      </c>
      <c r="AA270" s="6">
        <v>0</v>
      </c>
      <c r="AB270" s="6">
        <v>60.74</v>
      </c>
      <c r="AC270" s="6">
        <v>60.74</v>
      </c>
      <c r="AD270" s="6">
        <v>60.74</v>
      </c>
      <c r="AE270" s="8"/>
      <c r="AF270" s="10"/>
      <c r="AG270" s="11"/>
    </row>
    <row r="271" spans="1:33" s="6" customFormat="1" x14ac:dyDescent="0.25">
      <c r="A271" s="40"/>
      <c r="B271" s="40"/>
      <c r="C271" s="40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10"/>
      <c r="Q271" s="6" t="s">
        <v>43</v>
      </c>
      <c r="R271" s="6">
        <v>888.03</v>
      </c>
      <c r="S271" s="6">
        <v>43.9</v>
      </c>
      <c r="T271" s="6">
        <v>43.9</v>
      </c>
      <c r="U271" s="6">
        <v>43.9</v>
      </c>
      <c r="V271" s="6">
        <v>43.9</v>
      </c>
      <c r="W271" s="6">
        <v>88.8</v>
      </c>
      <c r="X271" s="6">
        <v>176.6</v>
      </c>
      <c r="Y271" s="6">
        <v>176.6</v>
      </c>
      <c r="Z271" s="6">
        <v>0</v>
      </c>
      <c r="AA271" s="6">
        <v>0</v>
      </c>
      <c r="AB271" s="6">
        <v>85.8</v>
      </c>
      <c r="AC271" s="6">
        <v>85.8</v>
      </c>
      <c r="AD271" s="6">
        <v>85.8</v>
      </c>
      <c r="AE271" s="8"/>
      <c r="AF271" s="10"/>
      <c r="AG271" s="11"/>
    </row>
    <row r="272" spans="1:33" s="6" customFormat="1" x14ac:dyDescent="0.25">
      <c r="A272" s="40"/>
      <c r="N272" s="42"/>
      <c r="O272" s="42"/>
      <c r="P272" s="10" t="s">
        <v>143</v>
      </c>
      <c r="Q272" s="6" t="s">
        <v>144</v>
      </c>
      <c r="R272" s="6">
        <v>4</v>
      </c>
      <c r="S272" s="6">
        <v>0</v>
      </c>
      <c r="T272" s="6">
        <v>0.4</v>
      </c>
      <c r="U272" s="6">
        <v>0.4</v>
      </c>
      <c r="V272" s="6">
        <v>0</v>
      </c>
      <c r="W272" s="6">
        <v>0.4</v>
      </c>
      <c r="X272" s="6">
        <v>0.4</v>
      </c>
      <c r="Y272" s="6">
        <v>0.4</v>
      </c>
      <c r="Z272" s="6">
        <v>0</v>
      </c>
      <c r="AA272" s="6">
        <v>0</v>
      </c>
      <c r="AB272" s="6">
        <v>0</v>
      </c>
      <c r="AC272" s="6">
        <v>0.8</v>
      </c>
      <c r="AD272" s="6">
        <v>1.2</v>
      </c>
      <c r="AE272" s="8"/>
      <c r="AF272" s="10"/>
      <c r="AG272" s="11"/>
    </row>
    <row r="273" spans="1:33" s="18" customFormat="1" x14ac:dyDescent="0.25">
      <c r="A273" s="14" t="s">
        <v>155</v>
      </c>
      <c r="B273" s="14" t="s">
        <v>104</v>
      </c>
      <c r="C273" s="14" t="s">
        <v>67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266.27999999999997</v>
      </c>
      <c r="P273" s="125" t="s">
        <v>62</v>
      </c>
      <c r="Q273" s="18" t="s">
        <v>63</v>
      </c>
      <c r="R273" s="18">
        <v>63</v>
      </c>
      <c r="S273" s="18">
        <v>5.229000000000001</v>
      </c>
      <c r="T273" s="18">
        <v>5.229000000000001</v>
      </c>
      <c r="U273" s="18">
        <v>5.229000000000001</v>
      </c>
      <c r="V273" s="18">
        <v>5.229000000000001</v>
      </c>
      <c r="W273" s="18">
        <v>5.229000000000001</v>
      </c>
      <c r="X273" s="18">
        <v>5.229000000000001</v>
      </c>
      <c r="Y273" s="18">
        <v>5.229000000000001</v>
      </c>
      <c r="Z273" s="18">
        <v>5.229000000000001</v>
      </c>
      <c r="AA273" s="18">
        <v>5.229000000000001</v>
      </c>
      <c r="AB273" s="18">
        <v>5.229000000000001</v>
      </c>
      <c r="AC273" s="18">
        <v>5.229000000000001</v>
      </c>
      <c r="AD273" s="18">
        <v>5.480999999999999</v>
      </c>
      <c r="AE273" s="19">
        <v>27564.799999999999</v>
      </c>
      <c r="AF273" s="21">
        <v>600.42499999999995</v>
      </c>
      <c r="AG273" s="22">
        <v>821.57849999999996</v>
      </c>
    </row>
    <row r="274" spans="1:33" s="18" customFormat="1" x14ac:dyDescent="0.25">
      <c r="B274" s="14" t="s">
        <v>82</v>
      </c>
      <c r="C274" s="16" t="s">
        <v>31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3825.32</v>
      </c>
      <c r="K274" s="16">
        <v>0</v>
      </c>
      <c r="L274" s="16">
        <v>0</v>
      </c>
      <c r="M274" s="16">
        <v>0</v>
      </c>
      <c r="N274" s="16">
        <v>0</v>
      </c>
      <c r="O274" s="16">
        <v>2185.6999999999998</v>
      </c>
      <c r="P274" s="125"/>
      <c r="Q274" s="18" t="s">
        <v>43</v>
      </c>
      <c r="R274" s="18">
        <v>163.80000000000001</v>
      </c>
      <c r="S274" s="18">
        <v>13.595400000000001</v>
      </c>
      <c r="T274" s="18">
        <v>13.595400000000001</v>
      </c>
      <c r="U274" s="18">
        <v>13.595400000000001</v>
      </c>
      <c r="V274" s="18">
        <v>13.595400000000001</v>
      </c>
      <c r="W274" s="18">
        <v>13.595400000000001</v>
      </c>
      <c r="X274" s="18">
        <v>13.595400000000001</v>
      </c>
      <c r="Y274" s="18">
        <v>13.595400000000001</v>
      </c>
      <c r="Z274" s="18">
        <v>13.595400000000001</v>
      </c>
      <c r="AA274" s="18">
        <v>13.595400000000001</v>
      </c>
      <c r="AB274" s="18">
        <v>13.595400000000001</v>
      </c>
      <c r="AC274" s="18">
        <v>13.595400000000001</v>
      </c>
      <c r="AD274" s="18">
        <v>14.250599999999999</v>
      </c>
      <c r="AE274" s="19"/>
      <c r="AF274" s="21"/>
      <c r="AG274" s="22"/>
    </row>
    <row r="275" spans="1:33" s="18" customFormat="1" x14ac:dyDescent="0.25">
      <c r="A275" s="14"/>
      <c r="B275" s="14"/>
      <c r="C275" s="16" t="s">
        <v>34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 t="s">
        <v>156</v>
      </c>
      <c r="K275" s="16">
        <v>0</v>
      </c>
      <c r="L275" s="16">
        <v>0</v>
      </c>
      <c r="M275" s="16">
        <v>0</v>
      </c>
      <c r="N275" s="16">
        <v>0</v>
      </c>
      <c r="O275" s="16">
        <v>2484</v>
      </c>
      <c r="P275" s="125"/>
      <c r="Q275" s="18" t="s">
        <v>44</v>
      </c>
      <c r="R275" s="18">
        <v>112.14</v>
      </c>
      <c r="S275" s="18">
        <v>9.30762</v>
      </c>
      <c r="T275" s="18">
        <v>9.30762</v>
      </c>
      <c r="U275" s="18">
        <v>9.30762</v>
      </c>
      <c r="V275" s="18">
        <v>9.30762</v>
      </c>
      <c r="W275" s="18">
        <v>9.30762</v>
      </c>
      <c r="X275" s="18">
        <v>9.30762</v>
      </c>
      <c r="Y275" s="18">
        <v>9.30762</v>
      </c>
      <c r="Z275" s="18">
        <v>9.30762</v>
      </c>
      <c r="AA275" s="18">
        <v>9.30762</v>
      </c>
      <c r="AB275" s="18">
        <v>9.30762</v>
      </c>
      <c r="AC275" s="18">
        <v>9.30762</v>
      </c>
      <c r="AD275" s="18">
        <v>9.7561799999999987</v>
      </c>
      <c r="AE275" s="19"/>
      <c r="AF275" s="21"/>
      <c r="AG275" s="22"/>
    </row>
    <row r="276" spans="1:33" s="18" customFormat="1" x14ac:dyDescent="0.25">
      <c r="A276" s="14"/>
      <c r="B276" s="14"/>
      <c r="C276" s="16" t="s">
        <v>36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2147.04</v>
      </c>
      <c r="K276" s="16">
        <v>0</v>
      </c>
      <c r="L276" s="16">
        <v>0</v>
      </c>
      <c r="M276" s="16">
        <v>0</v>
      </c>
      <c r="N276" s="16">
        <v>0</v>
      </c>
      <c r="O276" s="16">
        <v>1226.8800000000001</v>
      </c>
      <c r="P276" s="21"/>
      <c r="AE276" s="19"/>
      <c r="AF276" s="21"/>
      <c r="AG276" s="22"/>
    </row>
    <row r="277" spans="1:33" s="18" customFormat="1" x14ac:dyDescent="0.25">
      <c r="A277" s="14"/>
      <c r="B277" s="14"/>
      <c r="C277" s="14" t="s">
        <v>38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540.4</v>
      </c>
      <c r="K277" s="16">
        <v>0</v>
      </c>
      <c r="L277" s="16">
        <v>0</v>
      </c>
      <c r="M277" s="16">
        <v>0</v>
      </c>
      <c r="N277" s="16">
        <v>0</v>
      </c>
      <c r="O277" s="16">
        <v>308.8</v>
      </c>
      <c r="P277" s="21"/>
      <c r="AE277" s="19"/>
      <c r="AF277" s="21"/>
      <c r="AG277" s="22"/>
    </row>
    <row r="278" spans="1:33" s="18" customFormat="1" x14ac:dyDescent="0.25">
      <c r="A278" s="14"/>
      <c r="B278" s="14" t="s">
        <v>157</v>
      </c>
      <c r="C278" s="14" t="s">
        <v>67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22.400000000000002</v>
      </c>
      <c r="K278" s="16">
        <v>0</v>
      </c>
      <c r="L278" s="16">
        <v>0</v>
      </c>
      <c r="M278" s="16">
        <v>0</v>
      </c>
      <c r="N278" s="16">
        <v>0</v>
      </c>
      <c r="O278" s="16">
        <v>36.4</v>
      </c>
      <c r="P278" s="21"/>
      <c r="AE278" s="19"/>
      <c r="AF278" s="21"/>
      <c r="AG278" s="22"/>
    </row>
    <row r="279" spans="1:33" s="18" customFormat="1" x14ac:dyDescent="0.25">
      <c r="A279" s="14"/>
      <c r="B279" s="14" t="s">
        <v>105</v>
      </c>
      <c r="C279" s="14" t="s">
        <v>67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135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21"/>
      <c r="AE279" s="19"/>
      <c r="AF279" s="21"/>
      <c r="AG279" s="22"/>
    </row>
    <row r="280" spans="1:33" s="52" customFormat="1" x14ac:dyDescent="0.25">
      <c r="A280" s="48" t="s">
        <v>158</v>
      </c>
      <c r="B280" s="48" t="s">
        <v>157</v>
      </c>
      <c r="C280" s="48" t="s">
        <v>67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16.399999999999999</v>
      </c>
      <c r="O280" s="49">
        <v>16.399999999999999</v>
      </c>
      <c r="P280" s="124" t="s">
        <v>32</v>
      </c>
      <c r="Q280" s="52" t="s">
        <v>33</v>
      </c>
      <c r="R280" s="52">
        <v>0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2">
        <v>0</v>
      </c>
      <c r="AD280" s="52">
        <v>0</v>
      </c>
      <c r="AE280" s="53">
        <v>12045</v>
      </c>
      <c r="AF280" s="51">
        <v>14605.338125</v>
      </c>
      <c r="AG280" s="55">
        <v>2518.5</v>
      </c>
    </row>
    <row r="281" spans="1:33" s="52" customFormat="1" x14ac:dyDescent="0.25">
      <c r="A281" s="48"/>
      <c r="B281" s="48" t="s">
        <v>159</v>
      </c>
      <c r="C281" s="49" t="s">
        <v>31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3.3820000000000001</v>
      </c>
      <c r="O281" s="49">
        <v>3.3820000000000001</v>
      </c>
      <c r="P281" s="124"/>
      <c r="Q281" s="52" t="s">
        <v>35</v>
      </c>
      <c r="R281" s="52">
        <v>0</v>
      </c>
      <c r="S281" s="52">
        <v>0</v>
      </c>
      <c r="T281" s="52">
        <v>0</v>
      </c>
      <c r="U281" s="52">
        <v>0</v>
      </c>
      <c r="V281" s="52">
        <v>0</v>
      </c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  <c r="AD281" s="52">
        <v>0</v>
      </c>
      <c r="AE281" s="53"/>
      <c r="AF281" s="51"/>
      <c r="AG281" s="55"/>
    </row>
    <row r="282" spans="1:33" s="52" customFormat="1" x14ac:dyDescent="0.25">
      <c r="A282" s="48"/>
      <c r="B282" s="48"/>
      <c r="C282" s="49" t="s">
        <v>34</v>
      </c>
      <c r="D282" s="49">
        <v>0</v>
      </c>
      <c r="E282" s="49">
        <v>0</v>
      </c>
      <c r="F282" s="49">
        <v>0</v>
      </c>
      <c r="G282" s="49">
        <v>0</v>
      </c>
      <c r="H282" s="49">
        <v>0</v>
      </c>
      <c r="I282" s="49">
        <v>0</v>
      </c>
      <c r="J282" s="49">
        <v>0</v>
      </c>
      <c r="K282" s="49">
        <v>0</v>
      </c>
      <c r="L282" s="49">
        <v>0</v>
      </c>
      <c r="M282" s="49">
        <v>0</v>
      </c>
      <c r="N282" s="49">
        <v>15.63</v>
      </c>
      <c r="O282" s="49">
        <v>15.63</v>
      </c>
      <c r="P282" s="124"/>
      <c r="Q282" s="52" t="s">
        <v>37</v>
      </c>
      <c r="R282" s="52">
        <v>0</v>
      </c>
      <c r="S282" s="52">
        <v>0</v>
      </c>
      <c r="T282" s="52">
        <v>0</v>
      </c>
      <c r="U282" s="52">
        <v>0</v>
      </c>
      <c r="V282" s="52">
        <v>0</v>
      </c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2">
        <v>0</v>
      </c>
      <c r="AD282" s="52">
        <v>0</v>
      </c>
      <c r="AE282" s="53"/>
      <c r="AF282" s="51"/>
      <c r="AG282" s="55"/>
    </row>
    <row r="283" spans="1:33" s="52" customFormat="1" x14ac:dyDescent="0.25">
      <c r="A283" s="48"/>
      <c r="B283" s="48"/>
      <c r="C283" s="49" t="s">
        <v>36</v>
      </c>
      <c r="D283" s="49">
        <v>0</v>
      </c>
      <c r="E283" s="49">
        <v>0</v>
      </c>
      <c r="F283" s="49">
        <v>0</v>
      </c>
      <c r="G283" s="49">
        <v>0</v>
      </c>
      <c r="H283" s="49">
        <v>0</v>
      </c>
      <c r="I283" s="49">
        <v>0</v>
      </c>
      <c r="J283" s="49">
        <v>0</v>
      </c>
      <c r="K283" s="49">
        <v>0</v>
      </c>
      <c r="L283" s="49">
        <v>0</v>
      </c>
      <c r="M283" s="49">
        <v>0</v>
      </c>
      <c r="N283" s="49">
        <v>9.11</v>
      </c>
      <c r="O283" s="49">
        <v>9.11</v>
      </c>
      <c r="P283" s="124"/>
      <c r="Q283" s="52" t="s">
        <v>39</v>
      </c>
      <c r="R283" s="52">
        <v>0</v>
      </c>
      <c r="S283" s="52">
        <v>0</v>
      </c>
      <c r="T283" s="52">
        <v>0</v>
      </c>
      <c r="U283" s="52">
        <v>0</v>
      </c>
      <c r="V283" s="52">
        <v>0</v>
      </c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2">
        <v>0</v>
      </c>
      <c r="AD283" s="52">
        <v>0</v>
      </c>
      <c r="AE283" s="53"/>
      <c r="AF283" s="51"/>
      <c r="AG283" s="55"/>
    </row>
    <row r="284" spans="1:33" s="52" customFormat="1" x14ac:dyDescent="0.25">
      <c r="A284" s="48"/>
      <c r="B284" s="48"/>
      <c r="C284" s="48" t="s">
        <v>38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40.64</v>
      </c>
      <c r="O284" s="49">
        <v>40.64</v>
      </c>
      <c r="P284" s="51" t="s">
        <v>55</v>
      </c>
      <c r="Q284" s="52" t="s">
        <v>56</v>
      </c>
      <c r="R284" s="52">
        <v>248.04</v>
      </c>
      <c r="S284" s="52">
        <v>0</v>
      </c>
      <c r="T284" s="52">
        <v>0</v>
      </c>
      <c r="U284" s="52">
        <v>49.608000000000004</v>
      </c>
      <c r="V284" s="52">
        <v>49.608000000000004</v>
      </c>
      <c r="W284" s="52">
        <v>49.608000000000004</v>
      </c>
      <c r="X284" s="52">
        <v>0</v>
      </c>
      <c r="Y284" s="52">
        <v>0</v>
      </c>
      <c r="Z284" s="52">
        <v>0</v>
      </c>
      <c r="AA284" s="52">
        <v>0</v>
      </c>
      <c r="AB284" s="52">
        <v>37.205999999999996</v>
      </c>
      <c r="AC284" s="52">
        <v>37.205999999999996</v>
      </c>
      <c r="AD284" s="52">
        <v>24.804000000000002</v>
      </c>
      <c r="AE284" s="53"/>
      <c r="AF284" s="51"/>
      <c r="AG284" s="55"/>
    </row>
    <row r="285" spans="1:33" s="52" customFormat="1" x14ac:dyDescent="0.25">
      <c r="A285" s="48"/>
      <c r="B285" s="48" t="s">
        <v>160</v>
      </c>
      <c r="C285" s="48" t="s">
        <v>67</v>
      </c>
      <c r="D285" s="49">
        <v>0</v>
      </c>
      <c r="E285" s="49">
        <v>0</v>
      </c>
      <c r="F285" s="49">
        <v>0</v>
      </c>
      <c r="G285" s="49">
        <v>0</v>
      </c>
      <c r="H285" s="49">
        <v>0</v>
      </c>
      <c r="I285" s="49">
        <v>0</v>
      </c>
      <c r="J285" s="49">
        <v>28.49</v>
      </c>
      <c r="K285" s="49">
        <v>0</v>
      </c>
      <c r="L285" s="49">
        <v>0</v>
      </c>
      <c r="M285" s="49">
        <v>0</v>
      </c>
      <c r="N285" s="49">
        <v>0</v>
      </c>
      <c r="O285" s="49">
        <v>0</v>
      </c>
      <c r="P285" s="124" t="s">
        <v>40</v>
      </c>
      <c r="Q285" s="52" t="s">
        <v>57</v>
      </c>
      <c r="R285" s="52">
        <v>186.03</v>
      </c>
      <c r="S285" s="52">
        <v>0</v>
      </c>
      <c r="T285" s="52">
        <v>0</v>
      </c>
      <c r="U285" s="52">
        <v>37.205999999999996</v>
      </c>
      <c r="V285" s="52">
        <v>37.205999999999996</v>
      </c>
      <c r="W285" s="52">
        <v>37.205999999999996</v>
      </c>
      <c r="X285" s="52">
        <v>0</v>
      </c>
      <c r="Y285" s="52">
        <v>0</v>
      </c>
      <c r="Z285" s="52">
        <v>0</v>
      </c>
      <c r="AA285" s="52">
        <v>0</v>
      </c>
      <c r="AB285" s="52">
        <v>27.904499999999999</v>
      </c>
      <c r="AC285" s="52">
        <v>27.904499999999999</v>
      </c>
      <c r="AD285" s="52">
        <v>18.602999999999998</v>
      </c>
      <c r="AE285" s="53"/>
      <c r="AF285" s="51"/>
      <c r="AG285" s="55"/>
    </row>
    <row r="286" spans="1:33" s="52" customFormat="1" x14ac:dyDescent="0.25">
      <c r="A286" s="48"/>
      <c r="B286" s="48" t="s">
        <v>161</v>
      </c>
      <c r="C286" s="48" t="s">
        <v>70</v>
      </c>
      <c r="D286" s="49">
        <v>0</v>
      </c>
      <c r="E286" s="49">
        <v>0</v>
      </c>
      <c r="F286" s="49">
        <v>0</v>
      </c>
      <c r="G286" s="49">
        <v>0</v>
      </c>
      <c r="H286" s="49">
        <v>0</v>
      </c>
      <c r="I286" s="49">
        <v>0</v>
      </c>
      <c r="J286" s="49">
        <v>0</v>
      </c>
      <c r="K286" s="49">
        <v>0</v>
      </c>
      <c r="L286" s="49">
        <v>0</v>
      </c>
      <c r="M286" s="49">
        <v>0</v>
      </c>
      <c r="N286" s="49">
        <v>32.64</v>
      </c>
      <c r="O286" s="49">
        <v>32.64</v>
      </c>
      <c r="P286" s="124"/>
      <c r="Q286" s="52" t="s">
        <v>58</v>
      </c>
      <c r="R286" s="52">
        <v>372.06</v>
      </c>
      <c r="S286" s="52">
        <v>0</v>
      </c>
      <c r="T286" s="52">
        <v>0</v>
      </c>
      <c r="U286" s="52">
        <v>74.411999999999992</v>
      </c>
      <c r="V286" s="52">
        <v>74.411999999999992</v>
      </c>
      <c r="W286" s="52">
        <v>74.411999999999992</v>
      </c>
      <c r="X286" s="52">
        <v>0</v>
      </c>
      <c r="Y286" s="52">
        <v>0</v>
      </c>
      <c r="Z286" s="52">
        <v>0</v>
      </c>
      <c r="AA286" s="52">
        <v>0</v>
      </c>
      <c r="AB286" s="52">
        <v>55.808999999999997</v>
      </c>
      <c r="AC286" s="52">
        <v>55.808999999999997</v>
      </c>
      <c r="AD286" s="52">
        <v>37.205999999999996</v>
      </c>
      <c r="AE286" s="53"/>
      <c r="AF286" s="51"/>
      <c r="AG286" s="55"/>
    </row>
    <row r="287" spans="1:33" s="52" customFormat="1" x14ac:dyDescent="0.25">
      <c r="A287" s="48"/>
      <c r="B287" s="48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124"/>
      <c r="Q287" s="52" t="s">
        <v>59</v>
      </c>
      <c r="R287" s="52">
        <v>49.608000000000004</v>
      </c>
      <c r="S287" s="52">
        <v>0</v>
      </c>
      <c r="T287" s="52">
        <v>0</v>
      </c>
      <c r="U287" s="52">
        <v>9.9216000000000015</v>
      </c>
      <c r="V287" s="52">
        <v>9.9216000000000015</v>
      </c>
      <c r="W287" s="52">
        <v>9.9216000000000015</v>
      </c>
      <c r="X287" s="52">
        <v>0</v>
      </c>
      <c r="Y287" s="52">
        <v>0</v>
      </c>
      <c r="Z287" s="52">
        <v>0</v>
      </c>
      <c r="AA287" s="52">
        <v>0</v>
      </c>
      <c r="AB287" s="52">
        <v>7.4412000000000011</v>
      </c>
      <c r="AC287" s="52">
        <v>7.4412000000000011</v>
      </c>
      <c r="AD287" s="52">
        <v>4.9608000000000008</v>
      </c>
      <c r="AE287" s="53"/>
      <c r="AF287" s="51"/>
      <c r="AG287" s="55"/>
    </row>
    <row r="288" spans="1:33" s="52" customFormat="1" x14ac:dyDescent="0.25">
      <c r="A288" s="48"/>
      <c r="B288" s="48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124"/>
      <c r="Q288" s="52" t="s">
        <v>33</v>
      </c>
      <c r="R288" s="52">
        <v>0.3125</v>
      </c>
      <c r="S288" s="52">
        <v>0</v>
      </c>
      <c r="T288" s="52">
        <v>0</v>
      </c>
      <c r="U288" s="52">
        <v>6.25E-2</v>
      </c>
      <c r="V288" s="52">
        <v>6.25E-2</v>
      </c>
      <c r="W288" s="52">
        <v>6.25E-2</v>
      </c>
      <c r="X288" s="52">
        <v>0</v>
      </c>
      <c r="Y288" s="52">
        <v>0</v>
      </c>
      <c r="Z288" s="52">
        <v>0</v>
      </c>
      <c r="AA288" s="52">
        <v>0</v>
      </c>
      <c r="AB288" s="52">
        <v>4.6875E-2</v>
      </c>
      <c r="AC288" s="52">
        <v>4.6875E-2</v>
      </c>
      <c r="AD288" s="52">
        <v>3.125E-2</v>
      </c>
      <c r="AE288" s="53"/>
      <c r="AF288" s="51"/>
      <c r="AG288" s="55"/>
    </row>
    <row r="289" spans="1:33" s="52" customFormat="1" x14ac:dyDescent="0.25">
      <c r="A289" s="48"/>
      <c r="B289" s="48"/>
      <c r="C289" s="48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124" t="s">
        <v>92</v>
      </c>
      <c r="Q289" s="52" t="s">
        <v>41</v>
      </c>
      <c r="R289" s="52">
        <v>4.0625</v>
      </c>
      <c r="S289" s="52">
        <v>0</v>
      </c>
      <c r="T289" s="52">
        <v>0</v>
      </c>
      <c r="U289" s="52">
        <v>0.8125</v>
      </c>
      <c r="V289" s="52">
        <v>0.8125</v>
      </c>
      <c r="W289" s="52">
        <v>0.8125</v>
      </c>
      <c r="X289" s="52">
        <v>0</v>
      </c>
      <c r="Y289" s="52">
        <v>0</v>
      </c>
      <c r="Z289" s="52">
        <v>0</v>
      </c>
      <c r="AA289" s="52">
        <v>0</v>
      </c>
      <c r="AB289" s="52">
        <v>0.609375</v>
      </c>
      <c r="AC289" s="52">
        <v>0.609375</v>
      </c>
      <c r="AD289" s="52">
        <v>0.40625</v>
      </c>
      <c r="AE289" s="53"/>
      <c r="AF289" s="51"/>
      <c r="AG289" s="55"/>
    </row>
    <row r="290" spans="1:33" s="52" customFormat="1" x14ac:dyDescent="0.25">
      <c r="A290" s="48"/>
      <c r="P290" s="124"/>
      <c r="Q290" s="52" t="s">
        <v>48</v>
      </c>
      <c r="R290" s="52">
        <v>1651.44</v>
      </c>
      <c r="S290" s="52">
        <v>165.14400000000001</v>
      </c>
      <c r="T290" s="52">
        <v>165.14400000000001</v>
      </c>
      <c r="U290" s="52">
        <v>165.14400000000001</v>
      </c>
      <c r="V290" s="52">
        <v>165.14400000000001</v>
      </c>
      <c r="W290" s="52">
        <v>165.14400000000001</v>
      </c>
      <c r="X290" s="52">
        <v>82.572000000000003</v>
      </c>
      <c r="Y290" s="52">
        <v>82.572000000000003</v>
      </c>
      <c r="Z290" s="52">
        <v>82.572000000000003</v>
      </c>
      <c r="AA290" s="52">
        <v>82.572000000000003</v>
      </c>
      <c r="AB290" s="52">
        <v>82.572000000000003</v>
      </c>
      <c r="AC290" s="52">
        <v>165.14400000000001</v>
      </c>
      <c r="AD290" s="52">
        <v>247.71600000000001</v>
      </c>
      <c r="AE290" s="53"/>
      <c r="AF290" s="51"/>
      <c r="AG290" s="55"/>
    </row>
    <row r="291" spans="1:33" s="52" customFormat="1" x14ac:dyDescent="0.25">
      <c r="A291" s="48"/>
      <c r="B291" s="48"/>
      <c r="C291" s="48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124" t="s">
        <v>45</v>
      </c>
      <c r="Q291" s="52" t="s">
        <v>46</v>
      </c>
      <c r="R291" s="52">
        <v>341</v>
      </c>
      <c r="S291" s="52">
        <v>102.3</v>
      </c>
      <c r="T291" s="52">
        <v>0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3"/>
      <c r="AF291" s="51"/>
      <c r="AG291" s="55"/>
    </row>
    <row r="292" spans="1:33" s="52" customFormat="1" x14ac:dyDescent="0.25">
      <c r="A292" s="48"/>
      <c r="B292" s="48"/>
      <c r="C292" s="48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124"/>
      <c r="Q292" s="52" t="s">
        <v>43</v>
      </c>
      <c r="R292" s="52">
        <v>1329.9</v>
      </c>
      <c r="S292" s="52">
        <v>398.97</v>
      </c>
      <c r="T292" s="52">
        <v>0</v>
      </c>
      <c r="U292" s="52">
        <v>0</v>
      </c>
      <c r="V292" s="52">
        <v>0</v>
      </c>
      <c r="W292" s="52">
        <v>0</v>
      </c>
      <c r="X292" s="52">
        <v>199.48500000000001</v>
      </c>
      <c r="Y292" s="52">
        <v>199.48500000000001</v>
      </c>
      <c r="Z292" s="52">
        <v>0</v>
      </c>
      <c r="AA292" s="52">
        <v>0</v>
      </c>
      <c r="AB292" s="52">
        <v>0</v>
      </c>
      <c r="AC292" s="52">
        <v>199.48500000000001</v>
      </c>
      <c r="AD292" s="52">
        <v>332.47500000000002</v>
      </c>
      <c r="AE292" s="53"/>
      <c r="AF292" s="51"/>
      <c r="AG292" s="55"/>
    </row>
    <row r="293" spans="1:33" s="52" customFormat="1" x14ac:dyDescent="0.25">
      <c r="A293" s="48"/>
      <c r="B293" s="48"/>
      <c r="C293" s="48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124"/>
      <c r="Q293" s="52" t="s">
        <v>44</v>
      </c>
      <c r="R293" s="52">
        <v>910.47</v>
      </c>
      <c r="S293" s="52">
        <v>273.14100000000002</v>
      </c>
      <c r="T293" s="52">
        <v>0</v>
      </c>
      <c r="U293" s="52">
        <v>0</v>
      </c>
      <c r="V293" s="52">
        <v>0</v>
      </c>
      <c r="W293" s="52">
        <v>0</v>
      </c>
      <c r="X293" s="52">
        <v>136.57050000000001</v>
      </c>
      <c r="Y293" s="52">
        <v>136.57050000000001</v>
      </c>
      <c r="Z293" s="52">
        <v>0</v>
      </c>
      <c r="AA293" s="52">
        <v>0</v>
      </c>
      <c r="AB293" s="52">
        <v>0</v>
      </c>
      <c r="AC293" s="52">
        <v>136.57050000000001</v>
      </c>
      <c r="AD293" s="52">
        <v>227.61750000000001</v>
      </c>
      <c r="AE293" s="53"/>
      <c r="AF293" s="51"/>
      <c r="AG293" s="55"/>
    </row>
    <row r="294" spans="1:33" s="52" customFormat="1" x14ac:dyDescent="0.25">
      <c r="A294" s="48"/>
      <c r="P294" s="124" t="s">
        <v>83</v>
      </c>
      <c r="Q294" s="52" t="s">
        <v>46</v>
      </c>
      <c r="R294" s="52">
        <v>128.1</v>
      </c>
      <c r="S294" s="52">
        <v>32.024999999999999</v>
      </c>
      <c r="T294" s="52">
        <v>0</v>
      </c>
      <c r="U294" s="52">
        <v>0</v>
      </c>
      <c r="V294" s="52">
        <v>0</v>
      </c>
      <c r="W294" s="52">
        <v>0</v>
      </c>
      <c r="X294" s="52">
        <v>19.215</v>
      </c>
      <c r="Y294" s="52">
        <v>19.215</v>
      </c>
      <c r="Z294" s="52">
        <v>0</v>
      </c>
      <c r="AA294" s="52">
        <v>0</v>
      </c>
      <c r="AB294" s="52">
        <v>0</v>
      </c>
      <c r="AC294" s="52">
        <v>25.62</v>
      </c>
      <c r="AD294" s="52">
        <v>32.024999999999999</v>
      </c>
      <c r="AE294" s="53"/>
      <c r="AF294" s="51"/>
      <c r="AG294" s="55"/>
    </row>
    <row r="295" spans="1:33" s="52" customFormat="1" x14ac:dyDescent="0.25">
      <c r="A295" s="48"/>
      <c r="P295" s="124"/>
      <c r="Q295" s="52" t="s">
        <v>43</v>
      </c>
      <c r="R295" s="52">
        <v>499.59</v>
      </c>
      <c r="S295" s="52">
        <v>124.89749999999999</v>
      </c>
      <c r="T295" s="52">
        <v>0</v>
      </c>
      <c r="U295" s="52">
        <v>0</v>
      </c>
      <c r="V295" s="52">
        <v>0</v>
      </c>
      <c r="W295" s="52">
        <v>0</v>
      </c>
      <c r="X295" s="52">
        <v>74.938499999999991</v>
      </c>
      <c r="Y295" s="52">
        <v>74.938499999999991</v>
      </c>
      <c r="Z295" s="52">
        <v>0</v>
      </c>
      <c r="AA295" s="52">
        <v>0</v>
      </c>
      <c r="AB295" s="52">
        <v>0</v>
      </c>
      <c r="AC295" s="52">
        <v>99.917999999999992</v>
      </c>
      <c r="AD295" s="52">
        <v>124.89749999999999</v>
      </c>
      <c r="AE295" s="53"/>
      <c r="AF295" s="51"/>
      <c r="AG295" s="55"/>
    </row>
    <row r="296" spans="1:33" s="52" customFormat="1" x14ac:dyDescent="0.25">
      <c r="A296" s="48"/>
      <c r="P296" s="124"/>
      <c r="Q296" s="52" t="s">
        <v>44</v>
      </c>
      <c r="R296" s="52">
        <v>342.02699999999999</v>
      </c>
      <c r="S296" s="52">
        <v>85.506749999999997</v>
      </c>
      <c r="T296" s="52">
        <v>0</v>
      </c>
      <c r="U296" s="52">
        <v>0</v>
      </c>
      <c r="V296" s="52">
        <v>0</v>
      </c>
      <c r="W296" s="52">
        <v>0</v>
      </c>
      <c r="X296" s="52">
        <v>51.304049999999997</v>
      </c>
      <c r="Y296" s="52">
        <v>51.304049999999997</v>
      </c>
      <c r="Z296" s="52">
        <v>0</v>
      </c>
      <c r="AA296" s="52">
        <v>0</v>
      </c>
      <c r="AB296" s="52">
        <v>0</v>
      </c>
      <c r="AC296" s="52">
        <v>68.4054</v>
      </c>
      <c r="AD296" s="52">
        <v>85.506749999999997</v>
      </c>
      <c r="AE296" s="53"/>
      <c r="AF296" s="51"/>
      <c r="AG296" s="55"/>
    </row>
    <row r="297" spans="1:33" s="52" customFormat="1" x14ac:dyDescent="0.25">
      <c r="A297" s="48"/>
      <c r="P297" s="124" t="s">
        <v>74</v>
      </c>
      <c r="Q297" s="52" t="s">
        <v>75</v>
      </c>
      <c r="R297" s="52">
        <v>88.8</v>
      </c>
      <c r="S297" s="52">
        <v>8.8800000000000008</v>
      </c>
      <c r="T297" s="52">
        <v>8.8800000000000008</v>
      </c>
      <c r="U297" s="52">
        <v>8.8800000000000008</v>
      </c>
      <c r="V297" s="52">
        <v>8.8800000000000008</v>
      </c>
      <c r="W297" s="52">
        <v>8.8800000000000008</v>
      </c>
      <c r="X297" s="52">
        <v>4.4400000000000004</v>
      </c>
      <c r="Y297" s="52">
        <v>4.4400000000000004</v>
      </c>
      <c r="Z297" s="52">
        <v>4.4400000000000004</v>
      </c>
      <c r="AA297" s="52">
        <v>4.4400000000000004</v>
      </c>
      <c r="AB297" s="52">
        <v>8.8800000000000008</v>
      </c>
      <c r="AC297" s="52">
        <v>8.8800000000000008</v>
      </c>
      <c r="AD297" s="52">
        <v>8.8800000000000008</v>
      </c>
      <c r="AE297" s="53"/>
      <c r="AF297" s="51"/>
      <c r="AG297" s="55"/>
    </row>
    <row r="298" spans="1:33" s="52" customFormat="1" x14ac:dyDescent="0.25">
      <c r="A298" s="48"/>
      <c r="P298" s="124"/>
      <c r="Q298" s="52" t="s">
        <v>43</v>
      </c>
      <c r="R298" s="52">
        <v>346.32</v>
      </c>
      <c r="S298" s="52">
        <v>34.631999999999998</v>
      </c>
      <c r="T298" s="52">
        <v>34.631999999999998</v>
      </c>
      <c r="U298" s="52">
        <v>34.631999999999998</v>
      </c>
      <c r="V298" s="52">
        <v>34.631999999999998</v>
      </c>
      <c r="W298" s="52">
        <v>34.631999999999998</v>
      </c>
      <c r="X298" s="52">
        <v>17.315999999999999</v>
      </c>
      <c r="Y298" s="52">
        <v>17.315999999999999</v>
      </c>
      <c r="Z298" s="52">
        <v>17.315999999999999</v>
      </c>
      <c r="AA298" s="52">
        <v>17.315999999999999</v>
      </c>
      <c r="AB298" s="52">
        <v>34.631999999999998</v>
      </c>
      <c r="AC298" s="52">
        <v>34.631999999999998</v>
      </c>
      <c r="AD298" s="52">
        <v>34.631999999999998</v>
      </c>
      <c r="AE298" s="53"/>
      <c r="AF298" s="51"/>
      <c r="AG298" s="55"/>
    </row>
    <row r="299" spans="1:33" s="52" customFormat="1" x14ac:dyDescent="0.25">
      <c r="A299" s="48"/>
      <c r="P299" s="124"/>
      <c r="Q299" s="52" t="s">
        <v>44</v>
      </c>
      <c r="R299" s="52">
        <v>237.09599999999998</v>
      </c>
      <c r="S299" s="52">
        <v>23.709599999999995</v>
      </c>
      <c r="T299" s="52">
        <v>23.709599999999995</v>
      </c>
      <c r="U299" s="52">
        <v>23.709599999999995</v>
      </c>
      <c r="V299" s="52">
        <v>23.709599999999995</v>
      </c>
      <c r="W299" s="52">
        <v>23.709599999999995</v>
      </c>
      <c r="X299" s="52">
        <v>11.854799999999997</v>
      </c>
      <c r="Y299" s="52">
        <v>11.854799999999997</v>
      </c>
      <c r="Z299" s="52">
        <v>11.854799999999997</v>
      </c>
      <c r="AA299" s="52">
        <v>11.854799999999997</v>
      </c>
      <c r="AB299" s="52">
        <v>23.709599999999995</v>
      </c>
      <c r="AC299" s="52">
        <v>23.709599999999995</v>
      </c>
      <c r="AD299" s="52">
        <v>23.709599999999995</v>
      </c>
      <c r="AE299" s="53"/>
      <c r="AF299" s="51"/>
      <c r="AG299" s="55"/>
    </row>
    <row r="300" spans="1:33" s="52" customFormat="1" x14ac:dyDescent="0.25">
      <c r="A300" s="48"/>
      <c r="P300" s="124" t="s">
        <v>61</v>
      </c>
      <c r="Q300" s="52" t="s">
        <v>43</v>
      </c>
      <c r="R300" s="52">
        <v>505.44</v>
      </c>
      <c r="S300" s="52">
        <v>75.819999999999993</v>
      </c>
      <c r="T300" s="52">
        <v>0</v>
      </c>
      <c r="U300" s="52">
        <v>0</v>
      </c>
      <c r="V300" s="52">
        <v>0</v>
      </c>
      <c r="W300" s="52">
        <v>0</v>
      </c>
      <c r="X300" s="52">
        <v>25.27</v>
      </c>
      <c r="Y300" s="52">
        <v>126.36</v>
      </c>
      <c r="Z300" s="52">
        <v>126.3</v>
      </c>
      <c r="AA300" s="52">
        <v>0</v>
      </c>
      <c r="AB300" s="52">
        <v>0</v>
      </c>
      <c r="AC300" s="52">
        <v>75.819999999999993</v>
      </c>
      <c r="AD300" s="52">
        <v>75.819999999999993</v>
      </c>
      <c r="AE300" s="53"/>
      <c r="AF300" s="51"/>
      <c r="AG300" s="55"/>
    </row>
    <row r="301" spans="1:33" s="52" customFormat="1" x14ac:dyDescent="0.25">
      <c r="A301" s="48"/>
      <c r="P301" s="124"/>
      <c r="Q301" s="52" t="s">
        <v>44</v>
      </c>
      <c r="R301" s="52">
        <v>345.9</v>
      </c>
      <c r="S301" s="52">
        <v>51.9</v>
      </c>
      <c r="T301" s="52">
        <v>0</v>
      </c>
      <c r="U301" s="52">
        <v>0</v>
      </c>
      <c r="V301" s="52">
        <v>0</v>
      </c>
      <c r="W301" s="52">
        <v>0</v>
      </c>
      <c r="X301" s="52">
        <v>17.3</v>
      </c>
      <c r="Y301" s="52">
        <v>86.51</v>
      </c>
      <c r="Z301" s="52">
        <v>86.51</v>
      </c>
      <c r="AA301" s="52">
        <v>0</v>
      </c>
      <c r="AB301" s="52">
        <v>0</v>
      </c>
      <c r="AC301" s="52">
        <v>51.9</v>
      </c>
      <c r="AD301" s="52">
        <v>51.9</v>
      </c>
      <c r="AE301" s="53"/>
      <c r="AF301" s="51"/>
      <c r="AG301" s="55"/>
    </row>
    <row r="302" spans="1:33" s="52" customFormat="1" x14ac:dyDescent="0.25">
      <c r="A302" s="48"/>
      <c r="P302" s="124" t="s">
        <v>61</v>
      </c>
      <c r="Q302" s="52" t="s">
        <v>43</v>
      </c>
      <c r="R302" s="52">
        <v>265.2</v>
      </c>
      <c r="S302" s="52">
        <v>39.78</v>
      </c>
      <c r="T302" s="52">
        <v>0</v>
      </c>
      <c r="U302" s="52">
        <v>0</v>
      </c>
      <c r="V302" s="52">
        <v>0</v>
      </c>
      <c r="W302" s="52">
        <v>0</v>
      </c>
      <c r="X302" s="52">
        <v>13.26</v>
      </c>
      <c r="Y302" s="52">
        <v>66.3</v>
      </c>
      <c r="Z302" s="52">
        <v>66.3</v>
      </c>
      <c r="AA302" s="52">
        <v>0</v>
      </c>
      <c r="AB302" s="52">
        <v>0</v>
      </c>
      <c r="AC302" s="52">
        <v>39.78</v>
      </c>
      <c r="AD302" s="52">
        <v>39.78</v>
      </c>
      <c r="AE302" s="53"/>
      <c r="AF302" s="51"/>
      <c r="AG302" s="55"/>
    </row>
    <row r="303" spans="1:33" s="52" customFormat="1" x14ac:dyDescent="0.25">
      <c r="A303" s="48"/>
      <c r="P303" s="124"/>
      <c r="Q303" s="52" t="s">
        <v>44</v>
      </c>
      <c r="R303" s="52">
        <v>181.56</v>
      </c>
      <c r="S303" s="52">
        <v>27.234000000000002</v>
      </c>
      <c r="T303" s="52">
        <v>0</v>
      </c>
      <c r="U303" s="52">
        <v>0</v>
      </c>
      <c r="V303" s="52">
        <v>0</v>
      </c>
      <c r="W303" s="52">
        <v>0</v>
      </c>
      <c r="X303" s="52">
        <v>9.0779999999999994</v>
      </c>
      <c r="Y303" s="52">
        <v>45.39</v>
      </c>
      <c r="Z303" s="52">
        <v>45.39</v>
      </c>
      <c r="AA303" s="52">
        <v>0</v>
      </c>
      <c r="AB303" s="52">
        <v>0</v>
      </c>
      <c r="AC303" s="52">
        <v>27.234000000000002</v>
      </c>
      <c r="AD303" s="52">
        <v>27.234000000000002</v>
      </c>
      <c r="AE303" s="53"/>
      <c r="AF303" s="51"/>
      <c r="AG303" s="55"/>
    </row>
    <row r="304" spans="1:33" s="52" customFormat="1" x14ac:dyDescent="0.25">
      <c r="A304" s="48"/>
      <c r="P304" s="124" t="s">
        <v>137</v>
      </c>
      <c r="Q304" s="52" t="s">
        <v>43</v>
      </c>
      <c r="R304" s="52">
        <v>241</v>
      </c>
      <c r="S304" s="52">
        <v>24.1</v>
      </c>
      <c r="T304" s="52">
        <v>24.1</v>
      </c>
      <c r="U304" s="52">
        <v>24.1</v>
      </c>
      <c r="V304" s="52">
        <v>12.05</v>
      </c>
      <c r="W304" s="52">
        <v>12.05</v>
      </c>
      <c r="X304" s="52">
        <v>24.1</v>
      </c>
      <c r="Y304" s="52">
        <v>24.1</v>
      </c>
      <c r="Z304" s="52">
        <v>24.1</v>
      </c>
      <c r="AA304" s="52">
        <v>24.1</v>
      </c>
      <c r="AB304" s="52">
        <v>24.1</v>
      </c>
      <c r="AC304" s="52">
        <v>12.05</v>
      </c>
      <c r="AD304" s="52">
        <v>12.05</v>
      </c>
      <c r="AE304" s="53"/>
      <c r="AF304" s="51"/>
      <c r="AG304" s="55"/>
    </row>
    <row r="305" spans="1:33" s="52" customFormat="1" x14ac:dyDescent="0.25">
      <c r="A305" s="48"/>
      <c r="P305" s="124"/>
      <c r="Q305" s="52" t="s">
        <v>44</v>
      </c>
      <c r="R305" s="52">
        <v>77.12</v>
      </c>
      <c r="S305" s="52">
        <v>7.7120000000000006</v>
      </c>
      <c r="T305" s="52">
        <v>7.7120000000000006</v>
      </c>
      <c r="U305" s="52">
        <v>7.7120000000000006</v>
      </c>
      <c r="V305" s="52">
        <v>3.8560000000000003</v>
      </c>
      <c r="W305" s="52">
        <v>3.8560000000000003</v>
      </c>
      <c r="X305" s="52">
        <v>7.7120000000000006</v>
      </c>
      <c r="Y305" s="52">
        <v>7.7120000000000006</v>
      </c>
      <c r="Z305" s="52">
        <v>7.7120000000000006</v>
      </c>
      <c r="AA305" s="52">
        <v>7.7120000000000006</v>
      </c>
      <c r="AB305" s="52">
        <v>7.7120000000000006</v>
      </c>
      <c r="AC305" s="52">
        <v>3.8560000000000003</v>
      </c>
      <c r="AD305" s="52">
        <v>3.8560000000000003</v>
      </c>
      <c r="AE305" s="53"/>
      <c r="AF305" s="51"/>
      <c r="AG305" s="55"/>
    </row>
    <row r="306" spans="1:33" s="30" customFormat="1" x14ac:dyDescent="0.25">
      <c r="A306" s="25" t="s">
        <v>162</v>
      </c>
      <c r="B306" s="25" t="s">
        <v>82</v>
      </c>
      <c r="C306" s="27" t="s">
        <v>31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0.99840000000000018</v>
      </c>
      <c r="O306" s="27">
        <v>0.99840000000000018</v>
      </c>
      <c r="P306" s="33"/>
      <c r="AE306" s="31">
        <v>15330</v>
      </c>
      <c r="AF306" s="33">
        <v>862.89650000000006</v>
      </c>
      <c r="AG306" s="34">
        <v>1665.76875</v>
      </c>
    </row>
    <row r="307" spans="1:33" s="30" customFormat="1" x14ac:dyDescent="0.25">
      <c r="A307" s="25"/>
      <c r="B307" s="25"/>
      <c r="C307" s="27" t="s">
        <v>34</v>
      </c>
      <c r="D307" s="27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1.4643200000000003</v>
      </c>
      <c r="O307" s="27">
        <v>1.4643200000000003</v>
      </c>
      <c r="P307" s="33"/>
      <c r="AE307" s="31"/>
      <c r="AF307" s="33"/>
      <c r="AG307" s="34"/>
    </row>
    <row r="308" spans="1:33" s="30" customFormat="1" x14ac:dyDescent="0.25">
      <c r="A308" s="25"/>
      <c r="B308" s="25"/>
      <c r="C308" s="27" t="s">
        <v>36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0.74048000000000003</v>
      </c>
      <c r="O308" s="27">
        <v>0.74048000000000003</v>
      </c>
      <c r="P308" s="33"/>
      <c r="AE308" s="31"/>
      <c r="AF308" s="33"/>
      <c r="AG308" s="34"/>
    </row>
    <row r="309" spans="1:33" s="30" customFormat="1" x14ac:dyDescent="0.25">
      <c r="A309" s="25"/>
      <c r="B309" s="25"/>
      <c r="C309" s="25" t="s">
        <v>38</v>
      </c>
      <c r="D309" s="27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3.2032000000000007</v>
      </c>
      <c r="O309" s="27">
        <v>3.2032000000000007</v>
      </c>
      <c r="P309" s="33"/>
      <c r="AE309" s="31"/>
      <c r="AF309" s="33"/>
      <c r="AG309" s="34"/>
    </row>
    <row r="310" spans="1:33" s="30" customFormat="1" x14ac:dyDescent="0.25">
      <c r="A310" s="25"/>
      <c r="B310" s="25" t="s">
        <v>66</v>
      </c>
      <c r="C310" s="25" t="s">
        <v>67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13.3</v>
      </c>
      <c r="J310" s="27">
        <v>1.08</v>
      </c>
      <c r="K310" s="27">
        <v>0</v>
      </c>
      <c r="L310" s="27">
        <v>0</v>
      </c>
      <c r="M310" s="27">
        <v>0</v>
      </c>
      <c r="N310" s="27">
        <v>0</v>
      </c>
      <c r="O310" s="27">
        <v>0.54</v>
      </c>
      <c r="P310" s="33"/>
      <c r="AE310" s="31"/>
      <c r="AF310" s="33"/>
      <c r="AG310" s="34"/>
    </row>
    <row r="311" spans="1:33" s="30" customFormat="1" x14ac:dyDescent="0.25">
      <c r="A311" s="25"/>
      <c r="B311" s="25" t="s">
        <v>95</v>
      </c>
      <c r="C311" s="27" t="s">
        <v>96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52.800000000000004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33"/>
      <c r="AE311" s="31"/>
      <c r="AF311" s="33"/>
      <c r="AG311" s="34"/>
    </row>
    <row r="312" spans="1:33" s="30" customFormat="1" x14ac:dyDescent="0.25">
      <c r="A312" s="25"/>
      <c r="B312" s="25"/>
      <c r="C312" s="27" t="s">
        <v>97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66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33"/>
      <c r="AE312" s="31"/>
      <c r="AF312" s="33"/>
      <c r="AG312" s="34"/>
    </row>
    <row r="313" spans="1:33" s="30" customFormat="1" x14ac:dyDescent="0.25">
      <c r="A313" s="25"/>
      <c r="B313" s="25" t="s">
        <v>72</v>
      </c>
      <c r="C313" s="25" t="s">
        <v>73</v>
      </c>
      <c r="D313" s="27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75.599999999999994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33"/>
      <c r="AE313" s="31"/>
      <c r="AF313" s="33"/>
      <c r="AG313" s="34"/>
    </row>
    <row r="314" spans="1:33" s="6" customFormat="1" x14ac:dyDescent="0.25">
      <c r="A314" s="40" t="s">
        <v>163</v>
      </c>
      <c r="B314" s="40" t="s">
        <v>164</v>
      </c>
      <c r="C314" s="40" t="s">
        <v>67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21.6</v>
      </c>
      <c r="N314" s="42">
        <v>21.6</v>
      </c>
      <c r="O314" s="42">
        <v>21.6</v>
      </c>
      <c r="P314" s="10"/>
      <c r="AE314" s="8">
        <v>8497.1999999999989</v>
      </c>
      <c r="AF314" s="10">
        <v>3304.0529999999999</v>
      </c>
      <c r="AG314" s="11">
        <v>366.71550000000002</v>
      </c>
    </row>
    <row r="315" spans="1:33" s="6" customFormat="1" x14ac:dyDescent="0.25">
      <c r="A315" s="40"/>
      <c r="B315" s="40" t="s">
        <v>69</v>
      </c>
      <c r="C315" s="40" t="s">
        <v>70</v>
      </c>
      <c r="D315" s="42">
        <v>0</v>
      </c>
      <c r="E315" s="42">
        <v>0</v>
      </c>
      <c r="F315" s="42">
        <v>0</v>
      </c>
      <c r="G315" s="42">
        <v>0</v>
      </c>
      <c r="H315" s="42">
        <v>0</v>
      </c>
      <c r="I315" s="42">
        <v>0</v>
      </c>
      <c r="J315" s="42">
        <v>300</v>
      </c>
      <c r="K315" s="42">
        <v>0</v>
      </c>
      <c r="L315" s="42">
        <v>120</v>
      </c>
      <c r="M315" s="42">
        <v>240</v>
      </c>
      <c r="N315" s="42">
        <v>240</v>
      </c>
      <c r="O315" s="42">
        <v>360</v>
      </c>
      <c r="P315" s="10"/>
      <c r="AE315" s="8"/>
      <c r="AF315" s="10"/>
      <c r="AG315" s="11"/>
    </row>
    <row r="316" spans="1:33" s="6" customFormat="1" x14ac:dyDescent="0.25">
      <c r="A316" s="40"/>
      <c r="B316" s="40" t="s">
        <v>104</v>
      </c>
      <c r="C316" s="40" t="s">
        <v>67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119.34</v>
      </c>
      <c r="N316" s="42">
        <v>119.34</v>
      </c>
      <c r="O316" s="42">
        <v>119.34</v>
      </c>
      <c r="P316" s="10"/>
      <c r="AE316" s="8"/>
      <c r="AF316" s="10"/>
      <c r="AG316" s="11"/>
    </row>
    <row r="317" spans="1:33" s="6" customFormat="1" x14ac:dyDescent="0.25">
      <c r="A317" s="40"/>
      <c r="B317" s="40" t="s">
        <v>164</v>
      </c>
      <c r="C317" s="40" t="s">
        <v>67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189.00000000000003</v>
      </c>
      <c r="N317" s="42">
        <v>189.00000000000003</v>
      </c>
      <c r="O317" s="42">
        <v>189.00000000000003</v>
      </c>
      <c r="P317" s="10"/>
      <c r="AE317" s="8"/>
      <c r="AF317" s="10"/>
      <c r="AG317" s="11"/>
    </row>
    <row r="318" spans="1:33" s="52" customFormat="1" x14ac:dyDescent="0.25">
      <c r="A318" s="48" t="s">
        <v>165</v>
      </c>
      <c r="B318" s="48" t="s">
        <v>104</v>
      </c>
      <c r="C318" s="48" t="s">
        <v>67</v>
      </c>
      <c r="D318" s="49">
        <v>0</v>
      </c>
      <c r="E318" s="49">
        <v>0</v>
      </c>
      <c r="F318" s="49">
        <v>0</v>
      </c>
      <c r="G318" s="49">
        <v>0</v>
      </c>
      <c r="H318" s="49">
        <v>0</v>
      </c>
      <c r="I318" s="49">
        <v>0</v>
      </c>
      <c r="J318" s="49">
        <v>141.6</v>
      </c>
      <c r="K318" s="49">
        <v>0</v>
      </c>
      <c r="L318" s="49">
        <v>0</v>
      </c>
      <c r="M318" s="49">
        <v>0</v>
      </c>
      <c r="N318" s="49">
        <v>0</v>
      </c>
      <c r="O318" s="49">
        <v>0</v>
      </c>
      <c r="P318" s="50" t="s">
        <v>62</v>
      </c>
      <c r="Q318" s="52" t="s">
        <v>63</v>
      </c>
      <c r="R318" s="52">
        <v>661.05</v>
      </c>
      <c r="S318" s="52">
        <v>52.883999999999993</v>
      </c>
      <c r="T318" s="52">
        <v>66.105000000000004</v>
      </c>
      <c r="U318" s="52">
        <v>66.105000000000004</v>
      </c>
      <c r="V318" s="52">
        <v>52.883999999999993</v>
      </c>
      <c r="W318" s="52">
        <v>66.105000000000004</v>
      </c>
      <c r="X318" s="52">
        <v>52.883999999999993</v>
      </c>
      <c r="Y318" s="52">
        <v>66.105000000000004</v>
      </c>
      <c r="Z318" s="52">
        <v>66.105000000000004</v>
      </c>
      <c r="AA318" s="52">
        <v>52.883999999999993</v>
      </c>
      <c r="AB318" s="52">
        <v>66.105000000000004</v>
      </c>
      <c r="AC318" s="52">
        <v>52.883999999999993</v>
      </c>
      <c r="AD318" s="52">
        <v>0</v>
      </c>
      <c r="AE318" s="53">
        <v>0</v>
      </c>
      <c r="AF318" s="51">
        <v>0</v>
      </c>
      <c r="AG318" s="55">
        <v>0</v>
      </c>
    </row>
    <row r="319" spans="1:33" s="52" customFormat="1" x14ac:dyDescent="0.25">
      <c r="A319" s="48"/>
      <c r="B319" s="48" t="s">
        <v>66</v>
      </c>
      <c r="C319" s="48" t="s">
        <v>67</v>
      </c>
      <c r="D319" s="49">
        <v>0</v>
      </c>
      <c r="E319" s="49">
        <v>0</v>
      </c>
      <c r="F319" s="49">
        <v>0</v>
      </c>
      <c r="G319" s="49">
        <v>33.5</v>
      </c>
      <c r="H319" s="49">
        <v>128.6</v>
      </c>
      <c r="I319" s="49">
        <v>218.07</v>
      </c>
      <c r="J319" s="49">
        <v>27.400000000000002</v>
      </c>
      <c r="K319" s="49">
        <v>0</v>
      </c>
      <c r="L319" s="49">
        <v>0</v>
      </c>
      <c r="M319" s="49">
        <v>0</v>
      </c>
      <c r="N319" s="49">
        <v>0</v>
      </c>
      <c r="O319" s="49">
        <v>13.700000000000001</v>
      </c>
      <c r="P319" s="51" t="s">
        <v>117</v>
      </c>
      <c r="Q319" s="52" t="s">
        <v>119</v>
      </c>
      <c r="R319" s="52">
        <v>6.24</v>
      </c>
      <c r="S319" s="52">
        <v>0.24960000000000002</v>
      </c>
      <c r="T319" s="52">
        <v>0.62400000000000011</v>
      </c>
      <c r="U319" s="52">
        <v>0.62400000000000011</v>
      </c>
      <c r="V319" s="52">
        <v>0.93600000000000005</v>
      </c>
      <c r="W319" s="52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0.62400000000000011</v>
      </c>
      <c r="AD319" s="52">
        <v>0</v>
      </c>
      <c r="AE319" s="53"/>
      <c r="AF319" s="51"/>
      <c r="AG319" s="55"/>
    </row>
    <row r="320" spans="1:33" s="52" customFormat="1" x14ac:dyDescent="0.25">
      <c r="A320" s="48"/>
      <c r="B320" s="48" t="s">
        <v>106</v>
      </c>
      <c r="C320" s="48" t="s">
        <v>97</v>
      </c>
      <c r="D320" s="49">
        <v>0</v>
      </c>
      <c r="E320" s="49">
        <v>0</v>
      </c>
      <c r="F320" s="49">
        <v>9.1300000000000008</v>
      </c>
      <c r="G320" s="49">
        <v>42.75</v>
      </c>
      <c r="H320" s="49">
        <v>64.12</v>
      </c>
      <c r="I320" s="49">
        <v>32.06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51" t="s">
        <v>76</v>
      </c>
      <c r="Q320" s="52" t="s">
        <v>77</v>
      </c>
      <c r="R320" s="52">
        <v>37.5</v>
      </c>
      <c r="S320" s="52">
        <v>2.25</v>
      </c>
      <c r="T320" s="52">
        <v>4.125</v>
      </c>
      <c r="U320" s="52">
        <v>5.625</v>
      </c>
      <c r="V320" s="52">
        <v>3.375</v>
      </c>
      <c r="W320" s="52">
        <v>3.75</v>
      </c>
      <c r="X320" s="52">
        <v>3.75</v>
      </c>
      <c r="Y320" s="52">
        <v>2.625</v>
      </c>
      <c r="Z320" s="52">
        <v>3.375</v>
      </c>
      <c r="AA320" s="52">
        <v>3.75</v>
      </c>
      <c r="AB320" s="52">
        <v>2.25</v>
      </c>
      <c r="AC320" s="52">
        <v>2.625</v>
      </c>
      <c r="AD320" s="52">
        <v>0</v>
      </c>
      <c r="AE320" s="53"/>
      <c r="AF320" s="51"/>
      <c r="AG320" s="55"/>
    </row>
    <row r="321" spans="1:33" s="52" customFormat="1" x14ac:dyDescent="0.25">
      <c r="A321" s="48"/>
      <c r="B321" s="48" t="s">
        <v>105</v>
      </c>
      <c r="C321" s="48" t="s">
        <v>67</v>
      </c>
      <c r="D321" s="49">
        <v>0</v>
      </c>
      <c r="E321" s="49">
        <v>0</v>
      </c>
      <c r="F321" s="49">
        <v>0</v>
      </c>
      <c r="G321" s="49">
        <v>9.8419999999999987</v>
      </c>
      <c r="H321" s="49">
        <v>14.762999999999998</v>
      </c>
      <c r="I321" s="49">
        <v>29.525999999999996</v>
      </c>
      <c r="J321" s="49">
        <v>0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51"/>
      <c r="AE321" s="53"/>
      <c r="AF321" s="51"/>
      <c r="AG321" s="55"/>
    </row>
    <row r="322" spans="1:33" s="52" customFormat="1" x14ac:dyDescent="0.25">
      <c r="A322" s="48"/>
      <c r="B322" s="48" t="s">
        <v>166</v>
      </c>
      <c r="C322" s="48" t="s">
        <v>67</v>
      </c>
      <c r="D322" s="49">
        <v>0</v>
      </c>
      <c r="E322" s="49">
        <v>0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51"/>
      <c r="AE322" s="53"/>
      <c r="AF322" s="51"/>
      <c r="AG322" s="55"/>
    </row>
    <row r="323" spans="1:33" s="68" customFormat="1" x14ac:dyDescent="0.25">
      <c r="A323" s="64" t="s">
        <v>167</v>
      </c>
      <c r="B323" s="64" t="s">
        <v>105</v>
      </c>
      <c r="C323" s="64" t="s">
        <v>67</v>
      </c>
      <c r="D323" s="65">
        <v>0</v>
      </c>
      <c r="E323" s="65">
        <v>0</v>
      </c>
      <c r="F323" s="65">
        <v>0</v>
      </c>
      <c r="G323" s="65">
        <v>0</v>
      </c>
      <c r="H323" s="65">
        <v>0</v>
      </c>
      <c r="I323" s="65">
        <v>0</v>
      </c>
      <c r="J323" s="65">
        <v>10.8262</v>
      </c>
      <c r="K323" s="65">
        <v>0</v>
      </c>
      <c r="L323" s="65">
        <v>16.239299999999997</v>
      </c>
      <c r="M323" s="65">
        <v>16.239299999999997</v>
      </c>
      <c r="N323" s="65">
        <v>21.6524</v>
      </c>
      <c r="O323" s="65">
        <v>27.065499999999997</v>
      </c>
      <c r="P323" s="67"/>
      <c r="AE323" s="69">
        <v>20823.25</v>
      </c>
      <c r="AF323" s="67">
        <v>0</v>
      </c>
      <c r="AG323" s="71">
        <v>98.55</v>
      </c>
    </row>
    <row r="324" spans="1:33" s="68" customFormat="1" x14ac:dyDescent="0.25">
      <c r="A324" s="64"/>
      <c r="B324" s="64" t="s">
        <v>166</v>
      </c>
      <c r="C324" s="64" t="s">
        <v>67</v>
      </c>
      <c r="D324" s="65">
        <v>0</v>
      </c>
      <c r="E324" s="65">
        <v>0</v>
      </c>
      <c r="F324" s="65">
        <v>0</v>
      </c>
      <c r="G324" s="65">
        <v>0</v>
      </c>
      <c r="H324" s="65">
        <v>0</v>
      </c>
      <c r="I324" s="65">
        <v>0</v>
      </c>
      <c r="J324" s="65">
        <v>0</v>
      </c>
      <c r="K324" s="65">
        <v>540.01</v>
      </c>
      <c r="L324" s="65">
        <v>270</v>
      </c>
      <c r="M324" s="65">
        <v>405.06</v>
      </c>
      <c r="N324" s="65">
        <v>405.06</v>
      </c>
      <c r="O324" s="65">
        <v>405.06</v>
      </c>
      <c r="P324" s="67"/>
      <c r="AE324" s="69"/>
      <c r="AF324" s="67"/>
      <c r="AG324" s="71"/>
    </row>
    <row r="325" spans="1:33" s="68" customFormat="1" x14ac:dyDescent="0.25">
      <c r="A325" s="64"/>
      <c r="B325" s="64" t="s">
        <v>106</v>
      </c>
      <c r="C325" s="64" t="s">
        <v>97</v>
      </c>
      <c r="D325" s="65">
        <v>0</v>
      </c>
      <c r="E325" s="65">
        <v>0</v>
      </c>
      <c r="F325" s="65">
        <v>0</v>
      </c>
      <c r="G325" s="65">
        <v>0</v>
      </c>
      <c r="H325" s="65">
        <v>0</v>
      </c>
      <c r="I325" s="65">
        <v>116.1</v>
      </c>
      <c r="J325" s="65">
        <v>0</v>
      </c>
      <c r="K325" s="65">
        <v>0</v>
      </c>
      <c r="L325" s="65">
        <v>0</v>
      </c>
      <c r="M325" s="65">
        <v>0</v>
      </c>
      <c r="N325" s="65">
        <v>0</v>
      </c>
      <c r="O325" s="65">
        <v>0</v>
      </c>
      <c r="P325" s="67"/>
      <c r="AE325" s="69"/>
      <c r="AF325" s="67"/>
      <c r="AG325" s="71"/>
    </row>
    <row r="326" spans="1:33" s="68" customFormat="1" x14ac:dyDescent="0.25">
      <c r="A326" s="64"/>
      <c r="B326" s="64" t="s">
        <v>82</v>
      </c>
      <c r="C326" s="65" t="s">
        <v>31</v>
      </c>
      <c r="D326" s="65">
        <v>0</v>
      </c>
      <c r="E326" s="65">
        <v>0</v>
      </c>
      <c r="F326" s="65">
        <v>0</v>
      </c>
      <c r="G326" s="65">
        <v>0</v>
      </c>
      <c r="H326" s="65">
        <v>0</v>
      </c>
      <c r="I326" s="65">
        <v>62.160000000000004</v>
      </c>
      <c r="J326" s="65">
        <v>0</v>
      </c>
      <c r="K326" s="65">
        <v>0</v>
      </c>
      <c r="L326" s="65">
        <v>0</v>
      </c>
      <c r="M326" s="65">
        <v>0</v>
      </c>
      <c r="N326" s="65">
        <v>0</v>
      </c>
      <c r="O326" s="65">
        <v>0</v>
      </c>
      <c r="P326" s="67"/>
      <c r="AE326" s="69"/>
      <c r="AF326" s="67"/>
      <c r="AG326" s="71"/>
    </row>
    <row r="327" spans="1:33" s="68" customFormat="1" x14ac:dyDescent="0.25">
      <c r="A327" s="64"/>
      <c r="B327" s="64"/>
      <c r="C327" s="65" t="s">
        <v>34</v>
      </c>
      <c r="D327" s="65">
        <v>0</v>
      </c>
      <c r="E327" s="65">
        <v>0</v>
      </c>
      <c r="F327" s="65">
        <v>0</v>
      </c>
      <c r="G327" s="65">
        <v>0</v>
      </c>
      <c r="H327" s="65">
        <v>0</v>
      </c>
      <c r="I327" s="65">
        <v>91.168000000000021</v>
      </c>
      <c r="J327" s="65">
        <v>0</v>
      </c>
      <c r="K327" s="65">
        <v>0</v>
      </c>
      <c r="L327" s="65">
        <v>0</v>
      </c>
      <c r="M327" s="65">
        <v>0</v>
      </c>
      <c r="N327" s="65">
        <v>0</v>
      </c>
      <c r="O327" s="65">
        <v>0</v>
      </c>
      <c r="P327" s="67"/>
      <c r="AE327" s="69"/>
      <c r="AF327" s="67"/>
      <c r="AG327" s="71"/>
    </row>
    <row r="328" spans="1:33" s="68" customFormat="1" x14ac:dyDescent="0.25">
      <c r="A328" s="64"/>
      <c r="B328" s="64"/>
      <c r="C328" s="65" t="s">
        <v>36</v>
      </c>
      <c r="D328" s="65">
        <v>0</v>
      </c>
      <c r="E328" s="65">
        <v>0</v>
      </c>
      <c r="F328" s="65">
        <v>0</v>
      </c>
      <c r="G328" s="65">
        <v>0</v>
      </c>
      <c r="H328" s="65">
        <v>0</v>
      </c>
      <c r="I328" s="65">
        <v>46.102000000000004</v>
      </c>
      <c r="J328" s="65">
        <v>0</v>
      </c>
      <c r="K328" s="65">
        <v>0</v>
      </c>
      <c r="L328" s="65">
        <v>0</v>
      </c>
      <c r="M328" s="65">
        <v>0</v>
      </c>
      <c r="N328" s="65">
        <v>0</v>
      </c>
      <c r="O328" s="65">
        <v>0</v>
      </c>
      <c r="P328" s="67"/>
      <c r="AE328" s="69"/>
      <c r="AF328" s="67"/>
      <c r="AG328" s="71"/>
    </row>
    <row r="329" spans="1:33" s="68" customFormat="1" x14ac:dyDescent="0.25">
      <c r="A329" s="64"/>
      <c r="B329" s="64"/>
      <c r="C329" s="64" t="s">
        <v>38</v>
      </c>
      <c r="D329" s="65">
        <v>0</v>
      </c>
      <c r="E329" s="65">
        <v>0</v>
      </c>
      <c r="F329" s="65">
        <v>0</v>
      </c>
      <c r="G329" s="65">
        <v>0</v>
      </c>
      <c r="H329" s="65">
        <v>0</v>
      </c>
      <c r="I329" s="65">
        <v>199.43</v>
      </c>
      <c r="J329" s="65">
        <v>0</v>
      </c>
      <c r="K329" s="65">
        <v>0</v>
      </c>
      <c r="L329" s="65">
        <v>0</v>
      </c>
      <c r="M329" s="65">
        <v>0</v>
      </c>
      <c r="N329" s="65">
        <v>0</v>
      </c>
      <c r="O329" s="65">
        <v>0</v>
      </c>
      <c r="P329" s="67"/>
      <c r="AE329" s="69"/>
      <c r="AF329" s="67"/>
      <c r="AG329" s="71"/>
    </row>
    <row r="330" spans="1:33" s="68" customFormat="1" x14ac:dyDescent="0.25">
      <c r="A330" s="64"/>
      <c r="B330" s="64" t="s">
        <v>104</v>
      </c>
      <c r="C330" s="64" t="s">
        <v>67</v>
      </c>
      <c r="D330" s="65">
        <v>0</v>
      </c>
      <c r="E330" s="65">
        <v>0</v>
      </c>
      <c r="F330" s="65">
        <v>0</v>
      </c>
      <c r="G330" s="65">
        <v>0</v>
      </c>
      <c r="H330" s="65">
        <v>0</v>
      </c>
      <c r="I330" s="65">
        <v>0</v>
      </c>
      <c r="J330" s="65">
        <v>712.80000000000018</v>
      </c>
      <c r="K330" s="65">
        <v>0</v>
      </c>
      <c r="L330" s="65">
        <v>1069.2</v>
      </c>
      <c r="M330" s="65">
        <v>0</v>
      </c>
      <c r="N330" s="65">
        <v>0</v>
      </c>
      <c r="O330" s="65">
        <v>0</v>
      </c>
      <c r="P330" s="67"/>
      <c r="AE330" s="69"/>
      <c r="AF330" s="67"/>
      <c r="AG330" s="71"/>
    </row>
    <row r="331" spans="1:33" s="68" customFormat="1" x14ac:dyDescent="0.25">
      <c r="A331" s="64"/>
      <c r="B331" s="64" t="s">
        <v>105</v>
      </c>
      <c r="C331" s="64" t="s">
        <v>67</v>
      </c>
      <c r="D331" s="65">
        <v>0</v>
      </c>
      <c r="E331" s="65">
        <v>0</v>
      </c>
      <c r="F331" s="65">
        <v>0</v>
      </c>
      <c r="G331" s="65">
        <v>0</v>
      </c>
      <c r="H331" s="65">
        <v>0</v>
      </c>
      <c r="I331" s="65">
        <v>0</v>
      </c>
      <c r="J331" s="65">
        <v>25.900000000000002</v>
      </c>
      <c r="K331" s="65">
        <v>0</v>
      </c>
      <c r="L331" s="65">
        <v>38.85</v>
      </c>
      <c r="M331" s="65">
        <v>38.85</v>
      </c>
      <c r="N331" s="65">
        <v>51.800000000000004</v>
      </c>
      <c r="O331" s="65">
        <v>64.75</v>
      </c>
      <c r="P331" s="67"/>
      <c r="AE331" s="69"/>
      <c r="AF331" s="67"/>
      <c r="AG331" s="71"/>
    </row>
    <row r="332" spans="1:33" s="6" customFormat="1" x14ac:dyDescent="0.25">
      <c r="A332" s="40" t="s">
        <v>168</v>
      </c>
      <c r="B332" s="40" t="s">
        <v>95</v>
      </c>
      <c r="C332" s="42" t="s">
        <v>96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53.44</v>
      </c>
      <c r="K332" s="42">
        <v>0</v>
      </c>
      <c r="L332" s="42">
        <v>0</v>
      </c>
      <c r="M332" s="42">
        <v>0</v>
      </c>
      <c r="N332" s="42">
        <v>0</v>
      </c>
      <c r="O332" s="42">
        <v>53.44</v>
      </c>
      <c r="P332" s="44" t="s">
        <v>169</v>
      </c>
      <c r="Q332" s="6" t="s">
        <v>63</v>
      </c>
      <c r="R332" s="6">
        <v>47.25</v>
      </c>
      <c r="S332" s="6">
        <v>3.78</v>
      </c>
      <c r="T332" s="6">
        <v>3.78</v>
      </c>
      <c r="U332" s="6">
        <v>3.78</v>
      </c>
      <c r="V332" s="6">
        <v>3.78</v>
      </c>
      <c r="W332" s="6">
        <v>3.78</v>
      </c>
      <c r="X332" s="6">
        <v>4.2525000000000004</v>
      </c>
      <c r="Y332" s="6">
        <v>4.2525000000000004</v>
      </c>
      <c r="Z332" s="6">
        <v>4.2525000000000004</v>
      </c>
      <c r="AA332" s="6">
        <v>4.2525000000000004</v>
      </c>
      <c r="AB332" s="6">
        <v>3.78</v>
      </c>
      <c r="AC332" s="6">
        <v>3.78</v>
      </c>
      <c r="AD332" s="6">
        <v>3.78</v>
      </c>
      <c r="AE332" s="8">
        <v>40657.35</v>
      </c>
      <c r="AF332" s="10">
        <v>399.7115</v>
      </c>
      <c r="AG332" s="11">
        <v>375.31124999999997</v>
      </c>
    </row>
    <row r="333" spans="1:33" s="6" customFormat="1" x14ac:dyDescent="0.25">
      <c r="A333" s="40"/>
      <c r="B333" s="40"/>
      <c r="C333" s="42" t="s">
        <v>97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66.8</v>
      </c>
      <c r="K333" s="42">
        <v>0</v>
      </c>
      <c r="L333" s="42">
        <v>0</v>
      </c>
      <c r="M333" s="42">
        <v>0</v>
      </c>
      <c r="N333" s="42">
        <v>0</v>
      </c>
      <c r="O333" s="42">
        <v>66.8</v>
      </c>
      <c r="P333" s="44"/>
      <c r="Q333" s="6" t="s">
        <v>43</v>
      </c>
      <c r="R333" s="6">
        <v>122.85</v>
      </c>
      <c r="S333" s="6">
        <v>9.8279999999999994</v>
      </c>
      <c r="T333" s="6">
        <v>0.78623999999999994</v>
      </c>
      <c r="U333" s="6">
        <v>6.2899199999999988E-2</v>
      </c>
      <c r="V333" s="6">
        <v>5.031935999999999E-3</v>
      </c>
      <c r="W333" s="6">
        <v>4.0255487999999991E-4</v>
      </c>
      <c r="X333" s="6">
        <v>3.6229939199999993E-5</v>
      </c>
      <c r="Y333" s="6">
        <v>3.2606945279999992E-6</v>
      </c>
      <c r="Z333" s="6">
        <v>2.934625075199999E-7</v>
      </c>
      <c r="AA333" s="6">
        <v>2.6411625676799989E-8</v>
      </c>
      <c r="AB333" s="6">
        <v>2.1129300541439992E-9</v>
      </c>
      <c r="AC333" s="6">
        <v>1.6903440433151995E-10</v>
      </c>
      <c r="AD333" s="6">
        <v>1.3522752346521595E-11</v>
      </c>
      <c r="AE333" s="8"/>
      <c r="AF333" s="10"/>
      <c r="AG333" s="11"/>
    </row>
    <row r="334" spans="1:33" s="6" customFormat="1" x14ac:dyDescent="0.25">
      <c r="A334" s="40"/>
      <c r="B334" s="40" t="s">
        <v>164</v>
      </c>
      <c r="C334" s="40" t="s">
        <v>67</v>
      </c>
      <c r="D334" s="42">
        <v>0</v>
      </c>
      <c r="E334" s="42">
        <v>0</v>
      </c>
      <c r="F334" s="42">
        <v>0</v>
      </c>
      <c r="G334" s="42">
        <v>14.040000000000001</v>
      </c>
      <c r="H334" s="42">
        <v>7.0200000000000005</v>
      </c>
      <c r="I334" s="42">
        <v>14.040000000000001</v>
      </c>
      <c r="J334" s="42">
        <v>0</v>
      </c>
      <c r="K334" s="42">
        <v>0</v>
      </c>
      <c r="L334" s="42">
        <v>0</v>
      </c>
      <c r="M334" s="42">
        <v>0</v>
      </c>
      <c r="N334" s="42">
        <v>0</v>
      </c>
      <c r="O334" s="42">
        <v>0</v>
      </c>
      <c r="P334" s="44"/>
      <c r="Q334" s="6" t="s">
        <v>44</v>
      </c>
      <c r="R334" s="6">
        <v>84.105000000000004</v>
      </c>
      <c r="S334" s="6">
        <v>6.7284000000000006</v>
      </c>
      <c r="T334" s="6">
        <v>6.7284000000000006</v>
      </c>
      <c r="U334" s="6">
        <v>6.7284000000000006</v>
      </c>
      <c r="V334" s="6">
        <v>6.7284000000000006</v>
      </c>
      <c r="W334" s="6">
        <v>6.7284000000000006</v>
      </c>
      <c r="X334" s="6">
        <v>7.5694500000000007</v>
      </c>
      <c r="Y334" s="6">
        <v>7.5694500000000007</v>
      </c>
      <c r="Z334" s="6">
        <v>7.5694500000000007</v>
      </c>
      <c r="AA334" s="6">
        <v>7.5694500000000007</v>
      </c>
      <c r="AB334" s="6">
        <v>6.7284000000000006</v>
      </c>
      <c r="AC334" s="6">
        <v>6.7284000000000006</v>
      </c>
      <c r="AD334" s="6">
        <v>6.7284000000000006</v>
      </c>
      <c r="AE334" s="8"/>
      <c r="AF334" s="10"/>
      <c r="AG334" s="11"/>
    </row>
    <row r="335" spans="1:33" s="6" customFormat="1" x14ac:dyDescent="0.25">
      <c r="A335" s="40"/>
      <c r="B335" s="40" t="s">
        <v>66</v>
      </c>
      <c r="C335" s="40" t="s">
        <v>67</v>
      </c>
      <c r="D335" s="42">
        <v>0</v>
      </c>
      <c r="E335" s="42">
        <v>0</v>
      </c>
      <c r="F335" s="42">
        <v>0</v>
      </c>
      <c r="G335" s="42">
        <v>0</v>
      </c>
      <c r="H335" s="42">
        <v>0</v>
      </c>
      <c r="I335" s="42">
        <v>0</v>
      </c>
      <c r="J335" s="42">
        <v>0</v>
      </c>
      <c r="K335" s="42">
        <v>0</v>
      </c>
      <c r="L335" s="42">
        <v>0</v>
      </c>
      <c r="M335" s="42">
        <v>24.2</v>
      </c>
      <c r="N335" s="42">
        <v>48.44</v>
      </c>
      <c r="O335" s="42">
        <v>48.44</v>
      </c>
      <c r="P335" s="44" t="s">
        <v>170</v>
      </c>
      <c r="Q335" s="6" t="s">
        <v>171</v>
      </c>
      <c r="R335" s="6">
        <v>5.375</v>
      </c>
      <c r="S335" s="6">
        <v>0.43</v>
      </c>
      <c r="T335" s="6">
        <v>0.43</v>
      </c>
      <c r="U335" s="6">
        <v>0.43</v>
      </c>
      <c r="V335" s="6">
        <v>0.43</v>
      </c>
      <c r="W335" s="6">
        <v>0.43</v>
      </c>
      <c r="X335" s="6">
        <v>0.43</v>
      </c>
      <c r="Y335" s="6">
        <v>0.43</v>
      </c>
      <c r="Z335" s="6">
        <v>0.43</v>
      </c>
      <c r="AA335" s="6">
        <v>0.48375000000000001</v>
      </c>
      <c r="AB335" s="6">
        <v>0.48375000000000001</v>
      </c>
      <c r="AC335" s="6">
        <v>0.48375000000000001</v>
      </c>
      <c r="AD335" s="6">
        <v>0.48375000000000001</v>
      </c>
      <c r="AE335" s="8"/>
      <c r="AF335" s="10"/>
      <c r="AG335" s="11"/>
    </row>
    <row r="336" spans="1:33" s="6" customFormat="1" x14ac:dyDescent="0.25">
      <c r="A336" s="40"/>
      <c r="B336" s="40" t="s">
        <v>104</v>
      </c>
      <c r="C336" s="40" t="s">
        <v>67</v>
      </c>
      <c r="D336" s="42">
        <v>0</v>
      </c>
      <c r="E336" s="42">
        <v>0</v>
      </c>
      <c r="F336" s="42">
        <v>0</v>
      </c>
      <c r="G336" s="42">
        <v>0</v>
      </c>
      <c r="H336" s="42">
        <v>0</v>
      </c>
      <c r="I336" s="42">
        <v>0</v>
      </c>
      <c r="J336" s="42">
        <v>100.44</v>
      </c>
      <c r="K336" s="42">
        <v>0</v>
      </c>
      <c r="L336" s="42">
        <v>0</v>
      </c>
      <c r="M336" s="42">
        <v>0</v>
      </c>
      <c r="N336" s="42">
        <v>0</v>
      </c>
      <c r="O336" s="42">
        <v>21.06</v>
      </c>
      <c r="P336" s="44"/>
      <c r="Q336" s="6" t="s">
        <v>41</v>
      </c>
      <c r="R336" s="6">
        <v>8.6</v>
      </c>
      <c r="S336" s="6">
        <v>0.68799999999999994</v>
      </c>
      <c r="T336" s="6">
        <v>0.68799999999999994</v>
      </c>
      <c r="U336" s="6">
        <v>0.68799999999999994</v>
      </c>
      <c r="V336" s="6">
        <v>0.68799999999999994</v>
      </c>
      <c r="W336" s="6">
        <v>0.68799999999999994</v>
      </c>
      <c r="X336" s="6">
        <v>0.68799999999999994</v>
      </c>
      <c r="Y336" s="6">
        <v>0.68799999999999994</v>
      </c>
      <c r="Z336" s="6">
        <v>0.68799999999999994</v>
      </c>
      <c r="AA336" s="6">
        <v>0.77399999999999991</v>
      </c>
      <c r="AB336" s="6">
        <v>0.77399999999999991</v>
      </c>
      <c r="AC336" s="6">
        <v>0.77399999999999991</v>
      </c>
      <c r="AD336" s="6">
        <v>0.77399999999999991</v>
      </c>
      <c r="AE336" s="8"/>
      <c r="AF336" s="10"/>
      <c r="AG336" s="11"/>
    </row>
    <row r="337" spans="1:33" s="6" customFormat="1" x14ac:dyDescent="0.25">
      <c r="A337" s="40"/>
      <c r="B337" s="40" t="s">
        <v>104</v>
      </c>
      <c r="C337" s="40" t="s">
        <v>67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21.06</v>
      </c>
      <c r="P337" s="44" t="s">
        <v>172</v>
      </c>
      <c r="Q337" s="6" t="s">
        <v>75</v>
      </c>
      <c r="R337" s="6">
        <v>0.9</v>
      </c>
      <c r="S337" s="6">
        <v>7.2000000000000008E-2</v>
      </c>
      <c r="T337" s="6">
        <v>7.2000000000000008E-2</v>
      </c>
      <c r="U337" s="6">
        <v>7.2000000000000008E-2</v>
      </c>
      <c r="V337" s="6">
        <v>7.2000000000000008E-2</v>
      </c>
      <c r="W337" s="6">
        <v>7.2000000000000008E-2</v>
      </c>
      <c r="X337" s="6">
        <v>7.2000000000000008E-2</v>
      </c>
      <c r="Y337" s="6">
        <v>8.1000000000000003E-2</v>
      </c>
      <c r="Z337" s="6">
        <v>8.1000000000000003E-2</v>
      </c>
      <c r="AA337" s="6">
        <v>8.1000000000000003E-2</v>
      </c>
      <c r="AB337" s="6">
        <v>8.1000000000000003E-2</v>
      </c>
      <c r="AC337" s="6">
        <v>7.2000000000000008E-2</v>
      </c>
      <c r="AD337" s="6">
        <v>7.2000000000000008E-2</v>
      </c>
      <c r="AE337" s="8"/>
      <c r="AF337" s="10"/>
      <c r="AG337" s="11"/>
    </row>
    <row r="338" spans="1:33" s="6" customFormat="1" x14ac:dyDescent="0.25">
      <c r="A338" s="40"/>
      <c r="B338" s="40" t="s">
        <v>82</v>
      </c>
      <c r="C338" s="42" t="s">
        <v>31</v>
      </c>
      <c r="D338" s="42">
        <v>0</v>
      </c>
      <c r="E338" s="42">
        <v>0</v>
      </c>
      <c r="F338" s="42">
        <v>1.3440000000000001</v>
      </c>
      <c r="G338" s="42">
        <v>1.3440000000000001</v>
      </c>
      <c r="H338" s="42">
        <v>2.6880000000000002</v>
      </c>
      <c r="I338" s="42">
        <v>2.6880000000000002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4"/>
      <c r="Q338" s="6" t="s">
        <v>43</v>
      </c>
      <c r="R338" s="6">
        <v>3.51</v>
      </c>
      <c r="S338" s="6">
        <v>0.28079999999999999</v>
      </c>
      <c r="T338" s="6">
        <v>0.28079999999999999</v>
      </c>
      <c r="U338" s="6">
        <v>0.28079999999999999</v>
      </c>
      <c r="V338" s="6">
        <v>0.28079999999999999</v>
      </c>
      <c r="W338" s="6">
        <v>0.28079999999999999</v>
      </c>
      <c r="X338" s="6">
        <v>0.28079999999999999</v>
      </c>
      <c r="Y338" s="6">
        <v>0.31589999999999996</v>
      </c>
      <c r="Z338" s="6">
        <v>0.31589999999999996</v>
      </c>
      <c r="AA338" s="6">
        <v>0.31589999999999996</v>
      </c>
      <c r="AB338" s="6">
        <v>0.31589999999999996</v>
      </c>
      <c r="AC338" s="6">
        <v>0.28079999999999999</v>
      </c>
      <c r="AD338" s="6">
        <v>0.28079999999999999</v>
      </c>
      <c r="AE338" s="8"/>
      <c r="AF338" s="10"/>
      <c r="AG338" s="11"/>
    </row>
    <row r="339" spans="1:33" s="6" customFormat="1" x14ac:dyDescent="0.25">
      <c r="A339" s="40"/>
      <c r="B339" s="40"/>
      <c r="C339" s="42" t="s">
        <v>34</v>
      </c>
      <c r="D339" s="42">
        <v>0</v>
      </c>
      <c r="E339" s="42">
        <v>0</v>
      </c>
      <c r="F339" s="42">
        <v>1.9712000000000005</v>
      </c>
      <c r="G339" s="42">
        <v>1.9712000000000005</v>
      </c>
      <c r="H339" s="42">
        <v>3.942400000000001</v>
      </c>
      <c r="I339" s="42">
        <v>3.942400000000001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4"/>
      <c r="Q339" s="6" t="s">
        <v>44</v>
      </c>
      <c r="R339" s="6">
        <v>2.403</v>
      </c>
      <c r="S339" s="6">
        <v>0.19223999999999999</v>
      </c>
      <c r="T339" s="6">
        <v>0.19223999999999999</v>
      </c>
      <c r="U339" s="6">
        <v>0.19223999999999999</v>
      </c>
      <c r="V339" s="6">
        <v>0.19223999999999999</v>
      </c>
      <c r="W339" s="6">
        <v>0.19223999999999999</v>
      </c>
      <c r="X339" s="6">
        <v>0.19223999999999999</v>
      </c>
      <c r="Y339" s="6">
        <v>0.21626999999999999</v>
      </c>
      <c r="Z339" s="6">
        <v>0.21626999999999999</v>
      </c>
      <c r="AA339" s="6">
        <v>0.21626999999999999</v>
      </c>
      <c r="AB339" s="6">
        <v>0.21626999999999999</v>
      </c>
      <c r="AC339" s="6">
        <v>0.19223999999999999</v>
      </c>
      <c r="AD339" s="6">
        <v>0.19223999999999999</v>
      </c>
      <c r="AE339" s="8"/>
      <c r="AF339" s="10"/>
      <c r="AG339" s="11"/>
    </row>
    <row r="340" spans="1:33" s="6" customFormat="1" x14ac:dyDescent="0.25">
      <c r="A340" s="40"/>
      <c r="B340" s="40"/>
      <c r="C340" s="42" t="s">
        <v>36</v>
      </c>
      <c r="D340" s="42">
        <v>0</v>
      </c>
      <c r="E340" s="42">
        <v>0</v>
      </c>
      <c r="F340" s="42">
        <v>0.99680000000000002</v>
      </c>
      <c r="G340" s="42">
        <v>0.99680000000000002</v>
      </c>
      <c r="H340" s="42">
        <v>1.9936</v>
      </c>
      <c r="I340" s="42">
        <v>1.9936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10"/>
      <c r="AE340" s="8"/>
      <c r="AF340" s="10"/>
      <c r="AG340" s="11"/>
    </row>
    <row r="341" spans="1:33" s="6" customFormat="1" x14ac:dyDescent="0.25">
      <c r="A341" s="40"/>
      <c r="B341" s="40"/>
      <c r="C341" s="40" t="s">
        <v>38</v>
      </c>
      <c r="D341" s="42">
        <v>0</v>
      </c>
      <c r="E341" s="42">
        <v>0</v>
      </c>
      <c r="F341" s="42">
        <v>4.3120000000000003</v>
      </c>
      <c r="G341" s="42">
        <v>4.3120000000000003</v>
      </c>
      <c r="H341" s="42">
        <v>8.6240000000000006</v>
      </c>
      <c r="I341" s="42">
        <v>8.6240000000000006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10"/>
      <c r="AE341" s="8"/>
      <c r="AF341" s="10"/>
      <c r="AG341" s="11"/>
    </row>
    <row r="342" spans="1:33" s="52" customFormat="1" x14ac:dyDescent="0.25">
      <c r="A342" s="48" t="s">
        <v>173</v>
      </c>
      <c r="B342" s="48"/>
      <c r="C342" s="48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51" t="s">
        <v>60</v>
      </c>
      <c r="Q342" s="52" t="s">
        <v>48</v>
      </c>
      <c r="R342" s="52">
        <v>39.200000000000003</v>
      </c>
      <c r="S342" s="52">
        <v>0</v>
      </c>
      <c r="T342" s="52">
        <v>0</v>
      </c>
      <c r="U342" s="52">
        <v>0</v>
      </c>
      <c r="V342" s="52">
        <v>0</v>
      </c>
      <c r="W342" s="52">
        <v>0</v>
      </c>
      <c r="X342" s="52">
        <v>0</v>
      </c>
      <c r="Y342" s="52">
        <v>0</v>
      </c>
      <c r="Z342" s="52">
        <v>0</v>
      </c>
      <c r="AA342" s="52">
        <v>11.76</v>
      </c>
      <c r="AB342" s="52">
        <v>11.76</v>
      </c>
      <c r="AC342" s="52">
        <v>15.68</v>
      </c>
      <c r="AD342" s="52">
        <v>0</v>
      </c>
      <c r="AE342" s="53">
        <v>11665.4</v>
      </c>
      <c r="AF342" s="51">
        <v>453.92129999999997</v>
      </c>
      <c r="AG342" s="55">
        <v>476.32499999999999</v>
      </c>
    </row>
    <row r="343" spans="1:33" s="52" customFormat="1" x14ac:dyDescent="0.25">
      <c r="A343" s="48"/>
      <c r="B343" s="48"/>
      <c r="C343" s="48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50" t="s">
        <v>45</v>
      </c>
      <c r="Q343" s="52" t="s">
        <v>46</v>
      </c>
      <c r="R343" s="52">
        <v>15.75</v>
      </c>
      <c r="S343" s="52">
        <v>0</v>
      </c>
      <c r="T343" s="52">
        <v>0</v>
      </c>
      <c r="U343" s="52">
        <v>0</v>
      </c>
      <c r="V343" s="52">
        <v>0</v>
      </c>
      <c r="W343" s="52">
        <v>7.875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  <c r="AD343" s="52">
        <v>7.875</v>
      </c>
      <c r="AE343" s="53"/>
      <c r="AF343" s="51"/>
      <c r="AG343" s="55"/>
    </row>
    <row r="344" spans="1:33" s="52" customFormat="1" x14ac:dyDescent="0.25">
      <c r="A344" s="48"/>
      <c r="B344" s="48"/>
      <c r="C344" s="48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50"/>
      <c r="Q344" s="52" t="s">
        <v>43</v>
      </c>
      <c r="R344" s="52">
        <v>61.424999999999997</v>
      </c>
      <c r="S344" s="52">
        <v>0</v>
      </c>
      <c r="T344" s="52">
        <v>0</v>
      </c>
      <c r="U344" s="52">
        <v>0</v>
      </c>
      <c r="V344" s="52">
        <v>0</v>
      </c>
      <c r="W344" s="52">
        <v>30.712499999999999</v>
      </c>
      <c r="X344" s="52">
        <v>0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  <c r="AD344" s="52">
        <v>30.712499999999999</v>
      </c>
      <c r="AE344" s="53"/>
      <c r="AF344" s="51"/>
      <c r="AG344" s="55"/>
    </row>
    <row r="345" spans="1:33" s="52" customFormat="1" x14ac:dyDescent="0.25">
      <c r="A345" s="48"/>
      <c r="B345" s="48" t="s">
        <v>104</v>
      </c>
      <c r="C345" s="48" t="s">
        <v>67</v>
      </c>
      <c r="D345" s="49">
        <v>0</v>
      </c>
      <c r="E345" s="49">
        <v>0</v>
      </c>
      <c r="F345" s="49">
        <v>0</v>
      </c>
      <c r="G345" s="49">
        <v>0</v>
      </c>
      <c r="H345" s="49">
        <v>0</v>
      </c>
      <c r="I345" s="49">
        <v>0</v>
      </c>
      <c r="J345" s="49">
        <v>73.440000000000012</v>
      </c>
      <c r="K345" s="49">
        <v>0</v>
      </c>
      <c r="L345" s="49">
        <v>0</v>
      </c>
      <c r="M345" s="49">
        <v>0</v>
      </c>
      <c r="N345" s="49">
        <v>0</v>
      </c>
      <c r="O345" s="49">
        <v>44.064000000000007</v>
      </c>
      <c r="P345" s="50"/>
      <c r="Q345" s="52" t="s">
        <v>44</v>
      </c>
      <c r="R345" s="52">
        <v>42.052500000000002</v>
      </c>
      <c r="S345" s="52">
        <v>0</v>
      </c>
      <c r="T345" s="52">
        <v>0</v>
      </c>
      <c r="U345" s="52">
        <v>0</v>
      </c>
      <c r="V345" s="52">
        <v>0</v>
      </c>
      <c r="W345" s="52">
        <v>21.026250000000001</v>
      </c>
      <c r="X345" s="52">
        <v>0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  <c r="AD345" s="52">
        <v>21.026250000000001</v>
      </c>
      <c r="AE345" s="53"/>
      <c r="AF345" s="51"/>
      <c r="AG345" s="55"/>
    </row>
    <row r="346" spans="1:33" s="52" customFormat="1" x14ac:dyDescent="0.25">
      <c r="A346" s="48"/>
      <c r="B346" s="48"/>
      <c r="C346" s="48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51" t="s">
        <v>174</v>
      </c>
      <c r="Q346" s="52" t="s">
        <v>44</v>
      </c>
      <c r="R346" s="52">
        <v>0</v>
      </c>
      <c r="S346" s="52">
        <v>0</v>
      </c>
      <c r="T346" s="52">
        <v>0</v>
      </c>
      <c r="U346" s="52">
        <v>0</v>
      </c>
      <c r="V346" s="52">
        <v>0</v>
      </c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  <c r="AD346" s="52">
        <v>0</v>
      </c>
      <c r="AE346" s="53"/>
      <c r="AF346" s="51"/>
      <c r="AG346" s="55"/>
    </row>
    <row r="347" spans="1:33" s="6" customFormat="1" x14ac:dyDescent="0.25">
      <c r="A347" s="40" t="s">
        <v>175</v>
      </c>
      <c r="B347" s="40" t="s">
        <v>82</v>
      </c>
      <c r="C347" s="42" t="s">
        <v>31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1.92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10" t="s">
        <v>60</v>
      </c>
      <c r="Q347" s="6" t="s">
        <v>48</v>
      </c>
      <c r="R347" s="6">
        <v>277.2</v>
      </c>
      <c r="S347" s="6">
        <v>0</v>
      </c>
      <c r="T347" s="6">
        <v>0</v>
      </c>
      <c r="U347" s="6">
        <v>0</v>
      </c>
      <c r="V347" s="6">
        <v>55.44</v>
      </c>
      <c r="W347" s="6">
        <v>41.58</v>
      </c>
      <c r="X347" s="6">
        <v>55.44</v>
      </c>
      <c r="Y347" s="6">
        <v>0</v>
      </c>
      <c r="Z347" s="6">
        <v>0</v>
      </c>
      <c r="AA347" s="6">
        <v>69.3</v>
      </c>
      <c r="AB347" s="6">
        <v>27.72</v>
      </c>
      <c r="AC347" s="6">
        <v>27.72</v>
      </c>
      <c r="AD347" s="6">
        <v>0</v>
      </c>
      <c r="AE347" s="8">
        <v>4139.0999999999995</v>
      </c>
      <c r="AF347" s="10">
        <v>0</v>
      </c>
      <c r="AG347" s="11">
        <v>419.65875</v>
      </c>
    </row>
    <row r="348" spans="1:33" s="6" customFormat="1" x14ac:dyDescent="0.25">
      <c r="A348" s="40"/>
      <c r="B348" s="40"/>
      <c r="C348" s="42" t="s">
        <v>34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2.8160000000000003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4" t="s">
        <v>83</v>
      </c>
      <c r="Q348" s="6" t="s">
        <v>46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8"/>
      <c r="AF348" s="10"/>
      <c r="AG348" s="11"/>
    </row>
    <row r="349" spans="1:33" s="6" customFormat="1" x14ac:dyDescent="0.25">
      <c r="A349" s="40"/>
      <c r="B349" s="40"/>
      <c r="C349" s="42" t="s">
        <v>36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1.4240000000000002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4"/>
      <c r="Q349" s="6" t="s">
        <v>43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8"/>
      <c r="AF349" s="10"/>
      <c r="AG349" s="11"/>
    </row>
    <row r="350" spans="1:33" s="6" customFormat="1" x14ac:dyDescent="0.25">
      <c r="A350" s="40"/>
      <c r="B350" s="40"/>
      <c r="C350" s="40" t="s">
        <v>38</v>
      </c>
      <c r="D350" s="42">
        <v>0</v>
      </c>
      <c r="E350" s="42">
        <v>0</v>
      </c>
      <c r="F350" s="42">
        <v>0</v>
      </c>
      <c r="G350" s="42">
        <v>0</v>
      </c>
      <c r="H350" s="42">
        <v>0</v>
      </c>
      <c r="I350" s="42">
        <v>6.16</v>
      </c>
      <c r="J350" s="42">
        <v>0</v>
      </c>
      <c r="K350" s="42">
        <v>0</v>
      </c>
      <c r="L350" s="42">
        <v>0</v>
      </c>
      <c r="M350" s="42">
        <v>0</v>
      </c>
      <c r="N350" s="42">
        <v>0</v>
      </c>
      <c r="O350" s="42">
        <v>0</v>
      </c>
      <c r="P350" s="44"/>
      <c r="Q350" s="6" t="s">
        <v>44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8"/>
      <c r="AF350" s="10"/>
      <c r="AG350" s="11"/>
    </row>
    <row r="351" spans="1:33" s="6" customFormat="1" x14ac:dyDescent="0.25">
      <c r="A351" s="40"/>
      <c r="B351" s="40" t="s">
        <v>176</v>
      </c>
      <c r="C351" s="6" t="s">
        <v>177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12.96</v>
      </c>
      <c r="P351" s="10"/>
      <c r="AE351" s="8"/>
      <c r="AF351" s="10"/>
      <c r="AG351" s="11"/>
    </row>
    <row r="352" spans="1:33" s="52" customFormat="1" x14ac:dyDescent="0.25">
      <c r="A352" s="48" t="s">
        <v>178</v>
      </c>
      <c r="B352" s="48" t="s">
        <v>82</v>
      </c>
      <c r="C352" s="49" t="s">
        <v>31</v>
      </c>
      <c r="D352" s="49">
        <v>0</v>
      </c>
      <c r="E352" s="49">
        <v>7.9</v>
      </c>
      <c r="F352" s="49">
        <v>7.9</v>
      </c>
      <c r="G352" s="49">
        <v>9.76</v>
      </c>
      <c r="H352" s="49">
        <v>9.76</v>
      </c>
      <c r="I352" s="49">
        <v>9.76</v>
      </c>
      <c r="J352" s="49">
        <v>0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51" t="s">
        <v>65</v>
      </c>
      <c r="Q352" s="52" t="s">
        <v>33</v>
      </c>
      <c r="R352" s="52">
        <v>88.14</v>
      </c>
      <c r="S352" s="52">
        <v>4.407</v>
      </c>
      <c r="T352" s="52">
        <v>4.407</v>
      </c>
      <c r="U352" s="52">
        <v>4.407</v>
      </c>
      <c r="V352" s="52">
        <v>4.407</v>
      </c>
      <c r="W352" s="52">
        <v>17.628</v>
      </c>
      <c r="X352" s="52">
        <v>17.628</v>
      </c>
      <c r="Y352" s="52">
        <v>17.628</v>
      </c>
      <c r="Z352" s="52">
        <v>8.8140000000000001</v>
      </c>
      <c r="AA352" s="52">
        <v>1.7627999999999999</v>
      </c>
      <c r="AB352" s="52">
        <v>1.7627999999999999</v>
      </c>
      <c r="AC352" s="52">
        <v>0.88139999999999996</v>
      </c>
      <c r="AD352" s="52">
        <v>4.407</v>
      </c>
      <c r="AE352" s="53">
        <v>144430.5</v>
      </c>
      <c r="AF352" s="51">
        <v>2662.4560000000001</v>
      </c>
      <c r="AG352" s="55">
        <v>2248.0349999999999</v>
      </c>
    </row>
    <row r="353" spans="1:33" s="52" customFormat="1" x14ac:dyDescent="0.25">
      <c r="A353" s="48"/>
      <c r="B353" s="48"/>
      <c r="C353" s="49" t="s">
        <v>34</v>
      </c>
      <c r="D353" s="49">
        <v>0</v>
      </c>
      <c r="E353" s="49">
        <v>11.53</v>
      </c>
      <c r="F353" s="49">
        <v>11.53</v>
      </c>
      <c r="G353" s="49">
        <v>14.48</v>
      </c>
      <c r="H353" s="49">
        <v>14.48</v>
      </c>
      <c r="I353" s="49">
        <v>14.48</v>
      </c>
      <c r="J353" s="49">
        <v>0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51"/>
      <c r="Q353" s="52" t="s">
        <v>35</v>
      </c>
      <c r="R353" s="52">
        <v>48.195</v>
      </c>
      <c r="S353" s="52">
        <v>48.195</v>
      </c>
      <c r="AE353" s="53"/>
      <c r="AF353" s="51"/>
      <c r="AG353" s="55"/>
    </row>
    <row r="354" spans="1:33" s="52" customFormat="1" x14ac:dyDescent="0.25">
      <c r="A354" s="48"/>
      <c r="B354" s="48"/>
      <c r="C354" s="49" t="s">
        <v>36</v>
      </c>
      <c r="D354" s="49">
        <v>0</v>
      </c>
      <c r="E354" s="49">
        <v>5.27</v>
      </c>
      <c r="F354" s="49">
        <v>5.27</v>
      </c>
      <c r="G354" s="49">
        <v>6.2720000000000002</v>
      </c>
      <c r="H354" s="49">
        <v>6.2720000000000002</v>
      </c>
      <c r="I354" s="49">
        <v>6.2720000000000002</v>
      </c>
      <c r="J354" s="49">
        <v>0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51"/>
      <c r="Q354" s="52" t="s">
        <v>37</v>
      </c>
      <c r="R354" s="52">
        <v>26.858399999999996</v>
      </c>
      <c r="S354" s="52">
        <v>26.858399999999996</v>
      </c>
      <c r="AE354" s="53"/>
      <c r="AF354" s="51"/>
      <c r="AG354" s="55"/>
    </row>
    <row r="355" spans="1:33" s="52" customFormat="1" x14ac:dyDescent="0.25">
      <c r="A355" s="48"/>
      <c r="B355" s="48"/>
      <c r="C355" s="48" t="s">
        <v>38</v>
      </c>
      <c r="D355" s="49">
        <v>0</v>
      </c>
      <c r="E355" s="49">
        <v>27.43</v>
      </c>
      <c r="F355" s="49">
        <v>27.43</v>
      </c>
      <c r="G355" s="49">
        <v>33.43</v>
      </c>
      <c r="H355" s="49">
        <v>33.43</v>
      </c>
      <c r="I355" s="49">
        <v>33.43</v>
      </c>
      <c r="J355" s="49">
        <v>0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51"/>
      <c r="Q355" s="52" t="s">
        <v>39</v>
      </c>
      <c r="R355" s="52">
        <v>9.0041999999999991</v>
      </c>
      <c r="S355" s="52">
        <v>9.0041999999999991</v>
      </c>
      <c r="AE355" s="53"/>
      <c r="AF355" s="51"/>
      <c r="AG355" s="55"/>
    </row>
    <row r="356" spans="1:33" s="52" customFormat="1" x14ac:dyDescent="0.25">
      <c r="A356" s="48"/>
      <c r="B356" s="48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51" t="s">
        <v>71</v>
      </c>
      <c r="Q356" s="52" t="s">
        <v>54</v>
      </c>
      <c r="R356" s="52">
        <v>937.125</v>
      </c>
      <c r="S356" s="52">
        <v>18.7425</v>
      </c>
      <c r="T356" s="52">
        <v>18.7425</v>
      </c>
      <c r="U356" s="52">
        <v>9.3712499999999999</v>
      </c>
      <c r="V356" s="52">
        <v>46.856250000000003</v>
      </c>
      <c r="W356" s="52">
        <v>93.712500000000006</v>
      </c>
      <c r="X356" s="52">
        <v>187.42500000000001</v>
      </c>
      <c r="Y356" s="52">
        <v>93.712500000000006</v>
      </c>
      <c r="Z356" s="52">
        <v>93.712500000000006</v>
      </c>
      <c r="AA356" s="52">
        <v>93.712500000000006</v>
      </c>
      <c r="AB356" s="52">
        <v>93.712500000000006</v>
      </c>
      <c r="AC356" s="52">
        <v>93.712500000000006</v>
      </c>
      <c r="AD356" s="52">
        <v>93.712500000000006</v>
      </c>
      <c r="AE356" s="53"/>
      <c r="AF356" s="51"/>
      <c r="AG356" s="55"/>
    </row>
    <row r="357" spans="1:33" s="52" customFormat="1" x14ac:dyDescent="0.25">
      <c r="A357" s="48"/>
      <c r="B357" s="48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51"/>
      <c r="Q357" s="52" t="s">
        <v>53</v>
      </c>
      <c r="R357" s="52">
        <v>1686.825</v>
      </c>
      <c r="S357" s="52">
        <v>33.736499999999999</v>
      </c>
      <c r="T357" s="52">
        <v>33.736499999999999</v>
      </c>
      <c r="U357" s="52">
        <v>16.86825</v>
      </c>
      <c r="V357" s="52">
        <v>84.341250000000002</v>
      </c>
      <c r="W357" s="52">
        <v>168.6825</v>
      </c>
      <c r="X357" s="52">
        <v>337.36500000000001</v>
      </c>
      <c r="Y357" s="52">
        <v>168.6825</v>
      </c>
      <c r="Z357" s="52">
        <v>168.6825</v>
      </c>
      <c r="AA357" s="52">
        <v>168.6825</v>
      </c>
      <c r="AB357" s="52">
        <v>168.6825</v>
      </c>
      <c r="AC357" s="52">
        <v>168.6825</v>
      </c>
      <c r="AD357" s="52">
        <v>168.6825</v>
      </c>
      <c r="AE357" s="53"/>
      <c r="AF357" s="51"/>
      <c r="AG357" s="55"/>
    </row>
    <row r="358" spans="1:33" s="52" customFormat="1" x14ac:dyDescent="0.25">
      <c r="A358" s="48"/>
      <c r="B358" s="48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51" t="s">
        <v>55</v>
      </c>
      <c r="Q358" s="52" t="s">
        <v>56</v>
      </c>
      <c r="R358" s="52">
        <v>282.72000000000003</v>
      </c>
      <c r="S358" s="52">
        <v>14.136000000000001</v>
      </c>
      <c r="T358" s="52">
        <v>14.136000000000001</v>
      </c>
      <c r="U358" s="52">
        <v>14.136000000000001</v>
      </c>
      <c r="V358" s="52">
        <v>2.8272000000000004</v>
      </c>
      <c r="W358" s="52">
        <v>5.6544000000000008</v>
      </c>
      <c r="X358" s="52">
        <v>5.6544000000000008</v>
      </c>
      <c r="Y358" s="52">
        <v>14.136000000000001</v>
      </c>
      <c r="Z358" s="52">
        <v>14.136000000000001</v>
      </c>
      <c r="AA358" s="52">
        <v>56.544000000000004</v>
      </c>
      <c r="AB358" s="52">
        <v>56.544000000000004</v>
      </c>
      <c r="AC358" s="52">
        <v>56.544000000000004</v>
      </c>
      <c r="AD358" s="52">
        <v>28.272000000000002</v>
      </c>
      <c r="AE358" s="53"/>
      <c r="AF358" s="51"/>
      <c r="AG358" s="55"/>
    </row>
    <row r="359" spans="1:33" s="52" customFormat="1" x14ac:dyDescent="0.25">
      <c r="A359" s="48"/>
      <c r="B359" s="48"/>
      <c r="C359" s="48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51"/>
      <c r="Q359" s="52" t="s">
        <v>57</v>
      </c>
      <c r="R359" s="52">
        <v>212.04</v>
      </c>
      <c r="S359" s="52">
        <v>10.602</v>
      </c>
      <c r="T359" s="52">
        <v>10.602</v>
      </c>
      <c r="U359" s="52">
        <v>10.602</v>
      </c>
      <c r="V359" s="52">
        <v>2.1204000000000001</v>
      </c>
      <c r="W359" s="52">
        <v>4.2408000000000001</v>
      </c>
      <c r="X359" s="52">
        <v>4.2408000000000001</v>
      </c>
      <c r="Y359" s="52">
        <v>10.602</v>
      </c>
      <c r="Z359" s="52">
        <v>10.602</v>
      </c>
      <c r="AA359" s="52">
        <v>42.408000000000001</v>
      </c>
      <c r="AB359" s="52">
        <v>42.408000000000001</v>
      </c>
      <c r="AC359" s="52">
        <v>42.408000000000001</v>
      </c>
      <c r="AD359" s="52">
        <v>21.204000000000001</v>
      </c>
      <c r="AE359" s="53"/>
      <c r="AF359" s="51"/>
      <c r="AG359" s="55"/>
    </row>
    <row r="360" spans="1:33" s="52" customFormat="1" x14ac:dyDescent="0.25">
      <c r="A360" s="48"/>
      <c r="B360" s="48" t="s">
        <v>69</v>
      </c>
      <c r="C360" s="48" t="s">
        <v>70</v>
      </c>
      <c r="D360" s="49">
        <v>0</v>
      </c>
      <c r="E360" s="49">
        <v>0</v>
      </c>
      <c r="F360" s="49">
        <v>0</v>
      </c>
      <c r="G360" s="49">
        <v>0</v>
      </c>
      <c r="H360" s="49">
        <v>0</v>
      </c>
      <c r="I360" s="49">
        <v>0</v>
      </c>
      <c r="J360" s="49">
        <v>384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51"/>
      <c r="Q360" s="52" t="s">
        <v>58</v>
      </c>
      <c r="R360" s="52">
        <v>424.08</v>
      </c>
      <c r="S360" s="52">
        <v>21.204000000000001</v>
      </c>
      <c r="T360" s="52">
        <v>21.204000000000001</v>
      </c>
      <c r="U360" s="52">
        <v>21.204000000000001</v>
      </c>
      <c r="V360" s="52">
        <v>4.2408000000000001</v>
      </c>
      <c r="W360" s="52">
        <v>8.4816000000000003</v>
      </c>
      <c r="X360" s="52">
        <v>8.4816000000000003</v>
      </c>
      <c r="Y360" s="52">
        <v>21.204000000000001</v>
      </c>
      <c r="Z360" s="52">
        <v>21.204000000000001</v>
      </c>
      <c r="AA360" s="52">
        <v>84.816000000000003</v>
      </c>
      <c r="AB360" s="52">
        <v>84.816000000000003</v>
      </c>
      <c r="AC360" s="52">
        <v>84.816000000000003</v>
      </c>
      <c r="AD360" s="52">
        <v>42.408000000000001</v>
      </c>
      <c r="AE360" s="53"/>
      <c r="AF360" s="51"/>
      <c r="AG360" s="55"/>
    </row>
    <row r="361" spans="1:33" s="52" customFormat="1" x14ac:dyDescent="0.25">
      <c r="A361" s="48"/>
      <c r="B361" s="48" t="s">
        <v>72</v>
      </c>
      <c r="C361" s="48" t="s">
        <v>73</v>
      </c>
      <c r="D361" s="49">
        <v>0</v>
      </c>
      <c r="E361" s="49">
        <v>10.8</v>
      </c>
      <c r="F361" s="49">
        <v>10.8</v>
      </c>
      <c r="G361" s="49">
        <v>10.8</v>
      </c>
      <c r="H361" s="49">
        <v>32.4</v>
      </c>
      <c r="I361" s="49">
        <v>10.8</v>
      </c>
      <c r="J361" s="49">
        <v>56.699999999999996</v>
      </c>
      <c r="K361" s="49">
        <v>1.8900000000000001</v>
      </c>
      <c r="L361" s="49">
        <v>3.7800000000000002</v>
      </c>
      <c r="M361" s="49">
        <v>3.7800000000000002</v>
      </c>
      <c r="N361" s="49">
        <v>37.800000000000004</v>
      </c>
      <c r="O361" s="49">
        <v>56.699999999999996</v>
      </c>
      <c r="P361" s="51"/>
      <c r="Q361" s="52" t="s">
        <v>59</v>
      </c>
      <c r="R361" s="52">
        <v>56.543999999999997</v>
      </c>
      <c r="S361" s="52">
        <v>2.8271999999999995</v>
      </c>
      <c r="T361" s="52">
        <v>2.8271999999999995</v>
      </c>
      <c r="U361" s="52">
        <v>2.8271999999999995</v>
      </c>
      <c r="V361" s="52">
        <v>0.56543999999999994</v>
      </c>
      <c r="W361" s="52">
        <v>1.1308799999999999</v>
      </c>
      <c r="X361" s="52">
        <v>1.1308799999999999</v>
      </c>
      <c r="Y361" s="52">
        <v>2.8271999999999995</v>
      </c>
      <c r="Z361" s="52">
        <v>2.8271999999999995</v>
      </c>
      <c r="AA361" s="52">
        <v>11.308799999999998</v>
      </c>
      <c r="AB361" s="52">
        <v>11.308799999999998</v>
      </c>
      <c r="AC361" s="52">
        <v>11.308799999999998</v>
      </c>
      <c r="AD361" s="52">
        <v>5.654399999999999</v>
      </c>
      <c r="AE361" s="53"/>
      <c r="AF361" s="51"/>
      <c r="AG361" s="55"/>
    </row>
    <row r="362" spans="1:33" s="52" customFormat="1" x14ac:dyDescent="0.25">
      <c r="A362" s="48"/>
      <c r="B362" s="48" t="s">
        <v>95</v>
      </c>
      <c r="C362" s="49" t="s">
        <v>97</v>
      </c>
      <c r="D362" s="49">
        <v>0</v>
      </c>
      <c r="E362" s="49">
        <v>0.74375000000000002</v>
      </c>
      <c r="F362" s="49">
        <v>0.74375000000000002</v>
      </c>
      <c r="G362" s="49">
        <v>0.74375000000000002</v>
      </c>
      <c r="H362" s="49">
        <v>0.74375000000000002</v>
      </c>
      <c r="I362" s="49">
        <v>2.9750000000000001</v>
      </c>
      <c r="J362" s="49">
        <v>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51" t="s">
        <v>40</v>
      </c>
      <c r="Q362" s="52" t="s">
        <v>33</v>
      </c>
      <c r="R362" s="52">
        <v>258</v>
      </c>
      <c r="S362" s="52">
        <v>12.9</v>
      </c>
      <c r="T362" s="52">
        <v>12.9</v>
      </c>
      <c r="U362" s="52">
        <v>12.9</v>
      </c>
      <c r="V362" s="52">
        <v>12.9</v>
      </c>
      <c r="W362" s="52">
        <v>25.8</v>
      </c>
      <c r="X362" s="52">
        <v>25.8</v>
      </c>
      <c r="Y362" s="52">
        <v>25.8</v>
      </c>
      <c r="Z362" s="52">
        <v>25.8</v>
      </c>
      <c r="AA362" s="52">
        <v>25.8</v>
      </c>
      <c r="AB362" s="52">
        <v>25.8</v>
      </c>
      <c r="AC362" s="52">
        <v>25.8</v>
      </c>
      <c r="AD362" s="52">
        <v>25.8</v>
      </c>
      <c r="AE362" s="53"/>
      <c r="AF362" s="51"/>
      <c r="AG362" s="55"/>
    </row>
    <row r="363" spans="1:33" s="52" customFormat="1" x14ac:dyDescent="0.25">
      <c r="A363" s="48"/>
      <c r="B363" s="48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51"/>
      <c r="Q363" s="52" t="s">
        <v>41</v>
      </c>
      <c r="R363" s="52">
        <v>33.54</v>
      </c>
      <c r="S363" s="52">
        <v>1.6769999999999998</v>
      </c>
      <c r="T363" s="52">
        <v>1.6769999999999998</v>
      </c>
      <c r="U363" s="52">
        <v>1.6769999999999998</v>
      </c>
      <c r="V363" s="52">
        <v>1.6769999999999998</v>
      </c>
      <c r="W363" s="52">
        <v>3.3539999999999996</v>
      </c>
      <c r="X363" s="52">
        <v>3.3539999999999996</v>
      </c>
      <c r="Y363" s="52">
        <v>3.3539999999999996</v>
      </c>
      <c r="Z363" s="52">
        <v>3.3539999999999996</v>
      </c>
      <c r="AA363" s="52">
        <v>3.3539999999999996</v>
      </c>
      <c r="AB363" s="52">
        <v>3.3539999999999996</v>
      </c>
      <c r="AC363" s="52">
        <v>3.3539999999999996</v>
      </c>
      <c r="AD363" s="52">
        <v>3.3539999999999996</v>
      </c>
      <c r="AE363" s="53"/>
      <c r="AF363" s="51"/>
      <c r="AG363" s="55"/>
    </row>
    <row r="364" spans="1:33" s="52" customFormat="1" x14ac:dyDescent="0.25">
      <c r="A364" s="48"/>
      <c r="B364" s="48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51" t="s">
        <v>60</v>
      </c>
      <c r="Q364" s="52" t="s">
        <v>48</v>
      </c>
      <c r="R364" s="52">
        <v>24780</v>
      </c>
      <c r="S364" s="52">
        <v>1239</v>
      </c>
      <c r="T364" s="52">
        <v>1239</v>
      </c>
      <c r="U364" s="52">
        <v>1239</v>
      </c>
      <c r="V364" s="52">
        <v>1239</v>
      </c>
      <c r="W364" s="52">
        <v>1239</v>
      </c>
      <c r="X364" s="52">
        <v>4956</v>
      </c>
      <c r="Y364" s="52">
        <v>1239</v>
      </c>
      <c r="Z364" s="52">
        <v>1239</v>
      </c>
      <c r="AA364" s="52">
        <v>2478</v>
      </c>
      <c r="AB364" s="52">
        <v>4956</v>
      </c>
      <c r="AC364" s="52">
        <v>2478</v>
      </c>
      <c r="AD364" s="52">
        <v>1239</v>
      </c>
      <c r="AE364" s="53"/>
      <c r="AF364" s="51"/>
      <c r="AG364" s="55"/>
    </row>
    <row r="365" spans="1:33" s="52" customFormat="1" x14ac:dyDescent="0.25">
      <c r="A365" s="48"/>
      <c r="B365" s="48"/>
      <c r="C365" s="48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51" t="s">
        <v>101</v>
      </c>
      <c r="Q365" s="52" t="s">
        <v>102</v>
      </c>
      <c r="R365" s="52">
        <v>0</v>
      </c>
      <c r="S365" s="52">
        <v>0</v>
      </c>
      <c r="T365" s="52">
        <v>0</v>
      </c>
      <c r="U365" s="52">
        <v>0</v>
      </c>
      <c r="V365" s="52">
        <v>0</v>
      </c>
      <c r="W365" s="52">
        <v>0</v>
      </c>
      <c r="X365" s="52">
        <v>0</v>
      </c>
      <c r="Y365" s="52">
        <v>0</v>
      </c>
      <c r="Z365" s="52">
        <v>0</v>
      </c>
      <c r="AA365" s="52">
        <v>0</v>
      </c>
      <c r="AB365" s="52">
        <v>0</v>
      </c>
      <c r="AC365" s="52">
        <v>0</v>
      </c>
      <c r="AD365" s="52">
        <v>0</v>
      </c>
      <c r="AE365" s="53"/>
      <c r="AF365" s="51"/>
      <c r="AG365" s="55"/>
    </row>
    <row r="366" spans="1:33" s="52" customFormat="1" x14ac:dyDescent="0.25">
      <c r="A366" s="48"/>
      <c r="B366" s="48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51"/>
      <c r="Q366" s="52" t="s">
        <v>44</v>
      </c>
      <c r="R366" s="52">
        <v>0</v>
      </c>
      <c r="S366" s="52">
        <v>0</v>
      </c>
      <c r="T366" s="52">
        <v>0</v>
      </c>
      <c r="U366" s="52">
        <v>0</v>
      </c>
      <c r="V366" s="52">
        <v>0</v>
      </c>
      <c r="W366" s="52">
        <v>0</v>
      </c>
      <c r="X366" s="52">
        <v>0</v>
      </c>
      <c r="Y366" s="52">
        <v>0</v>
      </c>
      <c r="Z366" s="52">
        <v>0</v>
      </c>
      <c r="AA366" s="52">
        <v>0</v>
      </c>
      <c r="AB366" s="52">
        <v>0</v>
      </c>
      <c r="AC366" s="52">
        <v>0</v>
      </c>
      <c r="AD366" s="52">
        <v>0</v>
      </c>
      <c r="AE366" s="53"/>
      <c r="AF366" s="51"/>
      <c r="AG366" s="55"/>
    </row>
    <row r="367" spans="1:33" s="52" customFormat="1" x14ac:dyDescent="0.25">
      <c r="A367" s="48"/>
      <c r="P367" s="51"/>
      <c r="AE367" s="53"/>
      <c r="AF367" s="51"/>
      <c r="AG367" s="55"/>
    </row>
    <row r="368" spans="1:33" s="6" customFormat="1" x14ac:dyDescent="0.25">
      <c r="A368" s="40" t="s">
        <v>179</v>
      </c>
      <c r="B368" s="40"/>
      <c r="C368" s="40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4" t="s">
        <v>55</v>
      </c>
      <c r="Q368" s="6" t="s">
        <v>56</v>
      </c>
      <c r="R368" s="6">
        <v>6.8172000000000006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0.6817200000000001</v>
      </c>
      <c r="AA368" s="6">
        <v>0.6817200000000001</v>
      </c>
      <c r="AB368" s="6">
        <v>1.3634400000000002</v>
      </c>
      <c r="AC368" s="6">
        <v>2.0451600000000001</v>
      </c>
      <c r="AD368" s="6">
        <v>2.0451600000000001</v>
      </c>
      <c r="AE368" s="8">
        <v>15695</v>
      </c>
      <c r="AF368" s="10">
        <v>2012.2815000000001</v>
      </c>
      <c r="AG368" s="11">
        <v>462.1995</v>
      </c>
    </row>
    <row r="369" spans="1:33" s="6" customFormat="1" x14ac:dyDescent="0.25">
      <c r="A369" s="40"/>
      <c r="B369" s="40"/>
      <c r="C369" s="40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4"/>
      <c r="Q369" s="6" t="s">
        <v>57</v>
      </c>
      <c r="R369" s="6">
        <v>5.1128999999999998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0.51129000000000002</v>
      </c>
      <c r="AA369" s="6">
        <v>0.51129000000000002</v>
      </c>
      <c r="AB369" s="6">
        <v>1.02258</v>
      </c>
      <c r="AC369" s="6">
        <v>1.5338700000000001</v>
      </c>
      <c r="AD369" s="6">
        <v>1.5338700000000001</v>
      </c>
      <c r="AE369" s="8"/>
      <c r="AF369" s="10"/>
      <c r="AG369" s="11"/>
    </row>
    <row r="370" spans="1:33" s="6" customFormat="1" x14ac:dyDescent="0.25">
      <c r="A370" s="40"/>
      <c r="B370" s="40"/>
      <c r="C370" s="40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4"/>
      <c r="Q370" s="6" t="s">
        <v>58</v>
      </c>
      <c r="R370" s="6">
        <v>10.2258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1.02258</v>
      </c>
      <c r="AA370" s="6">
        <v>1.02258</v>
      </c>
      <c r="AB370" s="6">
        <v>2.0451600000000001</v>
      </c>
      <c r="AC370" s="6">
        <v>3.0677400000000001</v>
      </c>
      <c r="AD370" s="6">
        <v>3.0677400000000001</v>
      </c>
      <c r="AE370" s="8"/>
      <c r="AF370" s="10"/>
      <c r="AG370" s="11"/>
    </row>
    <row r="371" spans="1:33" s="6" customFormat="1" x14ac:dyDescent="0.25">
      <c r="A371" s="40"/>
      <c r="B371" s="40"/>
      <c r="C371" s="40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4"/>
      <c r="Q371" s="6" t="s">
        <v>59</v>
      </c>
      <c r="R371" s="6">
        <v>1.36344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0.13634399999999999</v>
      </c>
      <c r="AA371" s="6">
        <v>0.13634399999999999</v>
      </c>
      <c r="AB371" s="6">
        <v>0.27268799999999999</v>
      </c>
      <c r="AC371" s="6">
        <v>0.40903200000000001</v>
      </c>
      <c r="AD371" s="6">
        <v>0.40903200000000001</v>
      </c>
      <c r="AE371" s="8"/>
      <c r="AF371" s="10"/>
      <c r="AG371" s="11"/>
    </row>
    <row r="372" spans="1:33" s="6" customFormat="1" x14ac:dyDescent="0.25">
      <c r="A372" s="40"/>
      <c r="B372" s="40" t="s">
        <v>82</v>
      </c>
      <c r="C372" s="42" t="s">
        <v>31</v>
      </c>
      <c r="D372" s="42">
        <v>0</v>
      </c>
      <c r="E372" s="42">
        <v>0.60000000000000009</v>
      </c>
      <c r="F372" s="42">
        <v>0.60000000000000009</v>
      </c>
      <c r="G372" s="42">
        <v>1.2000000000000002</v>
      </c>
      <c r="H372" s="42">
        <v>1.2000000000000002</v>
      </c>
      <c r="I372" s="42">
        <v>1.2000000000000002</v>
      </c>
      <c r="J372" s="42">
        <v>0</v>
      </c>
      <c r="K372" s="42">
        <v>0</v>
      </c>
      <c r="L372" s="42">
        <v>0</v>
      </c>
      <c r="M372" s="42">
        <v>0</v>
      </c>
      <c r="N372" s="42">
        <v>0</v>
      </c>
      <c r="O372" s="42">
        <v>0</v>
      </c>
      <c r="P372" s="44" t="s">
        <v>65</v>
      </c>
      <c r="Q372" s="6" t="s">
        <v>33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8"/>
      <c r="AF372" s="10"/>
      <c r="AG372" s="11"/>
    </row>
    <row r="373" spans="1:33" s="6" customFormat="1" x14ac:dyDescent="0.25">
      <c r="A373" s="40"/>
      <c r="B373" s="40"/>
      <c r="C373" s="42" t="s">
        <v>34</v>
      </c>
      <c r="D373" s="42">
        <v>0</v>
      </c>
      <c r="E373" s="42">
        <v>0.88000000000000012</v>
      </c>
      <c r="F373" s="42">
        <v>0.88000000000000012</v>
      </c>
      <c r="G373" s="42">
        <v>1.7600000000000002</v>
      </c>
      <c r="H373" s="42">
        <v>1.7600000000000002</v>
      </c>
      <c r="I373" s="42">
        <v>1.7600000000000002</v>
      </c>
      <c r="J373" s="42">
        <v>0</v>
      </c>
      <c r="K373" s="42">
        <v>0</v>
      </c>
      <c r="L373" s="42">
        <v>0</v>
      </c>
      <c r="M373" s="42">
        <v>0</v>
      </c>
      <c r="N373" s="42">
        <v>0</v>
      </c>
      <c r="O373" s="42">
        <v>0</v>
      </c>
      <c r="P373" s="44"/>
      <c r="Q373" s="6" t="s">
        <v>35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8"/>
      <c r="AF373" s="10"/>
      <c r="AG373" s="11"/>
    </row>
    <row r="374" spans="1:33" s="6" customFormat="1" x14ac:dyDescent="0.25">
      <c r="A374" s="40"/>
      <c r="B374" s="40"/>
      <c r="C374" s="42" t="s">
        <v>36</v>
      </c>
      <c r="D374" s="42">
        <v>0</v>
      </c>
      <c r="E374" s="42">
        <v>0.44500000000000006</v>
      </c>
      <c r="F374" s="42">
        <v>0.44500000000000006</v>
      </c>
      <c r="G374" s="42">
        <v>0.89000000000000012</v>
      </c>
      <c r="H374" s="42">
        <v>0.89000000000000012</v>
      </c>
      <c r="I374" s="42">
        <v>0.89000000000000012</v>
      </c>
      <c r="J374" s="42">
        <v>0</v>
      </c>
      <c r="K374" s="42">
        <v>0</v>
      </c>
      <c r="L374" s="42">
        <v>0</v>
      </c>
      <c r="M374" s="42">
        <v>0</v>
      </c>
      <c r="N374" s="42">
        <v>0</v>
      </c>
      <c r="O374" s="42">
        <v>0</v>
      </c>
      <c r="P374" s="44"/>
      <c r="Q374" s="6" t="s">
        <v>37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8"/>
      <c r="AF374" s="10"/>
      <c r="AG374" s="11"/>
    </row>
    <row r="375" spans="1:33" s="6" customFormat="1" x14ac:dyDescent="0.25">
      <c r="A375" s="40"/>
      <c r="B375" s="40"/>
      <c r="C375" s="40" t="s">
        <v>38</v>
      </c>
      <c r="D375" s="42">
        <v>0</v>
      </c>
      <c r="E375" s="42">
        <v>1.925</v>
      </c>
      <c r="F375" s="42">
        <v>1.925</v>
      </c>
      <c r="G375" s="42">
        <v>3.85</v>
      </c>
      <c r="H375" s="42">
        <v>3.85</v>
      </c>
      <c r="I375" s="42">
        <v>3.85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4"/>
      <c r="Q375" s="6" t="s">
        <v>39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8"/>
      <c r="AF375" s="10"/>
      <c r="AG375" s="11"/>
    </row>
    <row r="376" spans="1:33" s="6" customFormat="1" x14ac:dyDescent="0.25">
      <c r="A376" s="40"/>
      <c r="B376" s="40" t="s">
        <v>95</v>
      </c>
      <c r="C376" s="42" t="s">
        <v>96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0.84000000000000008</v>
      </c>
      <c r="K376" s="42">
        <v>0</v>
      </c>
      <c r="L376" s="42">
        <v>0</v>
      </c>
      <c r="M376" s="42">
        <v>0</v>
      </c>
      <c r="N376" s="42">
        <v>0</v>
      </c>
      <c r="O376" s="42">
        <v>0.84000000000000008</v>
      </c>
      <c r="P376" s="44" t="s">
        <v>52</v>
      </c>
      <c r="Q376" s="6" t="s">
        <v>54</v>
      </c>
      <c r="R376" s="6">
        <v>127.4</v>
      </c>
      <c r="S376" s="6">
        <v>6.37</v>
      </c>
      <c r="T376" s="6">
        <v>12.74</v>
      </c>
      <c r="U376" s="6">
        <v>12.74</v>
      </c>
      <c r="V376" s="6">
        <v>12.74</v>
      </c>
      <c r="W376" s="6">
        <v>12.74</v>
      </c>
      <c r="X376" s="6">
        <v>12.74</v>
      </c>
      <c r="Y376" s="6">
        <v>12.74</v>
      </c>
      <c r="Z376" s="6">
        <v>12.74</v>
      </c>
      <c r="AA376" s="6">
        <v>12.74</v>
      </c>
      <c r="AB376" s="6">
        <v>6.37</v>
      </c>
      <c r="AC376" s="6">
        <v>6.37</v>
      </c>
      <c r="AD376" s="6">
        <v>6.37</v>
      </c>
      <c r="AE376" s="8"/>
      <c r="AF376" s="10"/>
      <c r="AG376" s="11"/>
    </row>
    <row r="377" spans="1:33" s="6" customFormat="1" x14ac:dyDescent="0.25">
      <c r="A377" s="40"/>
      <c r="B377" s="40"/>
      <c r="C377" s="42" t="s">
        <v>97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1.05</v>
      </c>
      <c r="K377" s="42">
        <v>0</v>
      </c>
      <c r="L377" s="42">
        <v>0</v>
      </c>
      <c r="M377" s="42">
        <v>0</v>
      </c>
      <c r="N377" s="42">
        <v>0</v>
      </c>
      <c r="O377" s="42">
        <v>1.05</v>
      </c>
      <c r="P377" s="44"/>
      <c r="Q377" s="6" t="s">
        <v>53</v>
      </c>
      <c r="R377" s="6">
        <v>229.32</v>
      </c>
      <c r="S377" s="6">
        <v>11.465999999999999</v>
      </c>
      <c r="T377" s="6">
        <v>22.931999999999999</v>
      </c>
      <c r="U377" s="6">
        <v>22.931999999999999</v>
      </c>
      <c r="V377" s="6">
        <v>22.931999999999999</v>
      </c>
      <c r="W377" s="6">
        <v>22.931999999999999</v>
      </c>
      <c r="X377" s="6">
        <v>22.931999999999999</v>
      </c>
      <c r="Y377" s="6">
        <v>22.931999999999999</v>
      </c>
      <c r="Z377" s="6">
        <v>22.931999999999999</v>
      </c>
      <c r="AA377" s="6">
        <v>22.931999999999999</v>
      </c>
      <c r="AB377" s="6">
        <v>11.465999999999999</v>
      </c>
      <c r="AC377" s="6">
        <v>11.465999999999999</v>
      </c>
      <c r="AD377" s="6">
        <v>11.465999999999999</v>
      </c>
      <c r="AE377" s="8"/>
      <c r="AF377" s="10"/>
      <c r="AG377" s="11"/>
    </row>
    <row r="378" spans="1:33" s="18" customFormat="1" x14ac:dyDescent="0.25">
      <c r="A378" s="14" t="s">
        <v>180</v>
      </c>
      <c r="B378" s="14" t="s">
        <v>69</v>
      </c>
      <c r="C378" s="14" t="s">
        <v>70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115.2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7" t="s">
        <v>55</v>
      </c>
      <c r="Q378" s="18" t="s">
        <v>56</v>
      </c>
      <c r="R378" s="18">
        <v>20.96</v>
      </c>
      <c r="S378" s="18">
        <v>2.0960000000000001</v>
      </c>
      <c r="T378" s="18">
        <v>0</v>
      </c>
      <c r="U378" s="18">
        <v>0</v>
      </c>
      <c r="V378" s="18">
        <v>0</v>
      </c>
      <c r="W378" s="18">
        <v>0</v>
      </c>
      <c r="X378" s="18">
        <v>0</v>
      </c>
      <c r="Y378" s="18">
        <v>0</v>
      </c>
      <c r="Z378" s="18">
        <v>0</v>
      </c>
      <c r="AA378" s="18">
        <v>2.0960000000000001</v>
      </c>
      <c r="AB378" s="18">
        <v>4.1920000000000002</v>
      </c>
      <c r="AC378" s="18">
        <v>7.3360000000000003</v>
      </c>
      <c r="AD378" s="18">
        <v>5.24</v>
      </c>
      <c r="AE378" s="19">
        <v>39785</v>
      </c>
      <c r="AF378" s="21">
        <v>1626.2940000000001</v>
      </c>
      <c r="AG378" s="22">
        <v>821.41425000000004</v>
      </c>
    </row>
    <row r="379" spans="1:33" s="18" customFormat="1" x14ac:dyDescent="0.25">
      <c r="A379" s="14"/>
      <c r="B379" s="14" t="s">
        <v>66</v>
      </c>
      <c r="C379" s="14" t="s">
        <v>67</v>
      </c>
      <c r="D379" s="16">
        <v>0</v>
      </c>
      <c r="E379" s="16">
        <v>0</v>
      </c>
      <c r="F379" s="16">
        <v>0</v>
      </c>
      <c r="G379" s="16">
        <v>35.887999999999998</v>
      </c>
      <c r="H379" s="16">
        <v>241.92</v>
      </c>
      <c r="I379" s="16">
        <v>235.44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7"/>
      <c r="Q379" s="18" t="s">
        <v>57</v>
      </c>
      <c r="R379" s="18">
        <v>15.720000000000002</v>
      </c>
      <c r="S379" s="18">
        <v>1.5720000000000001</v>
      </c>
      <c r="T379" s="18">
        <v>0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1.5720000000000001</v>
      </c>
      <c r="AB379" s="18">
        <v>3.1440000000000001</v>
      </c>
      <c r="AC379" s="18">
        <v>5.5020000000000007</v>
      </c>
      <c r="AD379" s="18">
        <v>3.9300000000000006</v>
      </c>
      <c r="AE379" s="19"/>
      <c r="AF379" s="21"/>
      <c r="AG379" s="22"/>
    </row>
    <row r="380" spans="1:33" s="18" customFormat="1" x14ac:dyDescent="0.25">
      <c r="A380" s="14"/>
      <c r="B380" s="14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7"/>
      <c r="Q380" s="18" t="s">
        <v>58</v>
      </c>
      <c r="R380" s="18">
        <v>31.440000000000005</v>
      </c>
      <c r="S380" s="18">
        <v>3.1440000000000001</v>
      </c>
      <c r="T380" s="18">
        <v>0</v>
      </c>
      <c r="U380" s="18">
        <v>0</v>
      </c>
      <c r="V380" s="18">
        <v>0</v>
      </c>
      <c r="W380" s="18">
        <v>0</v>
      </c>
      <c r="X380" s="18">
        <v>0</v>
      </c>
      <c r="Y380" s="18">
        <v>0</v>
      </c>
      <c r="Z380" s="18">
        <v>0</v>
      </c>
      <c r="AA380" s="18">
        <v>3.1440000000000001</v>
      </c>
      <c r="AB380" s="18">
        <v>6.2880000000000003</v>
      </c>
      <c r="AC380" s="18">
        <v>11.004000000000001</v>
      </c>
      <c r="AD380" s="18">
        <v>7.8600000000000012</v>
      </c>
      <c r="AE380" s="19"/>
      <c r="AF380" s="21"/>
      <c r="AG380" s="22"/>
    </row>
    <row r="381" spans="1:33" s="18" customFormat="1" x14ac:dyDescent="0.25">
      <c r="A381" s="14"/>
      <c r="B381" s="14" t="s">
        <v>181</v>
      </c>
      <c r="C381" s="14" t="s">
        <v>67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79.625</v>
      </c>
      <c r="P381" s="17"/>
      <c r="Q381" s="18" t="s">
        <v>59</v>
      </c>
      <c r="R381" s="18">
        <v>4.1920000000000002</v>
      </c>
      <c r="S381" s="18">
        <v>0.41920000000000002</v>
      </c>
      <c r="T381" s="18">
        <v>0</v>
      </c>
      <c r="U381" s="18">
        <v>0</v>
      </c>
      <c r="V381" s="18">
        <v>0</v>
      </c>
      <c r="W381" s="18">
        <v>0</v>
      </c>
      <c r="X381" s="18">
        <v>0</v>
      </c>
      <c r="Y381" s="18">
        <v>0</v>
      </c>
      <c r="Z381" s="18">
        <v>0</v>
      </c>
      <c r="AA381" s="18">
        <v>0.41920000000000002</v>
      </c>
      <c r="AB381" s="18">
        <v>0.83840000000000003</v>
      </c>
      <c r="AC381" s="18">
        <v>1.4672000000000001</v>
      </c>
      <c r="AD381" s="18">
        <v>1.048</v>
      </c>
      <c r="AE381" s="19"/>
      <c r="AF381" s="21"/>
      <c r="AG381" s="22"/>
    </row>
    <row r="382" spans="1:33" s="18" customFormat="1" x14ac:dyDescent="0.25">
      <c r="A382" s="14"/>
      <c r="B382" s="14" t="s">
        <v>95</v>
      </c>
      <c r="C382" s="16" t="s">
        <v>96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2.12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7" t="s">
        <v>52</v>
      </c>
      <c r="Q382" s="18" t="s">
        <v>54</v>
      </c>
      <c r="R382" s="18">
        <v>98</v>
      </c>
      <c r="S382" s="18">
        <v>4.9000000000000004</v>
      </c>
      <c r="T382" s="18">
        <v>9.8000000000000007</v>
      </c>
      <c r="U382" s="18">
        <v>9.8000000000000007</v>
      </c>
      <c r="V382" s="18">
        <v>9.8000000000000007</v>
      </c>
      <c r="W382" s="18">
        <v>9.8000000000000007</v>
      </c>
      <c r="X382" s="18">
        <v>9.8000000000000007</v>
      </c>
      <c r="Y382" s="18">
        <v>9.8000000000000007</v>
      </c>
      <c r="Z382" s="18">
        <v>9.8000000000000007</v>
      </c>
      <c r="AA382" s="18">
        <v>9.8000000000000007</v>
      </c>
      <c r="AB382" s="18">
        <v>4.9000000000000004</v>
      </c>
      <c r="AC382" s="18">
        <v>4.9000000000000004</v>
      </c>
      <c r="AD382" s="18">
        <v>4.9000000000000004</v>
      </c>
      <c r="AE382" s="19"/>
      <c r="AF382" s="21"/>
      <c r="AG382" s="22"/>
    </row>
    <row r="383" spans="1:33" s="18" customFormat="1" x14ac:dyDescent="0.25">
      <c r="A383" s="14"/>
      <c r="B383" s="14"/>
      <c r="C383" s="16" t="s">
        <v>97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4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7"/>
      <c r="Q383" s="18" t="s">
        <v>53</v>
      </c>
      <c r="R383" s="18">
        <v>176.4</v>
      </c>
      <c r="S383" s="18">
        <v>26.46</v>
      </c>
      <c r="T383" s="18">
        <v>26.46</v>
      </c>
      <c r="U383" s="18">
        <v>26.46</v>
      </c>
      <c r="V383" s="18">
        <v>17.64</v>
      </c>
      <c r="W383" s="18">
        <v>0</v>
      </c>
      <c r="X383" s="18">
        <v>0</v>
      </c>
      <c r="Y383" s="18">
        <v>0</v>
      </c>
      <c r="Z383" s="18">
        <v>17.64</v>
      </c>
      <c r="AA383" s="18">
        <v>17.64</v>
      </c>
      <c r="AB383" s="18">
        <v>17.64</v>
      </c>
      <c r="AC383" s="18">
        <v>17.64</v>
      </c>
      <c r="AD383" s="18">
        <v>8.82</v>
      </c>
      <c r="AE383" s="19"/>
      <c r="AF383" s="21"/>
      <c r="AG383" s="22"/>
    </row>
    <row r="384" spans="1:33" s="18" customFormat="1" x14ac:dyDescent="0.25">
      <c r="A384" s="14"/>
      <c r="B384" s="14" t="s">
        <v>104</v>
      </c>
      <c r="C384" s="14" t="s">
        <v>67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43.2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7" t="s">
        <v>74</v>
      </c>
      <c r="Q384" s="18" t="s">
        <v>75</v>
      </c>
      <c r="R384" s="18">
        <v>9</v>
      </c>
      <c r="S384" s="18">
        <v>0.45</v>
      </c>
      <c r="T384" s="18">
        <v>2.2499999999999999E-2</v>
      </c>
      <c r="U384" s="18">
        <v>2.2499999999999998E-3</v>
      </c>
      <c r="V384" s="18">
        <v>2.2499999999999999E-4</v>
      </c>
      <c r="W384" s="18">
        <v>2.2499999999999998E-5</v>
      </c>
      <c r="X384" s="18">
        <v>2.2500000000000001E-6</v>
      </c>
      <c r="Y384" s="18">
        <v>2.2500000000000002E-7</v>
      </c>
      <c r="Z384" s="18">
        <v>2.25E-8</v>
      </c>
      <c r="AA384" s="18">
        <v>2.2499999999999999E-9</v>
      </c>
      <c r="AB384" s="18">
        <v>1.8E-10</v>
      </c>
      <c r="AC384" s="18">
        <v>1.26E-11</v>
      </c>
      <c r="AD384" s="18">
        <v>6.3000000000000004E-13</v>
      </c>
      <c r="AE384" s="19"/>
      <c r="AF384" s="21"/>
      <c r="AG384" s="22"/>
    </row>
    <row r="385" spans="1:33" s="18" customFormat="1" x14ac:dyDescent="0.25">
      <c r="A385" s="14"/>
      <c r="B385" s="14" t="s">
        <v>69</v>
      </c>
      <c r="C385" s="14" t="s">
        <v>70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57.599999999999994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7"/>
      <c r="Q385" s="18" t="s">
        <v>43</v>
      </c>
      <c r="R385" s="18">
        <v>35.1</v>
      </c>
      <c r="S385" s="18">
        <v>1.7549999999999999</v>
      </c>
      <c r="T385" s="18">
        <v>1.7549999999999999</v>
      </c>
      <c r="U385" s="18">
        <v>3.51</v>
      </c>
      <c r="V385" s="18">
        <v>3.51</v>
      </c>
      <c r="W385" s="18">
        <v>3.51</v>
      </c>
      <c r="X385" s="18">
        <v>3.51</v>
      </c>
      <c r="Y385" s="18">
        <v>3.51</v>
      </c>
      <c r="Z385" s="18">
        <v>3.51</v>
      </c>
      <c r="AA385" s="18">
        <v>3.51</v>
      </c>
      <c r="AB385" s="18">
        <v>2.8080000000000003</v>
      </c>
      <c r="AC385" s="18">
        <v>2.4570000000000003</v>
      </c>
      <c r="AD385" s="18">
        <v>1.7549999999999999</v>
      </c>
      <c r="AE385" s="19"/>
      <c r="AF385" s="21"/>
      <c r="AG385" s="22"/>
    </row>
    <row r="386" spans="1:33" s="18" customFormat="1" x14ac:dyDescent="0.25">
      <c r="A386" s="14"/>
      <c r="B386" s="14" t="s">
        <v>82</v>
      </c>
      <c r="C386" s="16" t="s">
        <v>31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2.88</v>
      </c>
      <c r="O386" s="16">
        <v>2.88</v>
      </c>
      <c r="P386" s="17"/>
      <c r="Q386" s="18" t="s">
        <v>44</v>
      </c>
      <c r="R386" s="18">
        <v>24.03</v>
      </c>
      <c r="S386" s="18">
        <v>1.2015</v>
      </c>
      <c r="T386" s="18">
        <v>1.2015</v>
      </c>
      <c r="U386" s="18">
        <v>2.403</v>
      </c>
      <c r="V386" s="18">
        <v>2.403</v>
      </c>
      <c r="W386" s="18">
        <v>2.403</v>
      </c>
      <c r="X386" s="18">
        <v>2.403</v>
      </c>
      <c r="Y386" s="18">
        <v>2.403</v>
      </c>
      <c r="Z386" s="18">
        <v>2.403</v>
      </c>
      <c r="AA386" s="18">
        <v>2.403</v>
      </c>
      <c r="AB386" s="18">
        <v>1.9224000000000001</v>
      </c>
      <c r="AC386" s="18">
        <v>1.6821000000000002</v>
      </c>
      <c r="AD386" s="18">
        <v>1.2015</v>
      </c>
      <c r="AE386" s="19"/>
      <c r="AF386" s="21"/>
      <c r="AG386" s="22"/>
    </row>
    <row r="387" spans="1:33" s="18" customFormat="1" x14ac:dyDescent="0.25">
      <c r="A387" s="14"/>
      <c r="B387" s="14"/>
      <c r="C387" s="16" t="s">
        <v>34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4.2240000000000002</v>
      </c>
      <c r="O387" s="16">
        <v>4.2240000000000002</v>
      </c>
      <c r="P387" s="21"/>
      <c r="AE387" s="19"/>
      <c r="AF387" s="21"/>
      <c r="AG387" s="22"/>
    </row>
    <row r="388" spans="1:33" s="18" customFormat="1" x14ac:dyDescent="0.25">
      <c r="A388" s="14"/>
      <c r="B388" s="14"/>
      <c r="C388" s="16" t="s">
        <v>36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2.1360000000000001</v>
      </c>
      <c r="O388" s="16">
        <v>2.1360000000000001</v>
      </c>
      <c r="P388" s="21"/>
      <c r="AE388" s="19"/>
      <c r="AF388" s="21"/>
      <c r="AG388" s="22"/>
    </row>
    <row r="389" spans="1:33" s="18" customFormat="1" x14ac:dyDescent="0.25">
      <c r="A389" s="14"/>
      <c r="B389" s="14"/>
      <c r="C389" s="14" t="s">
        <v>38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9.24</v>
      </c>
      <c r="O389" s="16">
        <v>9.24</v>
      </c>
      <c r="P389" s="21"/>
      <c r="AE389" s="19"/>
      <c r="AF389" s="21"/>
      <c r="AG389" s="22"/>
    </row>
    <row r="390" spans="1:33" s="52" customFormat="1" x14ac:dyDescent="0.25">
      <c r="A390" s="48" t="s">
        <v>182</v>
      </c>
      <c r="B390" s="48" t="s">
        <v>69</v>
      </c>
      <c r="C390" s="48" t="s">
        <v>70</v>
      </c>
      <c r="D390" s="49">
        <v>0</v>
      </c>
      <c r="E390" s="49">
        <v>0</v>
      </c>
      <c r="F390" s="49">
        <v>0</v>
      </c>
      <c r="G390" s="49">
        <v>0</v>
      </c>
      <c r="H390" s="49">
        <v>0</v>
      </c>
      <c r="I390" s="49">
        <v>0</v>
      </c>
      <c r="J390" s="49">
        <v>432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50" t="s">
        <v>55</v>
      </c>
      <c r="Q390" s="52" t="s">
        <v>56</v>
      </c>
      <c r="R390" s="52">
        <v>5.0500000000000007</v>
      </c>
      <c r="S390" s="52">
        <v>1.0100000000000002</v>
      </c>
      <c r="T390" s="52">
        <v>1.0100000000000002</v>
      </c>
      <c r="U390" s="52">
        <v>0.25250000000000006</v>
      </c>
      <c r="V390" s="52">
        <v>0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1.0100000000000002</v>
      </c>
      <c r="AC390" s="52">
        <v>1.0100000000000002</v>
      </c>
      <c r="AD390" s="52">
        <v>0.75750000000000017</v>
      </c>
      <c r="AE390" s="53">
        <v>10128.75</v>
      </c>
      <c r="AF390" s="51">
        <v>240.17000000000002</v>
      </c>
      <c r="AG390" s="55">
        <v>985.5</v>
      </c>
    </row>
    <row r="391" spans="1:33" s="52" customFormat="1" x14ac:dyDescent="0.25">
      <c r="A391" s="48"/>
      <c r="B391" s="48" t="s">
        <v>82</v>
      </c>
      <c r="C391" s="49" t="s">
        <v>31</v>
      </c>
      <c r="D391" s="49">
        <v>0</v>
      </c>
      <c r="E391" s="49">
        <v>0</v>
      </c>
      <c r="F391" s="49">
        <v>0</v>
      </c>
      <c r="G391" s="49">
        <v>0</v>
      </c>
      <c r="H391" s="49">
        <v>0</v>
      </c>
      <c r="I391" s="49">
        <v>0</v>
      </c>
      <c r="J391" s="49">
        <v>0</v>
      </c>
      <c r="K391" s="49">
        <v>0</v>
      </c>
      <c r="L391" s="49">
        <v>0</v>
      </c>
      <c r="M391" s="49">
        <v>0</v>
      </c>
      <c r="N391" s="49">
        <v>2.88</v>
      </c>
      <c r="O391" s="49">
        <v>2.88</v>
      </c>
      <c r="P391" s="50"/>
      <c r="Q391" s="52" t="s">
        <v>57</v>
      </c>
      <c r="R391" s="52">
        <v>3.7875000000000005</v>
      </c>
      <c r="S391" s="52">
        <v>0.75750000000000017</v>
      </c>
      <c r="T391" s="52">
        <v>0.75750000000000017</v>
      </c>
      <c r="U391" s="52">
        <v>0.18937500000000004</v>
      </c>
      <c r="V391" s="52">
        <v>0</v>
      </c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0.75750000000000017</v>
      </c>
      <c r="AC391" s="52">
        <v>0.75750000000000017</v>
      </c>
      <c r="AD391" s="52">
        <v>0.5681250000000001</v>
      </c>
      <c r="AE391" s="53"/>
      <c r="AF391" s="51"/>
      <c r="AG391" s="55"/>
    </row>
    <row r="392" spans="1:33" s="52" customFormat="1" x14ac:dyDescent="0.25">
      <c r="A392" s="48"/>
      <c r="B392" s="48"/>
      <c r="C392" s="49" t="s">
        <v>34</v>
      </c>
      <c r="D392" s="49">
        <v>0</v>
      </c>
      <c r="E392" s="49">
        <v>0</v>
      </c>
      <c r="F392" s="49">
        <v>0</v>
      </c>
      <c r="G392" s="49">
        <v>0</v>
      </c>
      <c r="H392" s="49">
        <v>0</v>
      </c>
      <c r="I392" s="49">
        <v>0</v>
      </c>
      <c r="J392" s="49">
        <v>0</v>
      </c>
      <c r="K392" s="49">
        <v>0</v>
      </c>
      <c r="L392" s="49">
        <v>0</v>
      </c>
      <c r="M392" s="49">
        <v>0</v>
      </c>
      <c r="N392" s="49">
        <v>4.2240000000000002</v>
      </c>
      <c r="O392" s="49">
        <v>4.2240000000000002</v>
      </c>
      <c r="P392" s="50"/>
      <c r="Q392" s="52" t="s">
        <v>58</v>
      </c>
      <c r="R392" s="52">
        <v>7.5750000000000011</v>
      </c>
      <c r="S392" s="52">
        <v>1.5150000000000003</v>
      </c>
      <c r="T392" s="52">
        <v>1.5150000000000003</v>
      </c>
      <c r="U392" s="52">
        <v>0.37875000000000009</v>
      </c>
      <c r="V392" s="52">
        <v>0</v>
      </c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1.5150000000000003</v>
      </c>
      <c r="AC392" s="52">
        <v>1.5150000000000003</v>
      </c>
      <c r="AD392" s="52">
        <v>1.1362500000000002</v>
      </c>
      <c r="AE392" s="53"/>
      <c r="AF392" s="51"/>
      <c r="AG392" s="55"/>
    </row>
    <row r="393" spans="1:33" s="52" customFormat="1" x14ac:dyDescent="0.25">
      <c r="A393" s="48"/>
      <c r="B393" s="48"/>
      <c r="C393" s="49" t="s">
        <v>36</v>
      </c>
      <c r="D393" s="49">
        <v>0</v>
      </c>
      <c r="E393" s="49">
        <v>0</v>
      </c>
      <c r="F393" s="49">
        <v>0</v>
      </c>
      <c r="G393" s="49">
        <v>0</v>
      </c>
      <c r="H393" s="49">
        <v>0</v>
      </c>
      <c r="I393" s="49">
        <v>0</v>
      </c>
      <c r="J393" s="49">
        <v>0</v>
      </c>
      <c r="K393" s="49">
        <v>0</v>
      </c>
      <c r="L393" s="49">
        <v>0</v>
      </c>
      <c r="M393" s="49">
        <v>0</v>
      </c>
      <c r="N393" s="49">
        <v>2.1360000000000001</v>
      </c>
      <c r="O393" s="49">
        <v>2.1360000000000001</v>
      </c>
      <c r="P393" s="50"/>
      <c r="Q393" s="52" t="s">
        <v>59</v>
      </c>
      <c r="R393" s="52">
        <v>1.0100000000000002</v>
      </c>
      <c r="S393" s="52">
        <v>0.20200000000000004</v>
      </c>
      <c r="T393" s="52">
        <v>0.20200000000000004</v>
      </c>
      <c r="U393" s="52">
        <v>5.050000000000001E-2</v>
      </c>
      <c r="V393" s="52">
        <v>0</v>
      </c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0.20200000000000004</v>
      </c>
      <c r="AC393" s="52">
        <v>0.20200000000000004</v>
      </c>
      <c r="AD393" s="52">
        <v>0.15150000000000005</v>
      </c>
      <c r="AE393" s="53"/>
      <c r="AF393" s="51"/>
      <c r="AG393" s="55"/>
    </row>
    <row r="394" spans="1:33" s="52" customFormat="1" x14ac:dyDescent="0.25">
      <c r="A394" s="48"/>
      <c r="B394" s="48"/>
      <c r="C394" s="48" t="s">
        <v>38</v>
      </c>
      <c r="D394" s="49">
        <v>0</v>
      </c>
      <c r="E394" s="49">
        <v>0</v>
      </c>
      <c r="F394" s="49">
        <v>0</v>
      </c>
      <c r="G394" s="49">
        <v>0</v>
      </c>
      <c r="H394" s="49">
        <v>0</v>
      </c>
      <c r="I394" s="49">
        <v>0</v>
      </c>
      <c r="J394" s="49">
        <v>0</v>
      </c>
      <c r="K394" s="49">
        <v>0</v>
      </c>
      <c r="L394" s="49">
        <v>0</v>
      </c>
      <c r="M394" s="49">
        <v>0</v>
      </c>
      <c r="N394" s="49">
        <v>9.24</v>
      </c>
      <c r="O394" s="49">
        <v>9.24</v>
      </c>
      <c r="P394" s="50" t="s">
        <v>183</v>
      </c>
      <c r="Q394" s="52" t="s">
        <v>54</v>
      </c>
      <c r="R394" s="52">
        <v>120.3125</v>
      </c>
      <c r="S394" s="52">
        <v>6.015625</v>
      </c>
      <c r="T394" s="52">
        <v>6.015625</v>
      </c>
      <c r="U394" s="52">
        <v>6.015625</v>
      </c>
      <c r="V394" s="52">
        <v>12.03125</v>
      </c>
      <c r="W394" s="52">
        <v>12.03125</v>
      </c>
      <c r="X394" s="52">
        <v>12.03125</v>
      </c>
      <c r="Y394" s="52">
        <v>12.03125</v>
      </c>
      <c r="Z394" s="52">
        <v>12.03125</v>
      </c>
      <c r="AA394" s="52">
        <v>12.03125</v>
      </c>
      <c r="AB394" s="52">
        <v>12.03125</v>
      </c>
      <c r="AC394" s="52">
        <v>12.03125</v>
      </c>
      <c r="AD394" s="52">
        <v>6.015625</v>
      </c>
      <c r="AE394" s="53"/>
      <c r="AF394" s="51"/>
      <c r="AG394" s="55"/>
    </row>
    <row r="395" spans="1:33" s="52" customFormat="1" x14ac:dyDescent="0.25">
      <c r="A395" s="48"/>
      <c r="B395" s="48" t="s">
        <v>66</v>
      </c>
      <c r="C395" s="48" t="s">
        <v>67</v>
      </c>
      <c r="D395" s="49">
        <v>0</v>
      </c>
      <c r="E395" s="49">
        <v>0</v>
      </c>
      <c r="F395" s="49">
        <v>0</v>
      </c>
      <c r="G395" s="49">
        <v>0</v>
      </c>
      <c r="H395" s="49">
        <v>5.4</v>
      </c>
      <c r="I395" s="49">
        <v>0</v>
      </c>
      <c r="J395" s="49">
        <v>0</v>
      </c>
      <c r="K395" s="49">
        <v>0</v>
      </c>
      <c r="L395" s="49">
        <v>0</v>
      </c>
      <c r="M395" s="49">
        <v>0</v>
      </c>
      <c r="N395" s="49">
        <v>0</v>
      </c>
      <c r="O395" s="49">
        <v>0</v>
      </c>
      <c r="P395" s="50"/>
      <c r="Q395" s="52" t="s">
        <v>53</v>
      </c>
      <c r="R395" s="52">
        <v>216.5625</v>
      </c>
      <c r="S395" s="52">
        <v>10.828125</v>
      </c>
      <c r="T395" s="52">
        <v>10.828125</v>
      </c>
      <c r="U395" s="52">
        <v>10.828125</v>
      </c>
      <c r="V395" s="52">
        <v>21.65625</v>
      </c>
      <c r="W395" s="52">
        <v>21.65625</v>
      </c>
      <c r="X395" s="52">
        <v>21.65625</v>
      </c>
      <c r="Y395" s="52">
        <v>21.65625</v>
      </c>
      <c r="Z395" s="52">
        <v>21.65625</v>
      </c>
      <c r="AA395" s="52">
        <v>21.65625</v>
      </c>
      <c r="AB395" s="52">
        <v>21.65625</v>
      </c>
      <c r="AC395" s="52">
        <v>21.65625</v>
      </c>
      <c r="AD395" s="52">
        <v>10.828125</v>
      </c>
      <c r="AE395" s="53"/>
      <c r="AF395" s="51"/>
      <c r="AG395" s="55"/>
    </row>
    <row r="396" spans="1:33" s="52" customFormat="1" x14ac:dyDescent="0.25">
      <c r="A396" s="48"/>
      <c r="B396" s="48" t="s">
        <v>104</v>
      </c>
      <c r="C396" s="48" t="s">
        <v>67</v>
      </c>
      <c r="D396" s="49">
        <v>0</v>
      </c>
      <c r="E396" s="49">
        <v>0</v>
      </c>
      <c r="F396" s="49">
        <v>0</v>
      </c>
      <c r="G396" s="49">
        <v>0</v>
      </c>
      <c r="H396" s="49">
        <v>0</v>
      </c>
      <c r="I396" s="49">
        <v>0</v>
      </c>
      <c r="J396" s="49">
        <v>6.4800000000000013</v>
      </c>
      <c r="K396" s="49">
        <v>0</v>
      </c>
      <c r="L396" s="49">
        <v>0</v>
      </c>
      <c r="M396" s="49">
        <v>0</v>
      </c>
      <c r="N396" s="49">
        <v>0</v>
      </c>
      <c r="O396" s="49">
        <v>3.8880000000000003</v>
      </c>
      <c r="P396" s="50" t="s">
        <v>74</v>
      </c>
      <c r="Q396" s="52" t="s">
        <v>75</v>
      </c>
      <c r="R396" s="52">
        <v>175</v>
      </c>
      <c r="S396" s="52">
        <v>8.75</v>
      </c>
      <c r="T396" s="52">
        <v>8.75</v>
      </c>
      <c r="U396" s="52">
        <v>17.5</v>
      </c>
      <c r="V396" s="52">
        <v>17.5</v>
      </c>
      <c r="W396" s="52">
        <v>17.5</v>
      </c>
      <c r="X396" s="52">
        <v>17.5</v>
      </c>
      <c r="Y396" s="52">
        <v>17.5</v>
      </c>
      <c r="Z396" s="52">
        <v>17.5</v>
      </c>
      <c r="AA396" s="52">
        <v>17.5</v>
      </c>
      <c r="AB396" s="52">
        <v>17.5</v>
      </c>
      <c r="AC396" s="52">
        <v>8.75</v>
      </c>
      <c r="AD396" s="52">
        <v>8.75</v>
      </c>
      <c r="AE396" s="53"/>
      <c r="AF396" s="51"/>
      <c r="AG396" s="55"/>
    </row>
    <row r="397" spans="1:33" s="52" customFormat="1" x14ac:dyDescent="0.25">
      <c r="A397" s="48"/>
      <c r="B397" s="48"/>
      <c r="C397" s="48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50"/>
      <c r="Q397" s="52" t="s">
        <v>43</v>
      </c>
      <c r="R397" s="52">
        <v>682.5</v>
      </c>
      <c r="S397" s="52">
        <v>34.125</v>
      </c>
      <c r="T397" s="52">
        <v>34.125</v>
      </c>
      <c r="U397" s="52">
        <v>68.25</v>
      </c>
      <c r="V397" s="52">
        <v>68.25</v>
      </c>
      <c r="W397" s="52">
        <v>68.25</v>
      </c>
      <c r="X397" s="52">
        <v>68.25</v>
      </c>
      <c r="Y397" s="52">
        <v>68.25</v>
      </c>
      <c r="Z397" s="52">
        <v>68.25</v>
      </c>
      <c r="AA397" s="52">
        <v>68.25</v>
      </c>
      <c r="AB397" s="52">
        <v>68.25</v>
      </c>
      <c r="AC397" s="52">
        <v>34.125</v>
      </c>
      <c r="AD397" s="52">
        <v>34.125</v>
      </c>
      <c r="AE397" s="53"/>
      <c r="AF397" s="51"/>
      <c r="AG397" s="55"/>
    </row>
    <row r="398" spans="1:33" s="52" customFormat="1" x14ac:dyDescent="0.25">
      <c r="A398" s="48"/>
      <c r="B398" s="48"/>
      <c r="C398" s="48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50"/>
      <c r="Q398" s="52" t="s">
        <v>44</v>
      </c>
      <c r="R398" s="52">
        <v>467.25</v>
      </c>
      <c r="S398" s="52">
        <v>23.362500000000001</v>
      </c>
      <c r="T398" s="52">
        <v>23.362500000000001</v>
      </c>
      <c r="U398" s="52">
        <v>46.725000000000001</v>
      </c>
      <c r="V398" s="52">
        <v>46.725000000000001</v>
      </c>
      <c r="W398" s="52">
        <v>46.725000000000001</v>
      </c>
      <c r="X398" s="52">
        <v>46.725000000000001</v>
      </c>
      <c r="Y398" s="52">
        <v>46.725000000000001</v>
      </c>
      <c r="Z398" s="52">
        <v>46.725000000000001</v>
      </c>
      <c r="AA398" s="52">
        <v>46.725000000000001</v>
      </c>
      <c r="AB398" s="52">
        <v>46.725000000000001</v>
      </c>
      <c r="AC398" s="52">
        <v>23.362500000000001</v>
      </c>
      <c r="AD398" s="52">
        <v>23.362500000000001</v>
      </c>
      <c r="AE398" s="53"/>
      <c r="AF398" s="51"/>
      <c r="AG398" s="55"/>
    </row>
    <row r="399" spans="1:33" s="52" customFormat="1" x14ac:dyDescent="0.25">
      <c r="A399" s="48"/>
      <c r="B399" s="48"/>
      <c r="C399" s="48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51" t="s">
        <v>143</v>
      </c>
      <c r="Q399" s="52" t="s">
        <v>144</v>
      </c>
      <c r="R399" s="52">
        <v>0.45</v>
      </c>
      <c r="S399" s="52">
        <v>0</v>
      </c>
      <c r="T399" s="52">
        <v>0</v>
      </c>
      <c r="U399" s="52">
        <v>0</v>
      </c>
      <c r="V399" s="52">
        <v>0</v>
      </c>
      <c r="W399" s="52">
        <v>0</v>
      </c>
      <c r="X399" s="52">
        <v>0</v>
      </c>
      <c r="Y399" s="52">
        <v>0</v>
      </c>
      <c r="Z399" s="52">
        <v>0</v>
      </c>
      <c r="AA399" s="52">
        <v>0.13500000000000001</v>
      </c>
      <c r="AB399" s="52">
        <v>0.13500000000000001</v>
      </c>
      <c r="AC399" s="52">
        <v>0.13500000000000001</v>
      </c>
      <c r="AD399" s="52">
        <v>4.4999999999999998E-2</v>
      </c>
      <c r="AE399" s="53"/>
      <c r="AF399" s="51"/>
      <c r="AG399" s="55"/>
    </row>
    <row r="400" spans="1:33" s="52" customFormat="1" x14ac:dyDescent="0.25">
      <c r="A400" s="48"/>
      <c r="B400" s="48"/>
      <c r="C400" s="48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50" t="s">
        <v>32</v>
      </c>
      <c r="Q400" s="52" t="s">
        <v>33</v>
      </c>
      <c r="R400" s="52">
        <v>2.34</v>
      </c>
      <c r="S400" s="52">
        <v>0</v>
      </c>
      <c r="T400" s="52">
        <v>0</v>
      </c>
      <c r="U400" s="52">
        <v>0</v>
      </c>
      <c r="V400" s="52">
        <v>0</v>
      </c>
      <c r="W400" s="52">
        <v>0</v>
      </c>
      <c r="X400" s="52">
        <v>0</v>
      </c>
      <c r="Y400" s="52">
        <v>0.23399999999999999</v>
      </c>
      <c r="Z400" s="52">
        <v>0.70199999999999985</v>
      </c>
      <c r="AA400" s="52">
        <v>0.46799999999999997</v>
      </c>
      <c r="AB400" s="52">
        <v>0.35099999999999992</v>
      </c>
      <c r="AC400" s="52">
        <v>0.35099999999999992</v>
      </c>
      <c r="AD400" s="52">
        <v>0.23399999999999999</v>
      </c>
      <c r="AE400" s="53"/>
      <c r="AF400" s="51"/>
      <c r="AG400" s="55"/>
    </row>
    <row r="401" spans="1:33" s="52" customFormat="1" x14ac:dyDescent="0.25">
      <c r="A401" s="48"/>
      <c r="B401" s="48"/>
      <c r="C401" s="48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50"/>
      <c r="Q401" s="52" t="s">
        <v>35</v>
      </c>
      <c r="R401" s="52">
        <v>0.10800000000000001</v>
      </c>
      <c r="AE401" s="53"/>
      <c r="AF401" s="51"/>
      <c r="AG401" s="55"/>
    </row>
    <row r="402" spans="1:33" s="52" customFormat="1" x14ac:dyDescent="0.25">
      <c r="A402" s="48"/>
      <c r="B402" s="48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50"/>
      <c r="Q402" s="52" t="s">
        <v>37</v>
      </c>
      <c r="R402" s="52">
        <v>0.11399999999999999</v>
      </c>
      <c r="AE402" s="53"/>
      <c r="AF402" s="51"/>
      <c r="AG402" s="55"/>
    </row>
    <row r="403" spans="1:33" s="52" customFormat="1" x14ac:dyDescent="0.25">
      <c r="A403" s="48"/>
      <c r="B403" s="48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50"/>
      <c r="Q403" s="52" t="s">
        <v>39</v>
      </c>
      <c r="R403" s="52">
        <v>1.0469999999999999</v>
      </c>
      <c r="AE403" s="53"/>
      <c r="AF403" s="51"/>
      <c r="AG403" s="55"/>
    </row>
    <row r="404" spans="1:33" s="52" customFormat="1" x14ac:dyDescent="0.25">
      <c r="A404" s="48"/>
      <c r="B404" s="48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50" t="s">
        <v>184</v>
      </c>
      <c r="Q404" s="52" t="s">
        <v>43</v>
      </c>
      <c r="R404" s="52">
        <v>1.2000000000000002</v>
      </c>
      <c r="S404" s="52">
        <v>0</v>
      </c>
      <c r="T404" s="52">
        <v>0</v>
      </c>
      <c r="U404" s="52">
        <v>0.24000000000000005</v>
      </c>
      <c r="V404" s="52">
        <v>0</v>
      </c>
      <c r="W404" s="52">
        <v>0</v>
      </c>
      <c r="X404" s="52">
        <v>0.4200000000000001</v>
      </c>
      <c r="Y404" s="52">
        <v>0</v>
      </c>
      <c r="Z404" s="52">
        <v>0</v>
      </c>
      <c r="AA404" s="52">
        <v>0.4200000000000001</v>
      </c>
      <c r="AB404" s="52">
        <v>0</v>
      </c>
      <c r="AC404" s="52">
        <v>0</v>
      </c>
      <c r="AD404" s="52">
        <v>0.12000000000000002</v>
      </c>
      <c r="AE404" s="53"/>
      <c r="AF404" s="51"/>
      <c r="AG404" s="55"/>
    </row>
    <row r="405" spans="1:33" s="52" customFormat="1" x14ac:dyDescent="0.25">
      <c r="A405" s="48"/>
      <c r="B405" s="48"/>
      <c r="C405" s="48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50"/>
      <c r="Q405" s="52" t="s">
        <v>44</v>
      </c>
      <c r="R405" s="52">
        <v>0.38400000000000006</v>
      </c>
      <c r="S405" s="52">
        <v>0</v>
      </c>
      <c r="T405" s="52">
        <v>0</v>
      </c>
      <c r="U405" s="52">
        <v>7.6800000000000021E-2</v>
      </c>
      <c r="V405" s="52">
        <v>0</v>
      </c>
      <c r="W405" s="52">
        <v>0</v>
      </c>
      <c r="X405" s="52">
        <v>0.13440000000000002</v>
      </c>
      <c r="Y405" s="52">
        <v>0</v>
      </c>
      <c r="Z405" s="52">
        <v>0</v>
      </c>
      <c r="AA405" s="52">
        <v>0.13440000000000002</v>
      </c>
      <c r="AB405" s="52">
        <v>0</v>
      </c>
      <c r="AC405" s="52">
        <v>0</v>
      </c>
      <c r="AD405" s="52">
        <v>3.8400000000000011E-2</v>
      </c>
      <c r="AE405" s="53"/>
      <c r="AF405" s="51"/>
      <c r="AG405" s="55"/>
    </row>
    <row r="406" spans="1:33" s="52" customFormat="1" x14ac:dyDescent="0.25">
      <c r="A406" s="48"/>
      <c r="B406" s="48"/>
      <c r="C406" s="48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50" t="s">
        <v>185</v>
      </c>
      <c r="Q406" s="52" t="s">
        <v>171</v>
      </c>
      <c r="R406" s="52">
        <v>12.5</v>
      </c>
      <c r="S406" s="52">
        <v>0</v>
      </c>
      <c r="T406" s="52">
        <v>0</v>
      </c>
      <c r="U406" s="52">
        <v>0</v>
      </c>
      <c r="V406" s="52">
        <v>0</v>
      </c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2">
        <v>5</v>
      </c>
      <c r="AD406" s="52">
        <v>7.5</v>
      </c>
      <c r="AE406" s="53"/>
      <c r="AF406" s="51"/>
      <c r="AG406" s="55"/>
    </row>
    <row r="407" spans="1:33" s="52" customFormat="1" x14ac:dyDescent="0.25">
      <c r="A407" s="48"/>
      <c r="B407" s="48"/>
      <c r="C407" s="48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50"/>
      <c r="Q407" s="52" t="s">
        <v>41</v>
      </c>
      <c r="R407" s="52">
        <v>20</v>
      </c>
      <c r="S407" s="52">
        <v>0</v>
      </c>
      <c r="T407" s="52">
        <v>0</v>
      </c>
      <c r="U407" s="52">
        <v>0</v>
      </c>
      <c r="V407" s="52">
        <v>0</v>
      </c>
      <c r="W407" s="52">
        <v>0</v>
      </c>
      <c r="X407" s="52">
        <v>0</v>
      </c>
      <c r="Y407" s="52">
        <v>0</v>
      </c>
      <c r="Z407" s="52">
        <v>0</v>
      </c>
      <c r="AA407" s="52">
        <v>0</v>
      </c>
      <c r="AB407" s="52">
        <v>0</v>
      </c>
      <c r="AC407" s="52">
        <v>8</v>
      </c>
      <c r="AD407" s="52">
        <v>12</v>
      </c>
      <c r="AE407" s="53"/>
      <c r="AF407" s="51"/>
      <c r="AG407" s="55"/>
    </row>
    <row r="408" spans="1:33" s="52" customFormat="1" x14ac:dyDescent="0.25">
      <c r="A408" s="48"/>
      <c r="B408" s="48"/>
      <c r="C408" s="48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51" t="s">
        <v>80</v>
      </c>
      <c r="S408" s="52">
        <v>0</v>
      </c>
      <c r="AE408" s="53"/>
      <c r="AF408" s="51"/>
      <c r="AG408" s="55"/>
    </row>
    <row r="409" spans="1:33" s="6" customFormat="1" x14ac:dyDescent="0.25">
      <c r="A409" s="40" t="s">
        <v>186</v>
      </c>
      <c r="B409" s="40" t="s">
        <v>69</v>
      </c>
      <c r="C409" s="40" t="s">
        <v>70</v>
      </c>
      <c r="D409" s="42">
        <v>0</v>
      </c>
      <c r="E409" s="42">
        <v>13.92</v>
      </c>
      <c r="F409" s="42">
        <v>13.92</v>
      </c>
      <c r="G409" s="42">
        <v>27.84</v>
      </c>
      <c r="H409" s="42">
        <v>55.68</v>
      </c>
      <c r="I409" s="42">
        <v>8352</v>
      </c>
      <c r="J409" s="42">
        <v>0</v>
      </c>
      <c r="K409" s="42">
        <v>0</v>
      </c>
      <c r="L409" s="42">
        <v>0</v>
      </c>
      <c r="M409" s="42">
        <v>0</v>
      </c>
      <c r="N409" s="42">
        <v>0</v>
      </c>
      <c r="O409" s="42">
        <v>0</v>
      </c>
      <c r="P409" s="44" t="s">
        <v>62</v>
      </c>
      <c r="Q409" s="6" t="s">
        <v>63</v>
      </c>
      <c r="R409" s="6">
        <v>263.25</v>
      </c>
      <c r="S409" s="6">
        <v>26.324999999999999</v>
      </c>
      <c r="T409" s="6">
        <v>26.324999999999999</v>
      </c>
      <c r="U409" s="6">
        <v>13.1625</v>
      </c>
      <c r="V409" s="6">
        <v>13.1625</v>
      </c>
      <c r="W409" s="6">
        <v>26.324999999999999</v>
      </c>
      <c r="X409" s="6">
        <v>39.487499999999997</v>
      </c>
      <c r="Y409" s="6">
        <v>26.324999999999999</v>
      </c>
      <c r="Z409" s="6">
        <v>26.324999999999999</v>
      </c>
      <c r="AA409" s="6">
        <v>13.1625</v>
      </c>
      <c r="AB409" s="6">
        <v>13.1625</v>
      </c>
      <c r="AC409" s="6">
        <v>26.324999999999999</v>
      </c>
      <c r="AD409" s="6">
        <v>13.1625</v>
      </c>
      <c r="AE409" s="8">
        <v>60973.25</v>
      </c>
      <c r="AF409" s="10">
        <v>120.08500000000001</v>
      </c>
      <c r="AG409" s="11">
        <v>1097.13525</v>
      </c>
    </row>
    <row r="410" spans="1:33" s="6" customFormat="1" x14ac:dyDescent="0.25">
      <c r="A410" s="40"/>
      <c r="B410" s="40" t="s">
        <v>66</v>
      </c>
      <c r="C410" s="40" t="s">
        <v>67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3.24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4"/>
      <c r="Q410" s="6" t="s">
        <v>43</v>
      </c>
      <c r="R410" s="6">
        <v>684.45</v>
      </c>
      <c r="S410" s="6">
        <v>68.444999999999993</v>
      </c>
      <c r="T410" s="6">
        <v>68.444999999999993</v>
      </c>
      <c r="U410" s="6">
        <v>34.222499999999997</v>
      </c>
      <c r="V410" s="6">
        <v>34.222499999999997</v>
      </c>
      <c r="W410" s="6">
        <v>68.444999999999993</v>
      </c>
      <c r="X410" s="6">
        <v>102.6675</v>
      </c>
      <c r="Y410" s="6">
        <v>68.444999999999993</v>
      </c>
      <c r="Z410" s="6">
        <v>68.444999999999993</v>
      </c>
      <c r="AA410" s="6">
        <v>34.222499999999997</v>
      </c>
      <c r="AB410" s="6">
        <v>34.222499999999997</v>
      </c>
      <c r="AC410" s="6">
        <v>68.444999999999993</v>
      </c>
      <c r="AD410" s="6">
        <v>34.222499999999997</v>
      </c>
      <c r="AE410" s="8"/>
      <c r="AF410" s="10"/>
      <c r="AG410" s="11"/>
    </row>
    <row r="411" spans="1:33" s="6" customFormat="1" x14ac:dyDescent="0.25">
      <c r="A411" s="40"/>
      <c r="B411" s="40" t="s">
        <v>104</v>
      </c>
      <c r="C411" s="40" t="s">
        <v>67</v>
      </c>
      <c r="D411" s="42">
        <v>0</v>
      </c>
      <c r="E411" s="42">
        <v>0</v>
      </c>
      <c r="F411" s="42">
        <v>17.82</v>
      </c>
      <c r="G411" s="42">
        <v>14.85</v>
      </c>
      <c r="H411" s="42">
        <v>0</v>
      </c>
      <c r="I411" s="42">
        <v>14.85</v>
      </c>
      <c r="J411" s="42">
        <v>54</v>
      </c>
      <c r="K411" s="42">
        <v>0</v>
      </c>
      <c r="L411" s="42">
        <v>29.7</v>
      </c>
      <c r="M411" s="42">
        <v>59.4</v>
      </c>
      <c r="N411" s="42">
        <v>29.7</v>
      </c>
      <c r="O411" s="42">
        <v>29.7</v>
      </c>
      <c r="P411" s="44"/>
      <c r="Q411" s="6" t="s">
        <v>44</v>
      </c>
      <c r="R411" s="6">
        <v>468.58499999999998</v>
      </c>
      <c r="S411" s="6">
        <v>46.858499999999992</v>
      </c>
      <c r="T411" s="6">
        <v>46.858499999999992</v>
      </c>
      <c r="U411" s="6">
        <v>23.429249999999996</v>
      </c>
      <c r="V411" s="6">
        <v>23.429249999999996</v>
      </c>
      <c r="W411" s="6">
        <v>46.858499999999992</v>
      </c>
      <c r="X411" s="6">
        <v>70.287750000000003</v>
      </c>
      <c r="Y411" s="6">
        <v>46.858499999999992</v>
      </c>
      <c r="Z411" s="6">
        <v>46.858499999999992</v>
      </c>
      <c r="AA411" s="6">
        <v>23.429249999999996</v>
      </c>
      <c r="AB411" s="6">
        <v>23.429249999999996</v>
      </c>
      <c r="AC411" s="6">
        <v>46.858499999999992</v>
      </c>
      <c r="AD411" s="6">
        <v>23.429249999999996</v>
      </c>
      <c r="AE411" s="8"/>
      <c r="AF411" s="10"/>
      <c r="AG411" s="11"/>
    </row>
    <row r="412" spans="1:33" s="6" customFormat="1" x14ac:dyDescent="0.25">
      <c r="A412" s="40"/>
      <c r="B412" s="40" t="s">
        <v>105</v>
      </c>
      <c r="C412" s="40" t="s">
        <v>67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21.87</v>
      </c>
      <c r="K412" s="42">
        <v>0</v>
      </c>
      <c r="L412" s="42">
        <v>17.899999999999999</v>
      </c>
      <c r="M412" s="42">
        <v>21.87</v>
      </c>
      <c r="N412" s="42">
        <v>26.9</v>
      </c>
      <c r="O412" s="42">
        <v>29.12</v>
      </c>
      <c r="P412" s="10"/>
      <c r="AE412" s="8"/>
      <c r="AF412" s="10"/>
      <c r="AG412" s="11"/>
    </row>
    <row r="413" spans="1:33" s="6" customFormat="1" x14ac:dyDescent="0.25">
      <c r="A413" s="40"/>
      <c r="B413" s="40" t="s">
        <v>166</v>
      </c>
      <c r="C413" s="40" t="s">
        <v>67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76.5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10"/>
      <c r="AE413" s="8"/>
      <c r="AF413" s="10"/>
      <c r="AG413" s="11"/>
    </row>
    <row r="414" spans="1:33" s="18" customFormat="1" x14ac:dyDescent="0.25">
      <c r="A414" s="14" t="s">
        <v>187</v>
      </c>
      <c r="B414" s="14" t="s">
        <v>166</v>
      </c>
      <c r="C414" s="14" t="s">
        <v>67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61.2</v>
      </c>
      <c r="L414" s="16">
        <v>30.6</v>
      </c>
      <c r="M414" s="16">
        <v>45.9</v>
      </c>
      <c r="N414" s="16">
        <v>45.9</v>
      </c>
      <c r="O414" s="16">
        <v>45.9</v>
      </c>
      <c r="P414" s="21"/>
      <c r="AE414" s="19">
        <v>28543</v>
      </c>
      <c r="AF414" s="21">
        <v>377.41</v>
      </c>
      <c r="AG414" s="22">
        <v>427.05</v>
      </c>
    </row>
    <row r="415" spans="1:33" s="18" customFormat="1" x14ac:dyDescent="0.25">
      <c r="A415" s="14"/>
      <c r="B415" s="14" t="s">
        <v>120</v>
      </c>
      <c r="C415" s="14" t="s">
        <v>67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21.6</v>
      </c>
      <c r="M415" s="16">
        <v>27</v>
      </c>
      <c r="N415" s="16">
        <v>5.4</v>
      </c>
      <c r="O415" s="16">
        <v>0</v>
      </c>
      <c r="P415" s="21"/>
      <c r="AE415" s="19"/>
      <c r="AF415" s="21"/>
      <c r="AG415" s="22"/>
    </row>
    <row r="416" spans="1:33" s="18" customFormat="1" x14ac:dyDescent="0.25">
      <c r="A416" s="14"/>
      <c r="B416" s="14" t="s">
        <v>66</v>
      </c>
      <c r="C416" s="14" t="s">
        <v>67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8.91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21"/>
      <c r="AE416" s="19"/>
      <c r="AF416" s="21"/>
      <c r="AG416" s="22"/>
    </row>
    <row r="417" spans="1:33" s="18" customFormat="1" x14ac:dyDescent="0.25">
      <c r="A417" s="14"/>
      <c r="B417" s="14" t="s">
        <v>104</v>
      </c>
      <c r="C417" s="14" t="s">
        <v>67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113.4</v>
      </c>
      <c r="K417" s="16">
        <v>0</v>
      </c>
      <c r="L417" s="16">
        <v>0</v>
      </c>
      <c r="M417" s="16">
        <v>0</v>
      </c>
      <c r="N417" s="16">
        <v>340.2</v>
      </c>
      <c r="O417" s="16">
        <v>340.2</v>
      </c>
      <c r="P417" s="21"/>
      <c r="AE417" s="19"/>
      <c r="AF417" s="21"/>
      <c r="AG417" s="22"/>
    </row>
    <row r="418" spans="1:33" s="6" customFormat="1" x14ac:dyDescent="0.25">
      <c r="A418" s="40" t="s">
        <v>188</v>
      </c>
      <c r="B418" s="40" t="s">
        <v>66</v>
      </c>
      <c r="C418" s="40" t="s">
        <v>67</v>
      </c>
      <c r="D418" s="42">
        <v>0</v>
      </c>
      <c r="E418" s="42">
        <v>0</v>
      </c>
      <c r="F418" s="42">
        <v>0</v>
      </c>
      <c r="G418" s="42">
        <v>0</v>
      </c>
      <c r="H418" s="42">
        <v>967.14</v>
      </c>
      <c r="I418" s="42">
        <v>644.76</v>
      </c>
      <c r="J418" s="42">
        <v>0</v>
      </c>
      <c r="K418" s="42">
        <v>0</v>
      </c>
      <c r="L418" s="42">
        <v>0</v>
      </c>
      <c r="M418" s="42">
        <v>0</v>
      </c>
      <c r="N418" s="42">
        <v>471.57</v>
      </c>
      <c r="O418" s="42">
        <v>471.57</v>
      </c>
      <c r="P418" s="44" t="s">
        <v>32</v>
      </c>
      <c r="Q418" s="6" t="s">
        <v>33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8">
        <v>4993.2</v>
      </c>
      <c r="AF418" s="10">
        <v>140.67099999999999</v>
      </c>
      <c r="AG418" s="11">
        <v>2190</v>
      </c>
    </row>
    <row r="419" spans="1:33" s="6" customFormat="1" x14ac:dyDescent="0.25">
      <c r="A419" s="40"/>
      <c r="B419" s="40"/>
      <c r="C419" s="40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4"/>
      <c r="Q419" s="6" t="s">
        <v>35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8"/>
      <c r="AF419" s="10"/>
      <c r="AG419" s="11"/>
    </row>
    <row r="420" spans="1:33" s="6" customFormat="1" x14ac:dyDescent="0.25">
      <c r="A420" s="40"/>
      <c r="B420" s="40" t="s">
        <v>69</v>
      </c>
      <c r="C420" s="40" t="s">
        <v>70</v>
      </c>
      <c r="D420" s="42">
        <v>0</v>
      </c>
      <c r="E420" s="42">
        <v>0</v>
      </c>
      <c r="F420" s="42">
        <v>0</v>
      </c>
      <c r="G420" s="42">
        <v>0</v>
      </c>
      <c r="H420" s="42">
        <v>29.16</v>
      </c>
      <c r="I420" s="42">
        <v>19.440000000000001</v>
      </c>
      <c r="J420" s="42">
        <v>0</v>
      </c>
      <c r="K420" s="42">
        <v>0</v>
      </c>
      <c r="L420" s="42">
        <v>0</v>
      </c>
      <c r="M420" s="42">
        <v>0</v>
      </c>
      <c r="N420" s="42">
        <v>0</v>
      </c>
      <c r="O420" s="42">
        <v>0</v>
      </c>
      <c r="P420" s="44"/>
      <c r="Q420" s="6" t="s">
        <v>37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8"/>
      <c r="AF420" s="10"/>
      <c r="AG420" s="11"/>
    </row>
    <row r="421" spans="1:33" s="6" customFormat="1" x14ac:dyDescent="0.25">
      <c r="A421" s="40"/>
      <c r="B421" s="40" t="s">
        <v>82</v>
      </c>
      <c r="C421" s="42" t="s">
        <v>31</v>
      </c>
      <c r="D421" s="42">
        <v>0</v>
      </c>
      <c r="E421" s="42">
        <v>0</v>
      </c>
      <c r="F421" s="42">
        <v>0</v>
      </c>
      <c r="G421" s="42">
        <v>0</v>
      </c>
      <c r="H421" s="42">
        <v>0</v>
      </c>
      <c r="I421" s="42">
        <v>14.4</v>
      </c>
      <c r="J421" s="42">
        <v>0</v>
      </c>
      <c r="K421" s="42">
        <v>0</v>
      </c>
      <c r="L421" s="42">
        <v>0</v>
      </c>
      <c r="M421" s="42">
        <v>0</v>
      </c>
      <c r="N421" s="42">
        <v>0</v>
      </c>
      <c r="O421" s="42">
        <v>0</v>
      </c>
      <c r="P421" s="44"/>
      <c r="Q421" s="6" t="s">
        <v>39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8"/>
      <c r="AF421" s="10"/>
      <c r="AG421" s="11"/>
    </row>
    <row r="422" spans="1:33" s="6" customFormat="1" x14ac:dyDescent="0.25">
      <c r="A422" s="40"/>
      <c r="B422" s="40"/>
      <c r="C422" s="42" t="s">
        <v>34</v>
      </c>
      <c r="D422" s="42">
        <v>0</v>
      </c>
      <c r="E422" s="42">
        <v>0</v>
      </c>
      <c r="F422" s="42">
        <v>0</v>
      </c>
      <c r="G422" s="42">
        <v>0</v>
      </c>
      <c r="H422" s="42">
        <v>0</v>
      </c>
      <c r="I422" s="42">
        <v>0.36000000000000004</v>
      </c>
      <c r="J422" s="42">
        <v>0</v>
      </c>
      <c r="K422" s="42">
        <v>0</v>
      </c>
      <c r="L422" s="42">
        <v>0</v>
      </c>
      <c r="M422" s="42">
        <v>0</v>
      </c>
      <c r="N422" s="42">
        <v>0</v>
      </c>
      <c r="O422" s="42">
        <v>0</v>
      </c>
      <c r="P422" s="10" t="s">
        <v>92</v>
      </c>
      <c r="Q422" s="6" t="s">
        <v>48</v>
      </c>
      <c r="R422" s="6">
        <v>245</v>
      </c>
      <c r="S422" s="6">
        <v>24.5</v>
      </c>
      <c r="T422" s="6">
        <v>12.25</v>
      </c>
      <c r="U422" s="6">
        <v>12.25</v>
      </c>
      <c r="V422" s="6">
        <v>12.25</v>
      </c>
      <c r="W422" s="6">
        <v>12.25</v>
      </c>
      <c r="X422" s="6">
        <v>24.5</v>
      </c>
      <c r="Y422" s="6">
        <v>24.5</v>
      </c>
      <c r="Z422" s="6">
        <v>24.5</v>
      </c>
      <c r="AA422" s="6">
        <v>12.25</v>
      </c>
      <c r="AB422" s="6">
        <v>12.25</v>
      </c>
      <c r="AC422" s="6">
        <v>24.5</v>
      </c>
      <c r="AD422" s="6">
        <v>49</v>
      </c>
      <c r="AE422" s="8"/>
      <c r="AF422" s="10"/>
      <c r="AG422" s="11"/>
    </row>
    <row r="423" spans="1:33" s="6" customFormat="1" x14ac:dyDescent="0.25">
      <c r="A423" s="40"/>
      <c r="B423" s="40"/>
      <c r="C423" s="42" t="s">
        <v>36</v>
      </c>
      <c r="D423" s="42">
        <v>0</v>
      </c>
      <c r="E423" s="42">
        <v>0</v>
      </c>
      <c r="F423" s="42">
        <v>0</v>
      </c>
      <c r="G423" s="42">
        <v>0</v>
      </c>
      <c r="H423" s="42">
        <v>0</v>
      </c>
      <c r="I423" s="42">
        <v>0.52800000000000002</v>
      </c>
      <c r="J423" s="42">
        <v>0</v>
      </c>
      <c r="K423" s="42">
        <v>0</v>
      </c>
      <c r="L423" s="42">
        <v>0</v>
      </c>
      <c r="M423" s="42">
        <v>0</v>
      </c>
      <c r="N423" s="42">
        <v>0</v>
      </c>
      <c r="O423" s="42">
        <v>0</v>
      </c>
      <c r="P423" s="44" t="s">
        <v>55</v>
      </c>
      <c r="Q423" s="6" t="s">
        <v>56</v>
      </c>
      <c r="R423" s="6">
        <v>6.72</v>
      </c>
      <c r="S423" s="6">
        <v>0</v>
      </c>
      <c r="T423" s="6">
        <v>0</v>
      </c>
      <c r="U423" s="6">
        <v>2.016</v>
      </c>
      <c r="V423" s="6">
        <v>2.6880000000000002</v>
      </c>
      <c r="W423" s="6">
        <v>2.016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8"/>
      <c r="AF423" s="10"/>
      <c r="AG423" s="11"/>
    </row>
    <row r="424" spans="1:33" s="6" customFormat="1" x14ac:dyDescent="0.25">
      <c r="A424" s="40"/>
      <c r="B424" s="40"/>
      <c r="C424" s="40" t="s">
        <v>38</v>
      </c>
      <c r="D424" s="42">
        <v>0</v>
      </c>
      <c r="E424" s="42">
        <v>0</v>
      </c>
      <c r="F424" s="42">
        <v>0</v>
      </c>
      <c r="G424" s="42">
        <v>0</v>
      </c>
      <c r="H424" s="42">
        <v>0</v>
      </c>
      <c r="I424" s="42">
        <v>0.26700000000000002</v>
      </c>
      <c r="J424" s="42">
        <v>0</v>
      </c>
      <c r="K424" s="42">
        <v>0</v>
      </c>
      <c r="L424" s="42">
        <v>0</v>
      </c>
      <c r="M424" s="42">
        <v>0</v>
      </c>
      <c r="N424" s="42">
        <v>0</v>
      </c>
      <c r="O424" s="42">
        <v>0</v>
      </c>
      <c r="P424" s="44"/>
      <c r="Q424" s="6" t="s">
        <v>57</v>
      </c>
      <c r="R424" s="6">
        <v>5.04</v>
      </c>
      <c r="S424" s="6">
        <v>0</v>
      </c>
      <c r="T424" s="6">
        <v>0</v>
      </c>
      <c r="U424" s="6">
        <v>1.5119999999999998</v>
      </c>
      <c r="V424" s="6">
        <v>2.016</v>
      </c>
      <c r="W424" s="6">
        <v>1.5119999999999998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8"/>
      <c r="AF424" s="10"/>
      <c r="AG424" s="11"/>
    </row>
    <row r="425" spans="1:33" s="6" customFormat="1" x14ac:dyDescent="0.25">
      <c r="A425" s="40"/>
      <c r="B425" s="40"/>
      <c r="C425" s="40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4"/>
      <c r="Q425" s="6" t="s">
        <v>58</v>
      </c>
      <c r="R425" s="6">
        <v>10.08</v>
      </c>
      <c r="S425" s="6">
        <v>0</v>
      </c>
      <c r="T425" s="6">
        <v>0</v>
      </c>
      <c r="U425" s="6">
        <v>3.0239999999999996</v>
      </c>
      <c r="V425" s="6">
        <v>4.032</v>
      </c>
      <c r="W425" s="6">
        <v>3.0239999999999996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8"/>
      <c r="AF425" s="10"/>
      <c r="AG425" s="11"/>
    </row>
    <row r="426" spans="1:33" s="6" customFormat="1" x14ac:dyDescent="0.25">
      <c r="A426" s="40"/>
      <c r="B426" s="40"/>
      <c r="C426" s="40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4"/>
      <c r="Q426" s="6" t="s">
        <v>59</v>
      </c>
      <c r="R426" s="6">
        <v>1.3440000000000001</v>
      </c>
      <c r="S426" s="6">
        <v>0</v>
      </c>
      <c r="T426" s="6">
        <v>0</v>
      </c>
      <c r="U426" s="6">
        <v>0.4032</v>
      </c>
      <c r="V426" s="6">
        <v>0.53760000000000008</v>
      </c>
      <c r="W426" s="6">
        <v>0.4032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8"/>
      <c r="AF426" s="10"/>
      <c r="AG426" s="11"/>
    </row>
    <row r="427" spans="1:33" s="6" customFormat="1" x14ac:dyDescent="0.25">
      <c r="A427" s="40"/>
      <c r="B427" s="40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10" t="s">
        <v>60</v>
      </c>
      <c r="Q427" s="6" t="s">
        <v>48</v>
      </c>
      <c r="R427" s="6">
        <v>308.26249999999999</v>
      </c>
      <c r="S427" s="6">
        <v>30.826250000000002</v>
      </c>
      <c r="T427" s="6">
        <v>15.413125000000001</v>
      </c>
      <c r="U427" s="6">
        <v>15.413125000000001</v>
      </c>
      <c r="V427" s="6">
        <v>15.413125000000001</v>
      </c>
      <c r="W427" s="6">
        <v>15.413125000000001</v>
      </c>
      <c r="X427" s="6">
        <v>30.826250000000002</v>
      </c>
      <c r="Y427" s="6">
        <v>30.826250000000002</v>
      </c>
      <c r="Z427" s="6">
        <v>30.826250000000002</v>
      </c>
      <c r="AA427" s="6">
        <v>15.413125000000001</v>
      </c>
      <c r="AB427" s="6">
        <v>15.413125000000001</v>
      </c>
      <c r="AC427" s="6">
        <v>30.826250000000002</v>
      </c>
      <c r="AD427" s="6">
        <v>61.652500000000003</v>
      </c>
      <c r="AE427" s="8"/>
      <c r="AF427" s="10"/>
      <c r="AG427" s="11"/>
    </row>
    <row r="428" spans="1:33" s="6" customFormat="1" x14ac:dyDescent="0.25">
      <c r="A428" s="40"/>
      <c r="B428" s="40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10" t="s">
        <v>93</v>
      </c>
      <c r="Q428" s="6" t="s">
        <v>94</v>
      </c>
      <c r="R428" s="6">
        <v>27.25</v>
      </c>
      <c r="S428" s="6">
        <v>0</v>
      </c>
      <c r="T428" s="6">
        <v>0</v>
      </c>
      <c r="U428" s="6">
        <v>0</v>
      </c>
      <c r="V428" s="6">
        <v>2.7250000000000001</v>
      </c>
      <c r="W428" s="6">
        <v>13.625</v>
      </c>
      <c r="X428" s="6">
        <v>5.45</v>
      </c>
      <c r="Y428" s="6">
        <v>5.45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8"/>
      <c r="AF428" s="10"/>
      <c r="AG428" s="11"/>
    </row>
    <row r="429" spans="1:33" s="6" customFormat="1" x14ac:dyDescent="0.25">
      <c r="A429" s="40"/>
      <c r="B429" s="40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4" t="s">
        <v>71</v>
      </c>
      <c r="Q429" s="6" t="s">
        <v>54</v>
      </c>
      <c r="R429" s="6">
        <v>347.66199999999998</v>
      </c>
      <c r="S429" s="6">
        <v>17.383099999999999</v>
      </c>
      <c r="T429" s="6">
        <v>34.766199999999998</v>
      </c>
      <c r="U429" s="6">
        <v>34.766199999999998</v>
      </c>
      <c r="V429" s="6">
        <v>17.383099999999999</v>
      </c>
      <c r="W429" s="6">
        <v>17.383099999999999</v>
      </c>
      <c r="X429" s="6">
        <v>34.766199999999998</v>
      </c>
      <c r="Y429" s="6">
        <v>34.766199999999998</v>
      </c>
      <c r="Z429" s="6">
        <v>17.383099999999999</v>
      </c>
      <c r="AA429" s="6">
        <v>34.766199999999998</v>
      </c>
      <c r="AB429" s="6">
        <v>34.766199999999998</v>
      </c>
      <c r="AC429" s="6">
        <v>34.766199999999998</v>
      </c>
      <c r="AD429" s="6">
        <v>34.766199999999998</v>
      </c>
      <c r="AE429" s="8"/>
      <c r="AF429" s="10"/>
      <c r="AG429" s="11"/>
    </row>
    <row r="430" spans="1:33" s="6" customFormat="1" x14ac:dyDescent="0.25">
      <c r="A430" s="40"/>
      <c r="B430" s="40"/>
      <c r="C430" s="40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4"/>
      <c r="Q430" s="6" t="s">
        <v>53</v>
      </c>
      <c r="R430" s="6">
        <v>625.79160000000002</v>
      </c>
      <c r="S430" s="6">
        <v>31.289580000000001</v>
      </c>
      <c r="T430" s="6">
        <v>62.579160000000002</v>
      </c>
      <c r="U430" s="6">
        <v>62.579160000000002</v>
      </c>
      <c r="V430" s="6">
        <v>31.289580000000001</v>
      </c>
      <c r="W430" s="6">
        <v>31.289580000000001</v>
      </c>
      <c r="X430" s="6">
        <v>62.579160000000002</v>
      </c>
      <c r="Y430" s="6">
        <v>62.579160000000002</v>
      </c>
      <c r="Z430" s="6">
        <v>31.289580000000001</v>
      </c>
      <c r="AA430" s="6">
        <v>62.579160000000002</v>
      </c>
      <c r="AB430" s="6">
        <v>62.579160000000002</v>
      </c>
      <c r="AC430" s="6">
        <v>62.579160000000002</v>
      </c>
      <c r="AD430" s="6">
        <v>62.579160000000002</v>
      </c>
      <c r="AE430" s="8"/>
      <c r="AF430" s="10"/>
      <c r="AG430" s="11"/>
    </row>
    <row r="431" spans="1:33" s="18" customFormat="1" x14ac:dyDescent="0.25">
      <c r="A431" s="14" t="s">
        <v>189</v>
      </c>
      <c r="B431" s="14" t="s">
        <v>66</v>
      </c>
      <c r="C431" s="14" t="s">
        <v>67</v>
      </c>
      <c r="D431" s="16">
        <v>0</v>
      </c>
      <c r="E431" s="16">
        <v>0</v>
      </c>
      <c r="F431" s="16">
        <v>0</v>
      </c>
      <c r="G431" s="16">
        <v>0</v>
      </c>
      <c r="H431" s="16">
        <v>3.4650000000000003</v>
      </c>
      <c r="I431" s="16">
        <v>2.31</v>
      </c>
      <c r="J431" s="16">
        <v>0</v>
      </c>
      <c r="K431" s="16">
        <v>0</v>
      </c>
      <c r="L431" s="16">
        <v>0</v>
      </c>
      <c r="M431" s="16">
        <v>0</v>
      </c>
      <c r="N431" s="16">
        <v>1.7325000000000002</v>
      </c>
      <c r="O431" s="16">
        <v>1.7325000000000002</v>
      </c>
      <c r="P431" s="125" t="s">
        <v>55</v>
      </c>
      <c r="Q431" s="18" t="s">
        <v>56</v>
      </c>
      <c r="R431" s="18">
        <v>73.911999999999992</v>
      </c>
      <c r="S431" s="18">
        <v>0</v>
      </c>
      <c r="T431" s="18">
        <v>0</v>
      </c>
      <c r="U431" s="18">
        <v>0</v>
      </c>
      <c r="V431" s="18">
        <v>0</v>
      </c>
      <c r="W431" s="18">
        <v>0</v>
      </c>
      <c r="X431" s="18">
        <v>0</v>
      </c>
      <c r="Y431" s="18">
        <v>0</v>
      </c>
      <c r="Z431" s="18">
        <v>0</v>
      </c>
      <c r="AA431" s="18">
        <v>14.782399999999997</v>
      </c>
      <c r="AB431" s="18">
        <v>22.173599999999997</v>
      </c>
      <c r="AC431" s="18">
        <v>29.564799999999995</v>
      </c>
      <c r="AD431" s="18">
        <v>7.3911999999999987</v>
      </c>
      <c r="AE431" s="19">
        <v>8048.25</v>
      </c>
      <c r="AF431" s="21">
        <v>519.79650000000004</v>
      </c>
      <c r="AG431" s="22">
        <v>1096.6424999999999</v>
      </c>
    </row>
    <row r="432" spans="1:33" s="18" customFormat="1" x14ac:dyDescent="0.25">
      <c r="A432" s="14"/>
      <c r="B432" s="14" t="s">
        <v>69</v>
      </c>
      <c r="C432" s="14" t="s">
        <v>70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125.28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25"/>
      <c r="Q432" s="18" t="s">
        <v>57</v>
      </c>
      <c r="R432" s="18">
        <v>55.433999999999997</v>
      </c>
      <c r="S432" s="18">
        <v>0</v>
      </c>
      <c r="T432" s="18">
        <v>0</v>
      </c>
      <c r="U432" s="18">
        <v>0</v>
      </c>
      <c r="V432" s="18">
        <v>0</v>
      </c>
      <c r="W432" s="18">
        <v>0</v>
      </c>
      <c r="X432" s="18">
        <v>0</v>
      </c>
      <c r="Y432" s="18">
        <v>0</v>
      </c>
      <c r="Z432" s="18">
        <v>0</v>
      </c>
      <c r="AA432" s="18">
        <v>11.086799999999998</v>
      </c>
      <c r="AB432" s="18">
        <v>16.630199999999999</v>
      </c>
      <c r="AC432" s="18">
        <v>22.173599999999997</v>
      </c>
      <c r="AD432" s="18">
        <v>5.5433999999999992</v>
      </c>
      <c r="AE432" s="19"/>
      <c r="AF432" s="21"/>
      <c r="AG432" s="22"/>
    </row>
    <row r="433" spans="1:33" s="18" customFormat="1" x14ac:dyDescent="0.25">
      <c r="A433" s="14"/>
      <c r="B433" s="14" t="s">
        <v>82</v>
      </c>
      <c r="C433" s="16" t="s">
        <v>31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19.200000000000003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25"/>
      <c r="Q433" s="18" t="s">
        <v>58</v>
      </c>
      <c r="R433" s="18">
        <v>110.86799999999999</v>
      </c>
      <c r="S433" s="18">
        <v>0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>
        <v>0</v>
      </c>
      <c r="AA433" s="18">
        <v>22.173599999999997</v>
      </c>
      <c r="AB433" s="18">
        <v>33.260399999999997</v>
      </c>
      <c r="AC433" s="18">
        <v>44.347199999999994</v>
      </c>
      <c r="AD433" s="18">
        <v>11.086799999999998</v>
      </c>
      <c r="AE433" s="19"/>
      <c r="AF433" s="21"/>
      <c r="AG433" s="22"/>
    </row>
    <row r="434" spans="1:33" s="18" customFormat="1" x14ac:dyDescent="0.25">
      <c r="A434" s="14"/>
      <c r="B434" s="14"/>
      <c r="C434" s="16" t="s">
        <v>34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28.8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25"/>
      <c r="Q434" s="18" t="s">
        <v>59</v>
      </c>
      <c r="R434" s="18">
        <v>14.782400000000001</v>
      </c>
      <c r="S434" s="18">
        <v>0</v>
      </c>
      <c r="T434" s="18">
        <v>0</v>
      </c>
      <c r="U434" s="18">
        <v>0</v>
      </c>
      <c r="V434" s="18">
        <v>0</v>
      </c>
      <c r="W434" s="18">
        <v>0</v>
      </c>
      <c r="X434" s="18">
        <v>0</v>
      </c>
      <c r="Y434" s="18">
        <v>0</v>
      </c>
      <c r="Z434" s="18">
        <v>0</v>
      </c>
      <c r="AA434" s="18">
        <v>2.9564800000000004</v>
      </c>
      <c r="AB434" s="18">
        <v>4.4347200000000004</v>
      </c>
      <c r="AC434" s="18">
        <v>5.9129600000000009</v>
      </c>
      <c r="AD434" s="18">
        <v>1.4782400000000002</v>
      </c>
      <c r="AE434" s="19"/>
      <c r="AF434" s="21"/>
      <c r="AG434" s="22"/>
    </row>
    <row r="435" spans="1:33" s="18" customFormat="1" x14ac:dyDescent="0.25">
      <c r="A435" s="14"/>
      <c r="B435" s="14"/>
      <c r="C435" s="16" t="s">
        <v>36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42.24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7" t="s">
        <v>71</v>
      </c>
      <c r="Q435" s="18" t="s">
        <v>54</v>
      </c>
      <c r="R435" s="18">
        <v>247.8</v>
      </c>
      <c r="S435" s="18">
        <v>0</v>
      </c>
      <c r="T435" s="18">
        <v>0</v>
      </c>
      <c r="U435" s="18">
        <v>37.17</v>
      </c>
      <c r="V435" s="18">
        <v>37.17</v>
      </c>
      <c r="W435" s="18">
        <v>37.17</v>
      </c>
      <c r="X435" s="18">
        <v>37.17</v>
      </c>
      <c r="Y435" s="18">
        <v>49.56</v>
      </c>
      <c r="Z435" s="18">
        <v>24.78</v>
      </c>
      <c r="AA435" s="18">
        <v>24.78</v>
      </c>
      <c r="AB435" s="18">
        <v>0</v>
      </c>
      <c r="AC435" s="18">
        <v>0</v>
      </c>
      <c r="AD435" s="18">
        <v>0</v>
      </c>
      <c r="AE435" s="19"/>
      <c r="AF435" s="21"/>
      <c r="AG435" s="22"/>
    </row>
    <row r="436" spans="1:33" s="18" customFormat="1" x14ac:dyDescent="0.25">
      <c r="A436" s="14"/>
      <c r="B436" s="14"/>
      <c r="C436" s="14" t="s">
        <v>38</v>
      </c>
      <c r="D436" s="16">
        <v>0</v>
      </c>
      <c r="E436" s="16">
        <v>0</v>
      </c>
      <c r="F436" s="16">
        <v>0</v>
      </c>
      <c r="G436" s="16">
        <v>0</v>
      </c>
      <c r="H436" s="16">
        <v>0</v>
      </c>
      <c r="I436" s="16">
        <v>21.36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7"/>
      <c r="Q436" s="18" t="s">
        <v>53</v>
      </c>
      <c r="R436" s="18">
        <v>446.04</v>
      </c>
      <c r="S436" s="18">
        <v>0</v>
      </c>
      <c r="T436" s="18">
        <v>0</v>
      </c>
      <c r="U436" s="18">
        <v>66.906000000000006</v>
      </c>
      <c r="V436" s="18">
        <v>66.906000000000006</v>
      </c>
      <c r="W436" s="18">
        <v>66.906000000000006</v>
      </c>
      <c r="X436" s="18">
        <v>66.906000000000006</v>
      </c>
      <c r="Y436" s="18">
        <v>89.208000000000013</v>
      </c>
      <c r="Z436" s="18">
        <v>44.604000000000006</v>
      </c>
      <c r="AA436" s="18">
        <v>44.604000000000006</v>
      </c>
      <c r="AB436" s="18">
        <v>0</v>
      </c>
      <c r="AC436" s="18">
        <v>0</v>
      </c>
      <c r="AD436" s="18">
        <v>0</v>
      </c>
      <c r="AE436" s="19"/>
      <c r="AF436" s="21"/>
      <c r="AG436" s="22"/>
    </row>
    <row r="437" spans="1:33" s="18" customFormat="1" x14ac:dyDescent="0.25">
      <c r="A437" s="14"/>
      <c r="B437" s="14" t="s">
        <v>72</v>
      </c>
      <c r="C437" s="14" t="s">
        <v>73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92.4</v>
      </c>
      <c r="P437" s="21" t="s">
        <v>143</v>
      </c>
      <c r="Q437" s="18" t="s">
        <v>144</v>
      </c>
      <c r="R437" s="18">
        <v>20</v>
      </c>
      <c r="S437" s="18">
        <v>0</v>
      </c>
      <c r="T437" s="18">
        <v>0</v>
      </c>
      <c r="U437" s="18">
        <v>0</v>
      </c>
      <c r="V437" s="18">
        <v>0</v>
      </c>
      <c r="W437" s="18">
        <v>0</v>
      </c>
      <c r="X437" s="18">
        <v>9</v>
      </c>
      <c r="Y437" s="18">
        <v>9</v>
      </c>
      <c r="Z437" s="18">
        <v>2</v>
      </c>
      <c r="AA437" s="18">
        <v>0</v>
      </c>
      <c r="AB437" s="18">
        <v>0</v>
      </c>
      <c r="AC437" s="18">
        <v>0</v>
      </c>
      <c r="AD437" s="18">
        <v>0</v>
      </c>
      <c r="AE437" s="19"/>
      <c r="AF437" s="21"/>
      <c r="AG437" s="22"/>
    </row>
    <row r="438" spans="1:33" s="18" customFormat="1" x14ac:dyDescent="0.25">
      <c r="A438" s="14"/>
      <c r="B438" s="14" t="s">
        <v>69</v>
      </c>
      <c r="C438" s="14" t="s">
        <v>70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86.4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21"/>
      <c r="AE438" s="19"/>
      <c r="AF438" s="21"/>
      <c r="AG438" s="22"/>
    </row>
    <row r="439" spans="1:33" s="30" customFormat="1" x14ac:dyDescent="0.25">
      <c r="A439" s="25" t="s">
        <v>190</v>
      </c>
      <c r="B439" s="25" t="s">
        <v>72</v>
      </c>
      <c r="C439" s="25" t="s">
        <v>73</v>
      </c>
      <c r="D439" s="27">
        <v>0</v>
      </c>
      <c r="E439" s="27">
        <v>0</v>
      </c>
      <c r="F439" s="27">
        <v>0</v>
      </c>
      <c r="G439" s="27">
        <v>0</v>
      </c>
      <c r="H439" s="27">
        <v>0</v>
      </c>
      <c r="I439" s="27">
        <v>0</v>
      </c>
      <c r="J439" s="27">
        <v>0</v>
      </c>
      <c r="K439" s="27">
        <v>0</v>
      </c>
      <c r="L439" s="27">
        <v>0</v>
      </c>
      <c r="M439" s="27">
        <v>0</v>
      </c>
      <c r="N439" s="27">
        <v>0</v>
      </c>
      <c r="O439" s="27">
        <v>144</v>
      </c>
      <c r="P439" s="29" t="s">
        <v>55</v>
      </c>
      <c r="Q439" s="30" t="s">
        <v>56</v>
      </c>
      <c r="R439" s="30">
        <v>9</v>
      </c>
      <c r="S439" s="30">
        <v>0</v>
      </c>
      <c r="T439" s="30">
        <v>0</v>
      </c>
      <c r="U439" s="30">
        <v>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0">
        <v>1.8</v>
      </c>
      <c r="AB439" s="30">
        <v>3.6</v>
      </c>
      <c r="AC439" s="30">
        <v>3.6</v>
      </c>
      <c r="AD439" s="30">
        <v>0</v>
      </c>
      <c r="AE439" s="31">
        <v>11548.6</v>
      </c>
      <c r="AF439" s="33">
        <v>0</v>
      </c>
      <c r="AG439" s="34">
        <v>326.96699999999998</v>
      </c>
    </row>
    <row r="440" spans="1:33" s="30" customFormat="1" x14ac:dyDescent="0.25">
      <c r="A440" s="25"/>
      <c r="B440" s="25" t="s">
        <v>161</v>
      </c>
      <c r="C440" s="25" t="s">
        <v>70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10975.2</v>
      </c>
      <c r="K440" s="27">
        <v>0</v>
      </c>
      <c r="L440" s="27">
        <v>0</v>
      </c>
      <c r="M440" s="27">
        <v>0</v>
      </c>
      <c r="N440" s="27">
        <v>1905.6</v>
      </c>
      <c r="O440" s="27">
        <v>4881.6000000000004</v>
      </c>
      <c r="P440" s="29"/>
      <c r="Q440" s="30" t="s">
        <v>57</v>
      </c>
      <c r="R440" s="30">
        <v>6.75</v>
      </c>
      <c r="S440" s="30">
        <v>0</v>
      </c>
      <c r="T440" s="30">
        <v>0</v>
      </c>
      <c r="U440" s="30">
        <v>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0">
        <v>1.35</v>
      </c>
      <c r="AB440" s="30">
        <v>2.7</v>
      </c>
      <c r="AC440" s="30">
        <v>2.7</v>
      </c>
      <c r="AD440" s="30">
        <v>0</v>
      </c>
      <c r="AE440" s="31"/>
      <c r="AF440" s="33"/>
      <c r="AG440" s="34"/>
    </row>
    <row r="441" spans="1:33" s="30" customFormat="1" x14ac:dyDescent="0.25">
      <c r="A441" s="25"/>
      <c r="B441" s="25" t="s">
        <v>104</v>
      </c>
      <c r="C441" s="25" t="s">
        <v>67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  <c r="O441" s="27">
        <v>192</v>
      </c>
      <c r="P441" s="29"/>
      <c r="Q441" s="30" t="s">
        <v>58</v>
      </c>
      <c r="R441" s="30">
        <v>13.5</v>
      </c>
      <c r="S441" s="30">
        <v>0</v>
      </c>
      <c r="T441" s="30">
        <v>0</v>
      </c>
      <c r="U441" s="30">
        <v>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0">
        <v>2.7</v>
      </c>
      <c r="AB441" s="30">
        <v>5.4</v>
      </c>
      <c r="AC441" s="30">
        <v>5.4</v>
      </c>
      <c r="AD441" s="30">
        <v>0</v>
      </c>
      <c r="AE441" s="31"/>
      <c r="AF441" s="33"/>
      <c r="AG441" s="34"/>
    </row>
    <row r="442" spans="1:33" s="30" customFormat="1" x14ac:dyDescent="0.25">
      <c r="A442" s="25"/>
      <c r="B442" s="25"/>
      <c r="C442" s="25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9"/>
      <c r="Q442" s="30" t="s">
        <v>59</v>
      </c>
      <c r="R442" s="30">
        <v>1.8</v>
      </c>
      <c r="S442" s="30">
        <v>0</v>
      </c>
      <c r="T442" s="30">
        <v>0</v>
      </c>
      <c r="U442" s="30">
        <v>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0">
        <v>0.36</v>
      </c>
      <c r="AB442" s="30">
        <v>0.72</v>
      </c>
      <c r="AC442" s="30">
        <v>0.72</v>
      </c>
      <c r="AD442" s="30">
        <v>0</v>
      </c>
      <c r="AE442" s="31"/>
      <c r="AF442" s="33"/>
      <c r="AG442" s="34"/>
    </row>
    <row r="443" spans="1:33" s="30" customFormat="1" x14ac:dyDescent="0.25">
      <c r="A443" s="25"/>
      <c r="B443" s="25"/>
      <c r="C443" s="25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9" t="s">
        <v>71</v>
      </c>
      <c r="Q443" s="30" t="s">
        <v>54</v>
      </c>
      <c r="R443" s="30">
        <v>157.5</v>
      </c>
      <c r="S443" s="30">
        <v>15.75</v>
      </c>
      <c r="T443" s="30">
        <v>15.75</v>
      </c>
      <c r="U443" s="30">
        <v>15.75</v>
      </c>
      <c r="V443" s="30">
        <v>15.75</v>
      </c>
      <c r="W443" s="30">
        <v>15.75</v>
      </c>
      <c r="X443" s="30">
        <v>7.875</v>
      </c>
      <c r="Y443" s="30">
        <v>7.875</v>
      </c>
      <c r="Z443" s="30">
        <v>7.875</v>
      </c>
      <c r="AA443" s="30">
        <v>7.875</v>
      </c>
      <c r="AB443" s="30">
        <v>15.75</v>
      </c>
      <c r="AC443" s="30">
        <v>15.75</v>
      </c>
      <c r="AD443" s="30">
        <v>15.75</v>
      </c>
      <c r="AE443" s="31"/>
      <c r="AF443" s="33"/>
      <c r="AG443" s="34"/>
    </row>
    <row r="444" spans="1:33" s="30" customFormat="1" x14ac:dyDescent="0.25">
      <c r="A444" s="25"/>
      <c r="B444" s="25"/>
      <c r="C444" s="25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9"/>
      <c r="Q444" s="30" t="s">
        <v>53</v>
      </c>
      <c r="R444" s="30">
        <v>283.5</v>
      </c>
      <c r="S444" s="30">
        <v>28.35</v>
      </c>
      <c r="T444" s="30">
        <v>2.835</v>
      </c>
      <c r="U444" s="30">
        <v>0.28350000000000003</v>
      </c>
      <c r="V444" s="30">
        <v>2.8350000000000004E-2</v>
      </c>
      <c r="W444" s="30">
        <v>2.8350000000000003E-3</v>
      </c>
      <c r="X444" s="30">
        <v>1.4175000000000003E-4</v>
      </c>
      <c r="Y444" s="30">
        <v>7.087500000000002E-6</v>
      </c>
      <c r="Z444" s="30">
        <v>3.543750000000001E-7</v>
      </c>
      <c r="AA444" s="30">
        <v>1.7718750000000004E-8</v>
      </c>
      <c r="AB444" s="30">
        <v>1.7718750000000006E-9</v>
      </c>
      <c r="AC444" s="30">
        <v>1.7718750000000004E-10</v>
      </c>
      <c r="AD444" s="30">
        <v>1.7718750000000003E-11</v>
      </c>
      <c r="AE444" s="31"/>
      <c r="AF444" s="33"/>
      <c r="AG444" s="34"/>
    </row>
    <row r="445" spans="1:33" s="18" customFormat="1" x14ac:dyDescent="0.25">
      <c r="A445" s="14" t="s">
        <v>191</v>
      </c>
      <c r="B445" s="14" t="s">
        <v>104</v>
      </c>
      <c r="C445" s="14" t="s">
        <v>67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0.12</v>
      </c>
      <c r="O445" s="16">
        <v>74.52</v>
      </c>
      <c r="P445" s="21"/>
      <c r="AE445" s="19">
        <v>13216.65</v>
      </c>
      <c r="AF445" s="21">
        <v>0</v>
      </c>
      <c r="AG445" s="22">
        <v>124.173</v>
      </c>
    </row>
    <row r="446" spans="1:33" s="18" customFormat="1" x14ac:dyDescent="0.25">
      <c r="A446" s="14"/>
      <c r="B446" s="14" t="s">
        <v>82</v>
      </c>
      <c r="C446" s="16" t="s">
        <v>31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21.384</v>
      </c>
      <c r="J446" s="16">
        <v>0</v>
      </c>
      <c r="K446" s="16">
        <v>0</v>
      </c>
      <c r="L446" s="16">
        <v>0</v>
      </c>
      <c r="M446" s="16">
        <v>0</v>
      </c>
      <c r="N446" s="16">
        <v>38</v>
      </c>
      <c r="O446" s="16">
        <v>87.611999999999995</v>
      </c>
      <c r="P446" s="21"/>
      <c r="AE446" s="19"/>
      <c r="AF446" s="21"/>
      <c r="AG446" s="22"/>
    </row>
    <row r="447" spans="1:33" s="18" customFormat="1" x14ac:dyDescent="0.25">
      <c r="A447" s="14"/>
      <c r="B447" s="14"/>
      <c r="C447" s="16" t="s">
        <v>34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31.36</v>
      </c>
      <c r="J447" s="16">
        <v>0</v>
      </c>
      <c r="K447" s="16">
        <v>0</v>
      </c>
      <c r="L447" s="16">
        <v>0</v>
      </c>
      <c r="M447" s="16">
        <v>0</v>
      </c>
      <c r="N447" s="16">
        <v>55.14</v>
      </c>
      <c r="O447" s="16">
        <v>128.49760000000003</v>
      </c>
      <c r="P447" s="21"/>
      <c r="AE447" s="19"/>
      <c r="AF447" s="21"/>
      <c r="AG447" s="22"/>
    </row>
    <row r="448" spans="1:33" s="18" customFormat="1" x14ac:dyDescent="0.25">
      <c r="A448" s="14"/>
      <c r="B448" s="14"/>
      <c r="C448" s="16" t="s">
        <v>36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15.85</v>
      </c>
      <c r="J448" s="16">
        <v>0</v>
      </c>
      <c r="K448" s="16">
        <v>0</v>
      </c>
      <c r="L448" s="16">
        <v>0</v>
      </c>
      <c r="M448" s="16">
        <v>0</v>
      </c>
      <c r="N448" s="16">
        <v>27.848100000000002</v>
      </c>
      <c r="O448" s="16">
        <v>64.97890000000001</v>
      </c>
      <c r="P448" s="21"/>
      <c r="AE448" s="19"/>
      <c r="AF448" s="21"/>
      <c r="AG448" s="22"/>
    </row>
    <row r="449" spans="1:33" s="18" customFormat="1" x14ac:dyDescent="0.25">
      <c r="A449" s="14"/>
      <c r="B449" s="14"/>
      <c r="C449" s="14" t="s">
        <v>38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120.4665</v>
      </c>
      <c r="O449" s="16">
        <v>281.08850000000001</v>
      </c>
      <c r="P449" s="21"/>
      <c r="AE449" s="19"/>
      <c r="AF449" s="21"/>
      <c r="AG449" s="22"/>
    </row>
    <row r="450" spans="1:33" s="18" customFormat="1" x14ac:dyDescent="0.25">
      <c r="A450" s="14"/>
      <c r="B450" s="14" t="s">
        <v>104</v>
      </c>
      <c r="C450" s="14" t="s">
        <v>67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3.14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21"/>
      <c r="AE450" s="19"/>
      <c r="AF450" s="21"/>
      <c r="AG450" s="22"/>
    </row>
    <row r="451" spans="1:33" s="18" customFormat="1" x14ac:dyDescent="0.25">
      <c r="A451" s="14"/>
      <c r="B451" s="14" t="s">
        <v>106</v>
      </c>
      <c r="C451" s="14" t="s">
        <v>97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0.54</v>
      </c>
      <c r="O451" s="16">
        <v>3.78</v>
      </c>
      <c r="P451" s="21"/>
      <c r="AE451" s="19"/>
      <c r="AF451" s="21"/>
      <c r="AG451" s="22"/>
    </row>
    <row r="452" spans="1:33" s="6" customFormat="1" x14ac:dyDescent="0.25">
      <c r="A452" s="40" t="s">
        <v>192</v>
      </c>
      <c r="B452" s="40" t="s">
        <v>106</v>
      </c>
      <c r="C452" s="40" t="s">
        <v>97</v>
      </c>
      <c r="D452" s="42">
        <v>0</v>
      </c>
      <c r="E452" s="42">
        <v>0</v>
      </c>
      <c r="F452" s="42">
        <v>0</v>
      </c>
      <c r="G452" s="42">
        <v>0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42">
        <v>0</v>
      </c>
      <c r="N452" s="42">
        <v>0.21599999999999997</v>
      </c>
      <c r="O452" s="42">
        <v>1.5119999999999998</v>
      </c>
      <c r="P452" s="10" t="s">
        <v>76</v>
      </c>
      <c r="Q452" s="6" t="s">
        <v>77</v>
      </c>
      <c r="R452" s="6">
        <v>3375</v>
      </c>
      <c r="S452" s="6">
        <v>337.5</v>
      </c>
      <c r="T452" s="6">
        <v>337.5</v>
      </c>
      <c r="U452" s="6">
        <v>337.5</v>
      </c>
      <c r="V452" s="6">
        <v>337.5</v>
      </c>
      <c r="W452" s="6">
        <v>337.5</v>
      </c>
      <c r="X452" s="6">
        <v>337.5</v>
      </c>
      <c r="Y452" s="6">
        <v>337.5</v>
      </c>
      <c r="Z452" s="6">
        <v>337.5</v>
      </c>
      <c r="AA452" s="6">
        <v>168.75</v>
      </c>
      <c r="AB452" s="6">
        <v>168.75</v>
      </c>
      <c r="AC452" s="6">
        <v>168.75</v>
      </c>
      <c r="AD452" s="6">
        <v>168.75</v>
      </c>
      <c r="AE452" s="8">
        <v>19096.8</v>
      </c>
      <c r="AF452" s="10">
        <v>1012.145</v>
      </c>
      <c r="AG452" s="11">
        <v>0</v>
      </c>
    </row>
    <row r="453" spans="1:33" s="6" customFormat="1" x14ac:dyDescent="0.25">
      <c r="A453" s="40"/>
      <c r="B453" s="40" t="s">
        <v>104</v>
      </c>
      <c r="C453" s="40" t="s">
        <v>67</v>
      </c>
      <c r="D453" s="42">
        <v>0</v>
      </c>
      <c r="E453" s="42">
        <v>0</v>
      </c>
      <c r="F453" s="42">
        <v>0</v>
      </c>
      <c r="G453" s="42">
        <v>0</v>
      </c>
      <c r="H453" s="42">
        <v>0</v>
      </c>
      <c r="I453" s="42">
        <v>0</v>
      </c>
      <c r="J453" s="42">
        <v>19.899999999999999</v>
      </c>
      <c r="K453" s="42">
        <v>0.16200000000000001</v>
      </c>
      <c r="L453" s="42">
        <v>16416</v>
      </c>
      <c r="M453" s="42">
        <v>122.4</v>
      </c>
      <c r="N453" s="42">
        <v>81.599999999999994</v>
      </c>
      <c r="O453" s="42">
        <v>40.799999999999997</v>
      </c>
      <c r="P453" s="44" t="s">
        <v>185</v>
      </c>
      <c r="Q453" s="6" t="s">
        <v>171</v>
      </c>
      <c r="R453" s="6">
        <v>20</v>
      </c>
      <c r="S453" s="6">
        <v>2</v>
      </c>
      <c r="T453" s="6">
        <v>0.2</v>
      </c>
      <c r="U453" s="6">
        <v>0.02</v>
      </c>
      <c r="V453" s="6">
        <v>2E-3</v>
      </c>
      <c r="W453" s="6">
        <v>2.0000000000000001E-4</v>
      </c>
      <c r="X453" s="6">
        <v>2.0000000000000002E-5</v>
      </c>
      <c r="Y453" s="6">
        <v>1.9999999999999999E-6</v>
      </c>
      <c r="Z453" s="6">
        <v>1.9999999999999999E-7</v>
      </c>
      <c r="AA453" s="6">
        <v>1E-8</v>
      </c>
      <c r="AB453" s="6">
        <v>4.9999999999999993E-10</v>
      </c>
      <c r="AC453" s="6">
        <v>2.4999999999999998E-11</v>
      </c>
      <c r="AD453" s="6">
        <v>1.2499999999999997E-12</v>
      </c>
      <c r="AE453" s="8"/>
      <c r="AF453" s="10"/>
      <c r="AG453" s="11"/>
    </row>
    <row r="454" spans="1:33" s="6" customFormat="1" x14ac:dyDescent="0.25">
      <c r="A454" s="40"/>
      <c r="B454" s="40"/>
      <c r="C454" s="40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4"/>
      <c r="Q454" s="6" t="s">
        <v>41</v>
      </c>
      <c r="R454" s="6">
        <v>32</v>
      </c>
      <c r="S454" s="6">
        <v>3.2</v>
      </c>
      <c r="T454" s="6">
        <v>0.32</v>
      </c>
      <c r="U454" s="6">
        <v>3.2000000000000001E-2</v>
      </c>
      <c r="V454" s="6">
        <v>3.2000000000000002E-3</v>
      </c>
      <c r="W454" s="6">
        <v>3.2000000000000003E-4</v>
      </c>
      <c r="X454" s="6">
        <v>3.1999999999999999E-5</v>
      </c>
      <c r="Y454" s="6">
        <v>3.1999999999999999E-6</v>
      </c>
      <c r="Z454" s="6">
        <v>3.2000000000000001E-7</v>
      </c>
      <c r="AA454" s="6">
        <v>1.5999999999999998E-8</v>
      </c>
      <c r="AB454" s="6">
        <v>7.9999999999999993E-10</v>
      </c>
      <c r="AC454" s="6">
        <v>3.9999999999999991E-11</v>
      </c>
      <c r="AD454" s="6">
        <v>1.9999999999999996E-12</v>
      </c>
      <c r="AE454" s="8"/>
      <c r="AF454" s="10"/>
      <c r="AG454" s="11"/>
    </row>
    <row r="455" spans="1:33" s="6" customFormat="1" x14ac:dyDescent="0.25">
      <c r="A455" s="40"/>
      <c r="B455" s="40" t="s">
        <v>82</v>
      </c>
      <c r="C455" s="42" t="s">
        <v>31</v>
      </c>
      <c r="D455" s="42">
        <v>0</v>
      </c>
      <c r="E455" s="42">
        <v>0</v>
      </c>
      <c r="F455" s="42">
        <v>0</v>
      </c>
      <c r="G455" s="42">
        <v>0</v>
      </c>
      <c r="H455" s="42">
        <v>5.7600000000000007</v>
      </c>
      <c r="I455" s="42">
        <v>5.7600000000000007</v>
      </c>
      <c r="J455" s="42">
        <v>0</v>
      </c>
      <c r="K455" s="42">
        <v>0</v>
      </c>
      <c r="L455" s="42">
        <v>0</v>
      </c>
      <c r="M455" s="42">
        <v>0</v>
      </c>
      <c r="N455" s="42">
        <v>0</v>
      </c>
      <c r="O455" s="42">
        <v>0</v>
      </c>
      <c r="P455" s="44" t="s">
        <v>74</v>
      </c>
      <c r="Q455" s="6" t="s">
        <v>75</v>
      </c>
      <c r="R455" s="6">
        <v>114</v>
      </c>
      <c r="S455" s="6">
        <v>11.4</v>
      </c>
      <c r="T455" s="6">
        <v>11.4</v>
      </c>
      <c r="U455" s="6">
        <v>11.4</v>
      </c>
      <c r="V455" s="6">
        <v>11.4</v>
      </c>
      <c r="W455" s="6">
        <v>11.4</v>
      </c>
      <c r="X455" s="6">
        <v>11.4</v>
      </c>
      <c r="Y455" s="6">
        <v>11.4</v>
      </c>
      <c r="Z455" s="6">
        <v>11.4</v>
      </c>
      <c r="AA455" s="6">
        <v>5.7</v>
      </c>
      <c r="AB455" s="6">
        <v>5.7</v>
      </c>
      <c r="AC455" s="6">
        <v>5.7</v>
      </c>
      <c r="AD455" s="6">
        <v>5.7</v>
      </c>
      <c r="AE455" s="8"/>
      <c r="AF455" s="10"/>
      <c r="AG455" s="11"/>
    </row>
    <row r="456" spans="1:33" s="6" customFormat="1" x14ac:dyDescent="0.25">
      <c r="A456" s="40"/>
      <c r="B456" s="40"/>
      <c r="C456" s="42" t="s">
        <v>34</v>
      </c>
      <c r="D456" s="42">
        <v>0</v>
      </c>
      <c r="E456" s="42">
        <v>0</v>
      </c>
      <c r="F456" s="42">
        <v>0</v>
      </c>
      <c r="G456" s="42">
        <v>0</v>
      </c>
      <c r="H456" s="42">
        <v>8.4480000000000004</v>
      </c>
      <c r="I456" s="42">
        <v>8.4480000000000004</v>
      </c>
      <c r="J456" s="42">
        <v>0</v>
      </c>
      <c r="K456" s="42">
        <v>0</v>
      </c>
      <c r="L456" s="42">
        <v>0</v>
      </c>
      <c r="M456" s="42">
        <v>0</v>
      </c>
      <c r="N456" s="42">
        <v>0</v>
      </c>
      <c r="O456" s="42">
        <v>0</v>
      </c>
      <c r="P456" s="44"/>
      <c r="Q456" s="6" t="s">
        <v>43</v>
      </c>
      <c r="R456" s="6">
        <v>444.6</v>
      </c>
      <c r="S456" s="6">
        <v>44.46</v>
      </c>
      <c r="T456" s="6">
        <v>44.46</v>
      </c>
      <c r="U456" s="6">
        <v>44.46</v>
      </c>
      <c r="V456" s="6">
        <v>44.46</v>
      </c>
      <c r="W456" s="6">
        <v>44.46</v>
      </c>
      <c r="X456" s="6">
        <v>44.46</v>
      </c>
      <c r="Y456" s="6">
        <v>44.46</v>
      </c>
      <c r="Z456" s="6">
        <v>44.46</v>
      </c>
      <c r="AA456" s="6">
        <v>22.23</v>
      </c>
      <c r="AB456" s="6">
        <v>22.23</v>
      </c>
      <c r="AC456" s="6">
        <v>22.23</v>
      </c>
      <c r="AD456" s="6">
        <v>22.23</v>
      </c>
      <c r="AE456" s="8"/>
      <c r="AF456" s="10"/>
      <c r="AG456" s="11"/>
    </row>
    <row r="457" spans="1:33" s="6" customFormat="1" x14ac:dyDescent="0.25">
      <c r="A457" s="40"/>
      <c r="B457" s="40"/>
      <c r="C457" s="42" t="s">
        <v>36</v>
      </c>
      <c r="D457" s="42">
        <v>0</v>
      </c>
      <c r="E457" s="42">
        <v>0</v>
      </c>
      <c r="F457" s="42">
        <v>0</v>
      </c>
      <c r="G457" s="42">
        <v>0</v>
      </c>
      <c r="H457" s="42">
        <v>4.2720000000000002</v>
      </c>
      <c r="I457" s="42">
        <v>4.2720000000000002</v>
      </c>
      <c r="J457" s="42">
        <v>0</v>
      </c>
      <c r="K457" s="42">
        <v>0</v>
      </c>
      <c r="L457" s="42">
        <v>0</v>
      </c>
      <c r="M457" s="42">
        <v>0</v>
      </c>
      <c r="N457" s="42">
        <v>0</v>
      </c>
      <c r="O457" s="42">
        <v>0</v>
      </c>
      <c r="P457" s="44"/>
      <c r="Q457" s="6" t="s">
        <v>44</v>
      </c>
      <c r="R457" s="6">
        <v>304.38</v>
      </c>
      <c r="S457" s="6">
        <v>30.438000000000002</v>
      </c>
      <c r="T457" s="6">
        <v>30.438000000000002</v>
      </c>
      <c r="U457" s="6">
        <v>30.438000000000002</v>
      </c>
      <c r="V457" s="6">
        <v>30.438000000000002</v>
      </c>
      <c r="W457" s="6">
        <v>30.438000000000002</v>
      </c>
      <c r="X457" s="6">
        <v>30.438000000000002</v>
      </c>
      <c r="Y457" s="6">
        <v>30.438000000000002</v>
      </c>
      <c r="Z457" s="6">
        <v>30.438000000000002</v>
      </c>
      <c r="AA457" s="6">
        <v>15.219000000000001</v>
      </c>
      <c r="AB457" s="6">
        <v>15.219000000000001</v>
      </c>
      <c r="AC457" s="6">
        <v>15.219000000000001</v>
      </c>
      <c r="AD457" s="6">
        <v>15.219000000000001</v>
      </c>
      <c r="AE457" s="8"/>
      <c r="AF457" s="10"/>
      <c r="AG457" s="11"/>
    </row>
    <row r="458" spans="1:33" s="6" customFormat="1" x14ac:dyDescent="0.25">
      <c r="A458" s="40"/>
      <c r="B458" s="40"/>
      <c r="C458" s="40" t="s">
        <v>38</v>
      </c>
      <c r="D458" s="42">
        <v>0</v>
      </c>
      <c r="E458" s="42">
        <v>0</v>
      </c>
      <c r="F458" s="42">
        <v>0</v>
      </c>
      <c r="G458" s="42">
        <v>0</v>
      </c>
      <c r="H458" s="42">
        <v>18.48</v>
      </c>
      <c r="I458" s="42">
        <v>18.48</v>
      </c>
      <c r="J458" s="42">
        <v>0</v>
      </c>
      <c r="K458" s="42">
        <v>0</v>
      </c>
      <c r="L458" s="42">
        <v>0</v>
      </c>
      <c r="M458" s="42">
        <v>0</v>
      </c>
      <c r="N458" s="42">
        <v>0</v>
      </c>
      <c r="O458" s="42">
        <v>0</v>
      </c>
      <c r="P458" s="44" t="s">
        <v>193</v>
      </c>
      <c r="Q458" s="6" t="s">
        <v>43</v>
      </c>
      <c r="R458" s="6">
        <v>33</v>
      </c>
      <c r="S458" s="6">
        <v>3.3</v>
      </c>
      <c r="T458" s="6">
        <v>3.3</v>
      </c>
      <c r="U458" s="6">
        <v>3.3</v>
      </c>
      <c r="V458" s="6">
        <v>3.3</v>
      </c>
      <c r="W458" s="6">
        <v>3.3</v>
      </c>
      <c r="X458" s="6">
        <v>3.3</v>
      </c>
      <c r="Y458" s="6">
        <v>3.3</v>
      </c>
      <c r="Z458" s="6">
        <v>3.3</v>
      </c>
      <c r="AA458" s="6">
        <v>1.65</v>
      </c>
      <c r="AB458" s="6">
        <v>1.65</v>
      </c>
      <c r="AC458" s="6">
        <v>1.65</v>
      </c>
      <c r="AD458" s="6">
        <v>1.65</v>
      </c>
      <c r="AE458" s="8"/>
      <c r="AF458" s="10"/>
      <c r="AG458" s="11"/>
    </row>
    <row r="459" spans="1:33" s="6" customFormat="1" x14ac:dyDescent="0.25">
      <c r="A459" s="40"/>
      <c r="B459" s="40" t="s">
        <v>161</v>
      </c>
      <c r="C459" s="40" t="s">
        <v>70</v>
      </c>
      <c r="D459" s="42">
        <v>0</v>
      </c>
      <c r="E459" s="42">
        <v>0</v>
      </c>
      <c r="F459" s="42">
        <v>0</v>
      </c>
      <c r="G459" s="42">
        <v>0</v>
      </c>
      <c r="H459" s="42">
        <v>0</v>
      </c>
      <c r="I459" s="42">
        <v>0</v>
      </c>
      <c r="J459" s="42">
        <v>67.2</v>
      </c>
      <c r="K459" s="42">
        <v>33.6</v>
      </c>
      <c r="L459" s="42">
        <v>16.8</v>
      </c>
      <c r="M459" s="42">
        <v>84</v>
      </c>
      <c r="N459" s="42">
        <v>100.8</v>
      </c>
      <c r="O459" s="42">
        <v>100.8</v>
      </c>
      <c r="P459" s="44"/>
      <c r="Q459" s="6" t="s">
        <v>44</v>
      </c>
      <c r="R459" s="6">
        <v>10.56</v>
      </c>
      <c r="S459" s="6">
        <v>1.056</v>
      </c>
      <c r="T459" s="6">
        <v>0.1056</v>
      </c>
      <c r="U459" s="6">
        <v>1.056E-2</v>
      </c>
      <c r="V459" s="6">
        <v>1.0560000000000001E-3</v>
      </c>
      <c r="W459" s="6">
        <v>1.0560000000000001E-4</v>
      </c>
      <c r="X459" s="6">
        <v>1.0560000000000001E-5</v>
      </c>
      <c r="Y459" s="6">
        <v>1.0560000000000001E-6</v>
      </c>
      <c r="Z459" s="6">
        <v>1.0560000000000001E-7</v>
      </c>
      <c r="AA459" s="6">
        <v>5.2800000000000008E-9</v>
      </c>
      <c r="AB459" s="6">
        <v>2.6400000000000007E-10</v>
      </c>
      <c r="AC459" s="6">
        <v>1.3200000000000004E-11</v>
      </c>
      <c r="AD459" s="6">
        <v>6.6000000000000022E-13</v>
      </c>
      <c r="AE459" s="8"/>
      <c r="AF459" s="10"/>
      <c r="AG459" s="11"/>
    </row>
    <row r="460" spans="1:33" s="6" customFormat="1" x14ac:dyDescent="0.25">
      <c r="A460" s="40"/>
      <c r="B460" s="40" t="s">
        <v>66</v>
      </c>
      <c r="C460" s="40" t="s">
        <v>67</v>
      </c>
      <c r="D460" s="42">
        <v>0</v>
      </c>
      <c r="E460" s="42">
        <v>0</v>
      </c>
      <c r="F460" s="42">
        <v>0</v>
      </c>
      <c r="G460" s="42">
        <v>0</v>
      </c>
      <c r="H460" s="42">
        <v>0</v>
      </c>
      <c r="I460" s="42">
        <v>0</v>
      </c>
      <c r="J460" s="42">
        <v>91.8</v>
      </c>
      <c r="K460" s="42">
        <v>183.6</v>
      </c>
      <c r="L460" s="42">
        <v>183.6</v>
      </c>
      <c r="M460" s="42">
        <v>183.6</v>
      </c>
      <c r="N460" s="42">
        <v>183.6</v>
      </c>
      <c r="O460" s="42">
        <v>183.6</v>
      </c>
      <c r="P460" s="10"/>
      <c r="AE460" s="8"/>
      <c r="AF460" s="10"/>
      <c r="AG460" s="11"/>
    </row>
    <row r="461" spans="1:33" s="6" customFormat="1" x14ac:dyDescent="0.25">
      <c r="A461" s="40"/>
      <c r="B461" s="40" t="s">
        <v>105</v>
      </c>
      <c r="C461" s="40" t="s">
        <v>67</v>
      </c>
      <c r="D461" s="42">
        <v>0</v>
      </c>
      <c r="E461" s="42">
        <v>0</v>
      </c>
      <c r="F461" s="42">
        <v>0</v>
      </c>
      <c r="G461" s="42">
        <v>0</v>
      </c>
      <c r="H461" s="42">
        <v>0</v>
      </c>
      <c r="I461" s="42">
        <v>0</v>
      </c>
      <c r="J461" s="42">
        <v>0</v>
      </c>
      <c r="K461" s="42">
        <v>28.49</v>
      </c>
      <c r="L461" s="42">
        <v>56.98</v>
      </c>
      <c r="M461" s="42">
        <v>85.46</v>
      </c>
      <c r="N461" s="42">
        <v>28.4</v>
      </c>
      <c r="O461" s="42">
        <v>56.98</v>
      </c>
      <c r="P461" s="10"/>
      <c r="AE461" s="8"/>
      <c r="AF461" s="10"/>
      <c r="AG461" s="11"/>
    </row>
    <row r="462" spans="1:33" s="68" customFormat="1" x14ac:dyDescent="0.25">
      <c r="A462" s="64" t="s">
        <v>194</v>
      </c>
      <c r="B462" s="64" t="s">
        <v>66</v>
      </c>
      <c r="C462" s="64" t="s">
        <v>67</v>
      </c>
      <c r="D462" s="65">
        <v>0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1.6200000000000003</v>
      </c>
      <c r="K462" s="65">
        <v>3.2400000000000007</v>
      </c>
      <c r="L462" s="65">
        <v>3.2400000000000007</v>
      </c>
      <c r="M462" s="65">
        <v>3.2400000000000007</v>
      </c>
      <c r="N462" s="65">
        <v>3.2400000000000007</v>
      </c>
      <c r="O462" s="65">
        <v>3.2400000000000007</v>
      </c>
      <c r="P462" s="79" t="s">
        <v>62</v>
      </c>
      <c r="Q462" s="68" t="s">
        <v>63</v>
      </c>
      <c r="R462" s="68">
        <v>7.5</v>
      </c>
      <c r="S462" s="68">
        <v>0.375</v>
      </c>
      <c r="T462" s="68">
        <v>0.375</v>
      </c>
      <c r="U462" s="68">
        <v>0.375</v>
      </c>
      <c r="V462" s="68">
        <v>0.375</v>
      </c>
      <c r="W462" s="68">
        <v>0.75</v>
      </c>
      <c r="X462" s="68">
        <v>0.75</v>
      </c>
      <c r="Y462" s="68">
        <v>0.75</v>
      </c>
      <c r="Z462" s="68">
        <v>0.75</v>
      </c>
      <c r="AA462" s="68">
        <v>0.75</v>
      </c>
      <c r="AB462" s="68">
        <v>0.75</v>
      </c>
      <c r="AC462" s="68">
        <v>0.75</v>
      </c>
      <c r="AD462" s="68">
        <v>0.75</v>
      </c>
      <c r="AE462" s="69">
        <v>51567.199999999997</v>
      </c>
      <c r="AF462" s="67">
        <v>63.473500000000001</v>
      </c>
      <c r="AG462" s="71">
        <v>238.32675</v>
      </c>
    </row>
    <row r="463" spans="1:33" s="68" customFormat="1" x14ac:dyDescent="0.25">
      <c r="A463" s="64"/>
      <c r="B463" s="64" t="s">
        <v>120</v>
      </c>
      <c r="C463" s="64" t="s">
        <v>67</v>
      </c>
      <c r="D463" s="65">
        <v>0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79"/>
      <c r="Q463" s="68" t="s">
        <v>43</v>
      </c>
      <c r="R463" s="68">
        <v>19.5</v>
      </c>
      <c r="S463" s="68">
        <v>0.97499999999999998</v>
      </c>
      <c r="T463" s="68">
        <v>0.97499999999999998</v>
      </c>
      <c r="U463" s="68">
        <v>0.97499999999999998</v>
      </c>
      <c r="V463" s="68">
        <v>0.97499999999999998</v>
      </c>
      <c r="W463" s="68">
        <v>1.95</v>
      </c>
      <c r="X463" s="68">
        <v>1.95</v>
      </c>
      <c r="Y463" s="68">
        <v>1.95</v>
      </c>
      <c r="Z463" s="68">
        <v>1.95</v>
      </c>
      <c r="AA463" s="68">
        <v>1.95</v>
      </c>
      <c r="AB463" s="68">
        <v>1.95</v>
      </c>
      <c r="AC463" s="68">
        <v>1.95</v>
      </c>
      <c r="AD463" s="68">
        <v>1.95</v>
      </c>
      <c r="AE463" s="69"/>
      <c r="AF463" s="67"/>
      <c r="AG463" s="71"/>
    </row>
    <row r="464" spans="1:33" s="68" customFormat="1" x14ac:dyDescent="0.25">
      <c r="A464" s="64"/>
      <c r="B464" s="64" t="s">
        <v>82</v>
      </c>
      <c r="C464" s="65" t="s">
        <v>31</v>
      </c>
      <c r="D464" s="65">
        <v>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64.800000000000011</v>
      </c>
      <c r="K464" s="65">
        <v>0.32400000000000007</v>
      </c>
      <c r="L464" s="65">
        <v>0.97199999999999998</v>
      </c>
      <c r="M464" s="65">
        <v>0.32400000000000007</v>
      </c>
      <c r="N464" s="65">
        <v>0.32400000000000007</v>
      </c>
      <c r="O464" s="65">
        <v>0.32400000000000007</v>
      </c>
      <c r="P464" s="79"/>
      <c r="Q464" s="68" t="s">
        <v>44</v>
      </c>
      <c r="R464" s="68">
        <v>13.35</v>
      </c>
      <c r="S464" s="68">
        <v>0.66749999999999998</v>
      </c>
      <c r="T464" s="68">
        <v>0.66749999999999998</v>
      </c>
      <c r="U464" s="68">
        <v>0.66749999999999998</v>
      </c>
      <c r="V464" s="68">
        <v>0.66749999999999998</v>
      </c>
      <c r="W464" s="68">
        <v>1.335</v>
      </c>
      <c r="X464" s="68">
        <v>1.335</v>
      </c>
      <c r="Y464" s="68">
        <v>1.335</v>
      </c>
      <c r="Z464" s="68">
        <v>1.335</v>
      </c>
      <c r="AA464" s="68">
        <v>1.335</v>
      </c>
      <c r="AB464" s="68">
        <v>1.335</v>
      </c>
      <c r="AC464" s="68">
        <v>1.335</v>
      </c>
      <c r="AD464" s="68">
        <v>1.335</v>
      </c>
      <c r="AE464" s="69"/>
      <c r="AF464" s="67"/>
      <c r="AG464" s="71"/>
    </row>
    <row r="465" spans="1:33" s="68" customFormat="1" x14ac:dyDescent="0.25">
      <c r="A465" s="64"/>
      <c r="B465" s="64"/>
      <c r="C465" s="65" t="s">
        <v>34</v>
      </c>
      <c r="D465" s="65">
        <v>0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95.04000000000002</v>
      </c>
      <c r="K465" s="65">
        <v>0.47520000000000007</v>
      </c>
      <c r="L465" s="65">
        <v>1.4256000000000002</v>
      </c>
      <c r="M465" s="65">
        <v>0.47520000000000007</v>
      </c>
      <c r="N465" s="65">
        <v>0.47520000000000007</v>
      </c>
      <c r="O465" s="65">
        <v>0.47520000000000007</v>
      </c>
      <c r="P465" s="67" t="s">
        <v>117</v>
      </c>
      <c r="Q465" s="68" t="s">
        <v>119</v>
      </c>
      <c r="R465" s="68">
        <v>3.9</v>
      </c>
      <c r="S465" s="68">
        <v>0</v>
      </c>
      <c r="T465" s="68">
        <v>1.56</v>
      </c>
      <c r="U465" s="68">
        <v>0</v>
      </c>
      <c r="V465" s="68">
        <v>0</v>
      </c>
      <c r="W465" s="68">
        <v>0</v>
      </c>
      <c r="X465" s="68">
        <v>0</v>
      </c>
      <c r="Y465" s="68">
        <v>0</v>
      </c>
      <c r="Z465" s="68">
        <v>0</v>
      </c>
      <c r="AA465" s="68">
        <v>0</v>
      </c>
      <c r="AB465" s="68">
        <v>2.34</v>
      </c>
      <c r="AC465" s="68">
        <v>0</v>
      </c>
      <c r="AD465" s="68">
        <v>0</v>
      </c>
      <c r="AE465" s="69"/>
      <c r="AF465" s="67"/>
      <c r="AG465" s="71"/>
    </row>
    <row r="466" spans="1:33" s="68" customFormat="1" x14ac:dyDescent="0.25">
      <c r="A466" s="64"/>
      <c r="B466" s="64"/>
      <c r="C466" s="65" t="s">
        <v>36</v>
      </c>
      <c r="D466" s="65">
        <v>0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48.06</v>
      </c>
      <c r="K466" s="65">
        <v>0.24030000000000001</v>
      </c>
      <c r="L466" s="65">
        <v>0.72089999999999999</v>
      </c>
      <c r="M466" s="65">
        <v>0.24030000000000001</v>
      </c>
      <c r="N466" s="65">
        <v>0.24030000000000001</v>
      </c>
      <c r="O466" s="65">
        <v>0.24030000000000001</v>
      </c>
      <c r="P466" s="67"/>
      <c r="AE466" s="69"/>
      <c r="AF466" s="67"/>
      <c r="AG466" s="71"/>
    </row>
    <row r="467" spans="1:33" s="68" customFormat="1" x14ac:dyDescent="0.25">
      <c r="A467" s="64"/>
      <c r="B467" s="64"/>
      <c r="C467" s="64" t="s">
        <v>38</v>
      </c>
      <c r="D467" s="65">
        <v>0</v>
      </c>
      <c r="E467" s="65">
        <v>0</v>
      </c>
      <c r="F467" s="65">
        <v>0</v>
      </c>
      <c r="G467" s="65">
        <v>0</v>
      </c>
      <c r="H467" s="65">
        <v>0</v>
      </c>
      <c r="I467" s="65">
        <v>0</v>
      </c>
      <c r="J467" s="65">
        <v>207.89999999999998</v>
      </c>
      <c r="K467" s="65">
        <v>1.0395000000000001</v>
      </c>
      <c r="L467" s="65">
        <v>3.1184999999999996</v>
      </c>
      <c r="M467" s="65">
        <v>1.0395000000000001</v>
      </c>
      <c r="N467" s="65">
        <v>1.0395000000000001</v>
      </c>
      <c r="O467" s="65">
        <v>1.0395000000000001</v>
      </c>
      <c r="P467" s="67"/>
      <c r="AE467" s="69"/>
      <c r="AF467" s="67"/>
      <c r="AG467" s="71"/>
    </row>
    <row r="468" spans="1:33" s="68" customFormat="1" x14ac:dyDescent="0.25">
      <c r="A468" s="64"/>
      <c r="B468" s="64" t="s">
        <v>104</v>
      </c>
      <c r="C468" s="64" t="s">
        <v>67</v>
      </c>
      <c r="D468" s="65">
        <v>0</v>
      </c>
      <c r="E468" s="65">
        <v>0</v>
      </c>
      <c r="F468" s="65">
        <v>0</v>
      </c>
      <c r="G468" s="65">
        <v>0</v>
      </c>
      <c r="H468" s="65">
        <v>113.4</v>
      </c>
      <c r="I468" s="65">
        <v>283.5</v>
      </c>
      <c r="J468" s="65">
        <v>0</v>
      </c>
      <c r="K468" s="65">
        <v>0</v>
      </c>
      <c r="L468" s="65">
        <v>0</v>
      </c>
      <c r="M468" s="65">
        <v>0</v>
      </c>
      <c r="N468" s="65">
        <v>0</v>
      </c>
      <c r="O468" s="65">
        <v>0</v>
      </c>
      <c r="P468" s="67"/>
      <c r="AE468" s="69"/>
      <c r="AF468" s="67"/>
      <c r="AG468" s="71"/>
    </row>
    <row r="469" spans="1:33" s="30" customFormat="1" x14ac:dyDescent="0.25">
      <c r="A469" s="25" t="s">
        <v>195</v>
      </c>
      <c r="B469" s="25" t="s">
        <v>120</v>
      </c>
      <c r="C469" s="25" t="s">
        <v>67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82.080000000000013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51.300000000000004</v>
      </c>
      <c r="P469" s="33" t="s">
        <v>92</v>
      </c>
      <c r="Q469" s="30" t="s">
        <v>48</v>
      </c>
      <c r="R469" s="30">
        <v>241.5</v>
      </c>
      <c r="S469" s="30">
        <v>12.074999999999999</v>
      </c>
      <c r="T469" s="30">
        <v>24.15</v>
      </c>
      <c r="U469" s="30">
        <v>24.15</v>
      </c>
      <c r="V469" s="30">
        <v>24.15</v>
      </c>
      <c r="W469" s="30">
        <v>12.074999999999999</v>
      </c>
      <c r="X469" s="30">
        <v>24.15</v>
      </c>
      <c r="Y469" s="30">
        <v>24.15</v>
      </c>
      <c r="Z469" s="30">
        <v>12.074999999999999</v>
      </c>
      <c r="AA469" s="30">
        <v>12.074999999999999</v>
      </c>
      <c r="AB469" s="30">
        <v>24.15</v>
      </c>
      <c r="AC469" s="30">
        <v>24.15</v>
      </c>
      <c r="AD469" s="30">
        <v>24.15</v>
      </c>
      <c r="AE469" s="31">
        <v>6551.75</v>
      </c>
      <c r="AF469" s="33">
        <v>0</v>
      </c>
      <c r="AG469" s="34">
        <v>711.75</v>
      </c>
    </row>
    <row r="470" spans="1:33" s="30" customFormat="1" x14ac:dyDescent="0.25">
      <c r="A470" s="25"/>
      <c r="B470" s="25" t="s">
        <v>104</v>
      </c>
      <c r="C470" s="25" t="s">
        <v>67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162</v>
      </c>
      <c r="P470" s="29" t="s">
        <v>40</v>
      </c>
      <c r="Q470" s="30" t="s">
        <v>33</v>
      </c>
      <c r="R470" s="30">
        <v>10.6</v>
      </c>
      <c r="S470" s="30">
        <v>0.53</v>
      </c>
      <c r="T470" s="30">
        <v>0.53</v>
      </c>
      <c r="U470" s="30">
        <v>0.53</v>
      </c>
      <c r="V470" s="30">
        <v>0.53</v>
      </c>
      <c r="W470" s="30">
        <v>0.53</v>
      </c>
      <c r="X470" s="30">
        <v>0.53</v>
      </c>
      <c r="Y470" s="30">
        <v>0.53</v>
      </c>
      <c r="Z470" s="30">
        <v>0.53</v>
      </c>
      <c r="AA470" s="30">
        <v>0.53</v>
      </c>
      <c r="AB470" s="30">
        <v>0.53</v>
      </c>
      <c r="AC470" s="30">
        <v>0.53</v>
      </c>
      <c r="AD470" s="30">
        <v>0.53</v>
      </c>
      <c r="AE470" s="31"/>
      <c r="AF470" s="33"/>
      <c r="AG470" s="34"/>
    </row>
    <row r="471" spans="1:33" s="30" customFormat="1" x14ac:dyDescent="0.25">
      <c r="A471" s="25"/>
      <c r="B471" s="25" t="s">
        <v>118</v>
      </c>
      <c r="C471" s="25" t="s">
        <v>67</v>
      </c>
      <c r="D471" s="27">
        <v>0</v>
      </c>
      <c r="E471" s="27">
        <v>0</v>
      </c>
      <c r="F471" s="27">
        <v>0</v>
      </c>
      <c r="G471" s="27">
        <v>0</v>
      </c>
      <c r="H471" s="27">
        <v>0</v>
      </c>
      <c r="I471" s="27">
        <v>50.4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29"/>
      <c r="Q471" s="30" t="s">
        <v>41</v>
      </c>
      <c r="R471" s="30">
        <v>137.80000000000001</v>
      </c>
      <c r="S471" s="30">
        <v>6.89</v>
      </c>
      <c r="T471" s="30">
        <v>6.89</v>
      </c>
      <c r="U471" s="30">
        <v>6.89</v>
      </c>
      <c r="V471" s="30">
        <v>20.67</v>
      </c>
      <c r="W471" s="30">
        <v>20.67</v>
      </c>
      <c r="X471" s="30">
        <v>13.78</v>
      </c>
      <c r="Y471" s="30">
        <v>6.89</v>
      </c>
      <c r="Z471" s="30">
        <v>6.89</v>
      </c>
      <c r="AA471" s="30">
        <v>6.89</v>
      </c>
      <c r="AB471" s="30">
        <v>20.67</v>
      </c>
      <c r="AC471" s="30">
        <v>13.78</v>
      </c>
      <c r="AD471" s="30">
        <v>6.89</v>
      </c>
      <c r="AE471" s="31"/>
      <c r="AF471" s="33"/>
      <c r="AG471" s="34"/>
    </row>
    <row r="472" spans="1:33" s="30" customFormat="1" x14ac:dyDescent="0.25">
      <c r="A472" s="25"/>
      <c r="B472" s="25" t="s">
        <v>82</v>
      </c>
      <c r="C472" s="27" t="s">
        <v>31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52.415999999999997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29" t="s">
        <v>196</v>
      </c>
      <c r="Q472" s="30" t="s">
        <v>56</v>
      </c>
      <c r="R472" s="30">
        <v>16.2</v>
      </c>
      <c r="S472" s="30">
        <v>0</v>
      </c>
      <c r="T472" s="30">
        <v>0</v>
      </c>
      <c r="U472" s="30">
        <v>0</v>
      </c>
      <c r="V472" s="30">
        <v>0</v>
      </c>
      <c r="W472" s="30">
        <v>0</v>
      </c>
      <c r="X472" s="30">
        <v>4.8600000000000003</v>
      </c>
      <c r="Y472" s="30">
        <v>8.1</v>
      </c>
      <c r="Z472" s="30">
        <v>0</v>
      </c>
      <c r="AA472" s="30">
        <v>0</v>
      </c>
      <c r="AB472" s="30">
        <v>0</v>
      </c>
      <c r="AC472" s="30">
        <v>0</v>
      </c>
      <c r="AD472" s="30">
        <v>3.24</v>
      </c>
      <c r="AE472" s="31"/>
      <c r="AF472" s="33"/>
      <c r="AG472" s="34"/>
    </row>
    <row r="473" spans="1:33" s="30" customFormat="1" x14ac:dyDescent="0.25">
      <c r="A473" s="25"/>
      <c r="B473" s="25"/>
      <c r="C473" s="27" t="s">
        <v>34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76.876800000000003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29"/>
      <c r="Q473" s="30" t="s">
        <v>57</v>
      </c>
      <c r="R473" s="30">
        <v>12.15</v>
      </c>
      <c r="S473" s="30">
        <v>0</v>
      </c>
      <c r="T473" s="30">
        <v>0</v>
      </c>
      <c r="U473" s="30">
        <v>0</v>
      </c>
      <c r="V473" s="30">
        <v>0</v>
      </c>
      <c r="W473" s="30">
        <v>0</v>
      </c>
      <c r="X473" s="30">
        <v>3.645</v>
      </c>
      <c r="Y473" s="30">
        <v>6.0750000000000002</v>
      </c>
      <c r="Z473" s="30">
        <v>0</v>
      </c>
      <c r="AA473" s="30">
        <v>0</v>
      </c>
      <c r="AB473" s="30">
        <v>0</v>
      </c>
      <c r="AC473" s="30">
        <v>0</v>
      </c>
      <c r="AD473" s="30">
        <v>2.4300000000000002</v>
      </c>
      <c r="AE473" s="31"/>
      <c r="AF473" s="33"/>
      <c r="AG473" s="34"/>
    </row>
    <row r="474" spans="1:33" s="30" customFormat="1" x14ac:dyDescent="0.25">
      <c r="A474" s="25"/>
      <c r="B474" s="25"/>
      <c r="C474" s="27" t="s">
        <v>36</v>
      </c>
      <c r="D474" s="27">
        <v>0</v>
      </c>
      <c r="E474" s="27">
        <v>0</v>
      </c>
      <c r="F474" s="27">
        <v>0</v>
      </c>
      <c r="G474" s="27">
        <v>0</v>
      </c>
      <c r="H474" s="27">
        <v>0</v>
      </c>
      <c r="I474" s="27">
        <v>38.875200000000007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29"/>
      <c r="Q474" s="30" t="s">
        <v>58</v>
      </c>
      <c r="R474" s="30">
        <v>24.3</v>
      </c>
      <c r="S474" s="30">
        <v>0</v>
      </c>
      <c r="T474" s="30">
        <v>0</v>
      </c>
      <c r="U474" s="30">
        <v>0</v>
      </c>
      <c r="V474" s="30">
        <v>0</v>
      </c>
      <c r="W474" s="30">
        <v>0</v>
      </c>
      <c r="X474" s="30">
        <v>7.29</v>
      </c>
      <c r="Y474" s="30">
        <v>12.15</v>
      </c>
      <c r="Z474" s="30">
        <v>0</v>
      </c>
      <c r="AA474" s="30">
        <v>0</v>
      </c>
      <c r="AB474" s="30">
        <v>0</v>
      </c>
      <c r="AC474" s="30">
        <v>0</v>
      </c>
      <c r="AD474" s="30">
        <v>4.8600000000000003</v>
      </c>
      <c r="AE474" s="31"/>
      <c r="AF474" s="33"/>
      <c r="AG474" s="34"/>
    </row>
    <row r="475" spans="1:33" s="30" customFormat="1" x14ac:dyDescent="0.25">
      <c r="A475" s="25"/>
      <c r="B475" s="25"/>
      <c r="C475" s="25" t="s">
        <v>38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168.16800000000001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29"/>
      <c r="Q475" s="30" t="s">
        <v>59</v>
      </c>
      <c r="R475" s="30">
        <v>3.24</v>
      </c>
      <c r="S475" s="30">
        <v>0</v>
      </c>
      <c r="T475" s="30">
        <v>0</v>
      </c>
      <c r="U475" s="30">
        <v>0</v>
      </c>
      <c r="V475" s="30">
        <v>0</v>
      </c>
      <c r="W475" s="30">
        <v>0</v>
      </c>
      <c r="X475" s="30">
        <v>0.97199999999999998</v>
      </c>
      <c r="Y475" s="30">
        <v>1.62</v>
      </c>
      <c r="Z475" s="30">
        <v>0</v>
      </c>
      <c r="AA475" s="30">
        <v>0</v>
      </c>
      <c r="AB475" s="30">
        <v>0</v>
      </c>
      <c r="AC475" s="30">
        <v>0</v>
      </c>
      <c r="AD475" s="30">
        <v>0.64800000000000013</v>
      </c>
      <c r="AE475" s="31"/>
      <c r="AF475" s="33"/>
      <c r="AG475" s="34"/>
    </row>
    <row r="476" spans="1:33" s="30" customFormat="1" x14ac:dyDescent="0.25">
      <c r="A476" s="25"/>
      <c r="B476" s="25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9" t="s">
        <v>71</v>
      </c>
      <c r="Q476" s="30" t="s">
        <v>54</v>
      </c>
      <c r="R476" s="30">
        <v>274.05</v>
      </c>
      <c r="S476" s="30">
        <v>27.405000000000001</v>
      </c>
      <c r="T476" s="30">
        <v>27.405000000000001</v>
      </c>
      <c r="U476" s="30">
        <v>13.702500000000001</v>
      </c>
      <c r="V476" s="30">
        <v>13.702500000000001</v>
      </c>
      <c r="W476" s="30">
        <v>13.702500000000001</v>
      </c>
      <c r="X476" s="30">
        <v>27.405000000000001</v>
      </c>
      <c r="Y476" s="30">
        <v>27.405000000000001</v>
      </c>
      <c r="Z476" s="30">
        <v>13.702500000000001</v>
      </c>
      <c r="AA476" s="30">
        <v>27.405000000000001</v>
      </c>
      <c r="AB476" s="30">
        <v>27.405000000000001</v>
      </c>
      <c r="AC476" s="30">
        <v>27.405000000000001</v>
      </c>
      <c r="AD476" s="30">
        <v>27.405000000000001</v>
      </c>
      <c r="AE476" s="31"/>
      <c r="AF476" s="33"/>
      <c r="AG476" s="34"/>
    </row>
    <row r="477" spans="1:33" s="30" customFormat="1" x14ac:dyDescent="0.25">
      <c r="A477" s="25"/>
      <c r="B477" s="25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9"/>
      <c r="Q477" s="30" t="s">
        <v>53</v>
      </c>
      <c r="R477" s="30">
        <v>493.29</v>
      </c>
      <c r="S477" s="30">
        <v>49.329000000000008</v>
      </c>
      <c r="T477" s="30">
        <v>49.329000000000008</v>
      </c>
      <c r="U477" s="30">
        <v>24.664500000000004</v>
      </c>
      <c r="V477" s="30">
        <v>24.664500000000004</v>
      </c>
      <c r="W477" s="30">
        <v>24.664500000000004</v>
      </c>
      <c r="X477" s="30">
        <v>49.329000000000008</v>
      </c>
      <c r="Y477" s="30">
        <v>49.329000000000008</v>
      </c>
      <c r="Z477" s="30">
        <v>24.664500000000004</v>
      </c>
      <c r="AA477" s="30">
        <v>49.329000000000008</v>
      </c>
      <c r="AB477" s="30">
        <v>49.329000000000008</v>
      </c>
      <c r="AC477" s="30">
        <v>49.329000000000008</v>
      </c>
      <c r="AD477" s="30">
        <v>49.329000000000008</v>
      </c>
      <c r="AE477" s="31"/>
      <c r="AF477" s="33"/>
      <c r="AG477" s="34"/>
    </row>
    <row r="478" spans="1:33" s="30" customFormat="1" x14ac:dyDescent="0.25">
      <c r="A478" s="25"/>
      <c r="B478" s="25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9" t="s">
        <v>42</v>
      </c>
      <c r="Q478" s="30" t="s">
        <v>43</v>
      </c>
      <c r="R478" s="30">
        <v>128.69999999999999</v>
      </c>
      <c r="S478" s="30">
        <v>0</v>
      </c>
      <c r="T478" s="30">
        <v>25.74</v>
      </c>
      <c r="U478" s="30">
        <v>25.74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0">
        <v>38.609999999999992</v>
      </c>
      <c r="AB478" s="30">
        <v>38.609999999999992</v>
      </c>
      <c r="AC478" s="30">
        <v>0</v>
      </c>
      <c r="AD478" s="30">
        <v>0</v>
      </c>
      <c r="AE478" s="31"/>
      <c r="AF478" s="33"/>
      <c r="AG478" s="34"/>
    </row>
    <row r="479" spans="1:33" s="30" customFormat="1" x14ac:dyDescent="0.25">
      <c r="A479" s="25"/>
      <c r="B479" s="25"/>
      <c r="C479" s="25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9"/>
      <c r="Q479" s="30" t="s">
        <v>44</v>
      </c>
      <c r="R479" s="30">
        <v>88.11</v>
      </c>
      <c r="S479" s="30">
        <v>0</v>
      </c>
      <c r="T479" s="30">
        <v>17.622</v>
      </c>
      <c r="U479" s="30">
        <v>17.622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0">
        <v>26.433000000000003</v>
      </c>
      <c r="AB479" s="30">
        <v>26.433000000000003</v>
      </c>
      <c r="AC479" s="30">
        <v>0</v>
      </c>
      <c r="AD479" s="30">
        <v>0</v>
      </c>
      <c r="AE479" s="31"/>
      <c r="AF479" s="33"/>
      <c r="AG479" s="34"/>
    </row>
    <row r="480" spans="1:33" s="30" customFormat="1" x14ac:dyDescent="0.25">
      <c r="A480" s="25"/>
      <c r="B480" s="25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9" t="s">
        <v>45</v>
      </c>
      <c r="Q480" s="30" t="s">
        <v>46</v>
      </c>
      <c r="R480" s="30">
        <v>58.8</v>
      </c>
      <c r="S480" s="30">
        <v>0</v>
      </c>
      <c r="T480" s="30">
        <v>0</v>
      </c>
      <c r="U480" s="30">
        <v>0</v>
      </c>
      <c r="V480" s="30">
        <v>17.64</v>
      </c>
      <c r="W480" s="30">
        <v>17.64</v>
      </c>
      <c r="X480" s="30">
        <v>0</v>
      </c>
      <c r="Y480" s="30">
        <v>0</v>
      </c>
      <c r="Z480" s="30">
        <v>0</v>
      </c>
      <c r="AA480" s="30">
        <v>0</v>
      </c>
      <c r="AB480" s="30">
        <v>0</v>
      </c>
      <c r="AC480" s="30">
        <v>11.76</v>
      </c>
      <c r="AD480" s="30">
        <v>11.76</v>
      </c>
      <c r="AE480" s="31"/>
      <c r="AF480" s="33"/>
      <c r="AG480" s="34"/>
    </row>
    <row r="481" spans="1:33" s="30" customFormat="1" x14ac:dyDescent="0.25">
      <c r="A481" s="25"/>
      <c r="B481" s="25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9"/>
      <c r="Q481" s="30" t="s">
        <v>43</v>
      </c>
      <c r="R481" s="30">
        <v>229.32</v>
      </c>
      <c r="S481" s="30">
        <v>0</v>
      </c>
      <c r="T481" s="30">
        <v>0</v>
      </c>
      <c r="U481" s="30">
        <v>0</v>
      </c>
      <c r="V481" s="30">
        <v>68.795999999999992</v>
      </c>
      <c r="W481" s="30">
        <v>68.795999999999992</v>
      </c>
      <c r="X481" s="30">
        <v>0</v>
      </c>
      <c r="Y481" s="30">
        <v>0</v>
      </c>
      <c r="Z481" s="30">
        <v>0</v>
      </c>
      <c r="AA481" s="30">
        <v>0</v>
      </c>
      <c r="AB481" s="30">
        <v>0</v>
      </c>
      <c r="AC481" s="30">
        <v>45.863999999999997</v>
      </c>
      <c r="AD481" s="30">
        <v>45.863999999999997</v>
      </c>
      <c r="AE481" s="31"/>
      <c r="AF481" s="33"/>
      <c r="AG481" s="34"/>
    </row>
    <row r="482" spans="1:33" s="30" customFormat="1" x14ac:dyDescent="0.25">
      <c r="A482" s="25"/>
      <c r="B482" s="25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9"/>
      <c r="Q482" s="30" t="s">
        <v>44</v>
      </c>
      <c r="R482" s="30">
        <v>156.99600000000001</v>
      </c>
      <c r="S482" s="30">
        <v>0</v>
      </c>
      <c r="T482" s="30">
        <v>0</v>
      </c>
      <c r="U482" s="30">
        <v>0</v>
      </c>
      <c r="V482" s="30">
        <v>47.098800000000004</v>
      </c>
      <c r="W482" s="30">
        <v>47.098800000000004</v>
      </c>
      <c r="X482" s="30">
        <v>0</v>
      </c>
      <c r="Y482" s="30">
        <v>0</v>
      </c>
      <c r="Z482" s="30">
        <v>0</v>
      </c>
      <c r="AA482" s="30">
        <v>0</v>
      </c>
      <c r="AB482" s="30">
        <v>0</v>
      </c>
      <c r="AC482" s="30">
        <v>31.3992</v>
      </c>
      <c r="AD482" s="30">
        <v>31.3992</v>
      </c>
      <c r="AE482" s="31"/>
      <c r="AF482" s="33"/>
      <c r="AG482" s="34"/>
    </row>
    <row r="483" spans="1:33" s="30" customFormat="1" x14ac:dyDescent="0.25">
      <c r="A483" s="25"/>
      <c r="B483" s="25"/>
      <c r="C483" s="25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33" t="s">
        <v>197</v>
      </c>
      <c r="Q483" s="30" t="s">
        <v>79</v>
      </c>
      <c r="R483" s="30">
        <v>1.08</v>
      </c>
      <c r="S483" s="30">
        <v>0</v>
      </c>
      <c r="T483" s="30">
        <v>0.10800000000000001</v>
      </c>
      <c r="U483" s="30">
        <v>0.10800000000000001</v>
      </c>
      <c r="V483" s="30">
        <v>0.10800000000000001</v>
      </c>
      <c r="W483" s="30">
        <v>0.10800000000000001</v>
      </c>
      <c r="X483" s="30">
        <v>0.10800000000000001</v>
      </c>
      <c r="Y483" s="30">
        <v>0</v>
      </c>
      <c r="Z483" s="30">
        <v>0.10800000000000001</v>
      </c>
      <c r="AA483" s="30">
        <v>0.10800000000000001</v>
      </c>
      <c r="AB483" s="30">
        <v>0.10800000000000001</v>
      </c>
      <c r="AC483" s="30">
        <v>0.10800000000000001</v>
      </c>
      <c r="AD483" s="30">
        <v>0.10800000000000001</v>
      </c>
      <c r="AE483" s="31"/>
      <c r="AF483" s="33"/>
      <c r="AG483" s="34"/>
    </row>
    <row r="484" spans="1:33" s="18" customFormat="1" x14ac:dyDescent="0.25">
      <c r="A484" s="14" t="s">
        <v>198</v>
      </c>
      <c r="B484" s="14" t="s">
        <v>161</v>
      </c>
      <c r="C484" s="14" t="s">
        <v>70</v>
      </c>
      <c r="D484" s="16">
        <v>0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384</v>
      </c>
      <c r="P484" s="17" t="s">
        <v>55</v>
      </c>
      <c r="Q484" s="18" t="s">
        <v>56</v>
      </c>
      <c r="R484" s="18">
        <v>10.682980000000001</v>
      </c>
      <c r="S484" s="18">
        <v>0</v>
      </c>
      <c r="T484" s="18">
        <v>0</v>
      </c>
      <c r="U484" s="18">
        <v>0</v>
      </c>
      <c r="V484" s="18">
        <v>0</v>
      </c>
      <c r="W484" s="18">
        <v>0</v>
      </c>
      <c r="X484" s="18">
        <v>0</v>
      </c>
      <c r="Y484" s="18">
        <v>0</v>
      </c>
      <c r="Z484" s="18">
        <v>0</v>
      </c>
      <c r="AA484" s="18">
        <v>0</v>
      </c>
      <c r="AB484" s="18">
        <v>0</v>
      </c>
      <c r="AC484" s="18">
        <v>5.3414900000000003</v>
      </c>
      <c r="AD484" s="18">
        <v>5.3414900000000003</v>
      </c>
      <c r="AE484" s="19">
        <v>46172.5</v>
      </c>
      <c r="AF484" s="21">
        <v>15396.612500000001</v>
      </c>
      <c r="AG484" s="22">
        <v>1032.585</v>
      </c>
    </row>
    <row r="485" spans="1:33" s="18" customFormat="1" x14ac:dyDescent="0.25">
      <c r="A485" s="14"/>
      <c r="B485" s="14" t="s">
        <v>66</v>
      </c>
      <c r="C485" s="14" t="s">
        <v>67</v>
      </c>
      <c r="D485" s="16">
        <v>0</v>
      </c>
      <c r="E485" s="16">
        <v>58.266000000000005</v>
      </c>
      <c r="F485" s="16">
        <v>58.266000000000005</v>
      </c>
      <c r="G485" s="16">
        <v>58.266000000000005</v>
      </c>
      <c r="H485" s="16">
        <v>58.266000000000005</v>
      </c>
      <c r="I485" s="16">
        <v>58.266000000000005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7"/>
      <c r="Q485" s="18" t="s">
        <v>57</v>
      </c>
      <c r="R485" s="18">
        <v>8.0122350000000004</v>
      </c>
      <c r="S485" s="18">
        <v>0</v>
      </c>
      <c r="T485" s="18">
        <v>0</v>
      </c>
      <c r="U485" s="18">
        <v>0</v>
      </c>
      <c r="V485" s="18">
        <v>0</v>
      </c>
      <c r="W485" s="18">
        <v>0</v>
      </c>
      <c r="X485" s="18">
        <v>0</v>
      </c>
      <c r="Y485" s="18">
        <v>0</v>
      </c>
      <c r="Z485" s="18">
        <v>0</v>
      </c>
      <c r="AA485" s="18">
        <v>0</v>
      </c>
      <c r="AB485" s="18">
        <v>0</v>
      </c>
      <c r="AC485" s="18">
        <v>4.0061175000000002</v>
      </c>
      <c r="AD485" s="18">
        <v>4.0061175000000002</v>
      </c>
      <c r="AE485" s="19"/>
      <c r="AF485" s="21"/>
      <c r="AG485" s="22"/>
    </row>
    <row r="486" spans="1:33" s="18" customFormat="1" x14ac:dyDescent="0.25">
      <c r="A486" s="14"/>
      <c r="B486" s="14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7"/>
      <c r="Q486" s="18" t="s">
        <v>58</v>
      </c>
      <c r="R486" s="18">
        <v>16.024470000000001</v>
      </c>
      <c r="S486" s="18">
        <v>0</v>
      </c>
      <c r="T486" s="18">
        <v>0</v>
      </c>
      <c r="U486" s="18">
        <v>0</v>
      </c>
      <c r="V486" s="18">
        <v>0</v>
      </c>
      <c r="W486" s="18">
        <v>0</v>
      </c>
      <c r="X486" s="18">
        <v>0</v>
      </c>
      <c r="Y486" s="18">
        <v>0</v>
      </c>
      <c r="Z486" s="18">
        <v>0</v>
      </c>
      <c r="AA486" s="18">
        <v>0</v>
      </c>
      <c r="AB486" s="18">
        <v>0</v>
      </c>
      <c r="AC486" s="18">
        <v>8.0122350000000004</v>
      </c>
      <c r="AD486" s="18">
        <v>8.0122350000000004</v>
      </c>
      <c r="AE486" s="19"/>
      <c r="AF486" s="21"/>
      <c r="AG486" s="22"/>
    </row>
    <row r="487" spans="1:33" s="18" customFormat="1" x14ac:dyDescent="0.25">
      <c r="A487" s="14"/>
      <c r="B487" s="14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7"/>
      <c r="Q487" s="18" t="s">
        <v>59</v>
      </c>
      <c r="R487" s="18">
        <v>2.1365959999999999</v>
      </c>
      <c r="S487" s="18">
        <v>0</v>
      </c>
      <c r="T487" s="18">
        <v>0</v>
      </c>
      <c r="U487" s="18">
        <v>0</v>
      </c>
      <c r="V487" s="18">
        <v>0</v>
      </c>
      <c r="W487" s="18">
        <v>0</v>
      </c>
      <c r="X487" s="18">
        <v>0</v>
      </c>
      <c r="Y487" s="18">
        <v>0</v>
      </c>
      <c r="Z487" s="18">
        <v>0</v>
      </c>
      <c r="AA487" s="18">
        <v>0</v>
      </c>
      <c r="AB487" s="18">
        <v>0</v>
      </c>
      <c r="AC487" s="18">
        <v>1.068298</v>
      </c>
      <c r="AD487" s="18">
        <v>1.068298</v>
      </c>
      <c r="AE487" s="19"/>
      <c r="AF487" s="21"/>
      <c r="AG487" s="22"/>
    </row>
    <row r="488" spans="1:33" s="18" customFormat="1" x14ac:dyDescent="0.25">
      <c r="A488" s="14"/>
      <c r="B488" s="14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7" t="s">
        <v>71</v>
      </c>
      <c r="Q488" s="18" t="s">
        <v>54</v>
      </c>
      <c r="R488" s="18">
        <v>161.875</v>
      </c>
      <c r="S488" s="18">
        <v>12.95</v>
      </c>
      <c r="T488" s="18">
        <v>14.56875</v>
      </c>
      <c r="U488" s="18">
        <v>16.1875</v>
      </c>
      <c r="V488" s="18">
        <v>16.1875</v>
      </c>
      <c r="W488" s="18">
        <v>12.95</v>
      </c>
      <c r="X488" s="18">
        <v>12.95</v>
      </c>
      <c r="Y488" s="18">
        <v>12.95</v>
      </c>
      <c r="Z488" s="18">
        <v>12.95</v>
      </c>
      <c r="AA488" s="18">
        <v>12.95</v>
      </c>
      <c r="AB488" s="18">
        <v>12.95</v>
      </c>
      <c r="AC488" s="18">
        <v>12.95</v>
      </c>
      <c r="AD488" s="18">
        <v>11.331250000000001</v>
      </c>
      <c r="AE488" s="19"/>
      <c r="AF488" s="21"/>
      <c r="AG488" s="22"/>
    </row>
    <row r="489" spans="1:33" s="18" customFormat="1" x14ac:dyDescent="0.25">
      <c r="A489" s="14"/>
      <c r="B489" s="14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7"/>
      <c r="Q489" s="18" t="s">
        <v>53</v>
      </c>
      <c r="R489" s="18">
        <v>291.375</v>
      </c>
      <c r="S489" s="18">
        <v>23.31</v>
      </c>
      <c r="T489" s="18">
        <v>26.223749999999999</v>
      </c>
      <c r="U489" s="18">
        <v>29.137499999999999</v>
      </c>
      <c r="V489" s="18">
        <v>29.137499999999999</v>
      </c>
      <c r="W489" s="18">
        <v>23.31</v>
      </c>
      <c r="X489" s="18">
        <v>23.31</v>
      </c>
      <c r="Y489" s="18">
        <v>23.31</v>
      </c>
      <c r="Z489" s="18">
        <v>23.31</v>
      </c>
      <c r="AA489" s="18">
        <v>23.31</v>
      </c>
      <c r="AB489" s="18">
        <v>23.31</v>
      </c>
      <c r="AC489" s="18">
        <v>23.31</v>
      </c>
      <c r="AD489" s="18">
        <v>20.396249999999998</v>
      </c>
      <c r="AE489" s="19"/>
      <c r="AF489" s="21"/>
      <c r="AG489" s="22"/>
    </row>
    <row r="490" spans="1:33" s="18" customFormat="1" x14ac:dyDescent="0.25">
      <c r="A490" s="14"/>
      <c r="B490" s="14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7" t="s">
        <v>74</v>
      </c>
      <c r="Q490" s="18" t="s">
        <v>75</v>
      </c>
      <c r="R490" s="18">
        <v>67.900000000000006</v>
      </c>
      <c r="S490" s="18">
        <v>4.753000000000001</v>
      </c>
      <c r="T490" s="18">
        <v>5.4320000000000004</v>
      </c>
      <c r="U490" s="18">
        <v>5.4320000000000004</v>
      </c>
      <c r="V490" s="18">
        <v>6.1110000000000007</v>
      </c>
      <c r="W490" s="18">
        <v>6.79</v>
      </c>
      <c r="X490" s="18">
        <v>6.79</v>
      </c>
      <c r="Y490" s="18">
        <v>5.4320000000000004</v>
      </c>
      <c r="Z490" s="18">
        <v>5.4320000000000004</v>
      </c>
      <c r="AA490" s="18">
        <v>5.4320000000000004</v>
      </c>
      <c r="AB490" s="18">
        <v>5.4320000000000004</v>
      </c>
      <c r="AC490" s="18">
        <v>5.4320000000000004</v>
      </c>
      <c r="AD490" s="18">
        <v>5.4320000000000004</v>
      </c>
      <c r="AE490" s="19"/>
      <c r="AF490" s="21"/>
      <c r="AG490" s="22"/>
    </row>
    <row r="491" spans="1:33" s="18" customFormat="1" x14ac:dyDescent="0.25">
      <c r="A491" s="14"/>
      <c r="B491" s="14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7"/>
      <c r="Q491" s="18" t="s">
        <v>43</v>
      </c>
      <c r="R491" s="18">
        <v>264.81</v>
      </c>
      <c r="S491" s="18">
        <v>0</v>
      </c>
      <c r="T491" s="18">
        <v>0</v>
      </c>
      <c r="U491" s="18">
        <v>0</v>
      </c>
      <c r="V491" s="18">
        <v>0</v>
      </c>
      <c r="W491" s="18">
        <v>79.442999999999998</v>
      </c>
      <c r="X491" s="18">
        <v>26.480999999999998</v>
      </c>
      <c r="Y491" s="18">
        <v>13.240499999999999</v>
      </c>
      <c r="Z491" s="18">
        <v>13.240499999999999</v>
      </c>
      <c r="AA491" s="18">
        <v>13.240499999999999</v>
      </c>
      <c r="AB491" s="18">
        <v>13.240499999999999</v>
      </c>
      <c r="AC491" s="18">
        <v>79.442999999999998</v>
      </c>
      <c r="AD491" s="18">
        <v>26.480999999999998</v>
      </c>
      <c r="AE491" s="19"/>
      <c r="AF491" s="21"/>
      <c r="AG491" s="22"/>
    </row>
    <row r="492" spans="1:33" s="18" customFormat="1" x14ac:dyDescent="0.25">
      <c r="A492" s="14"/>
      <c r="B492" s="14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7"/>
      <c r="Q492" s="18" t="s">
        <v>44</v>
      </c>
      <c r="R492" s="18">
        <v>181.29300000000001</v>
      </c>
      <c r="S492" s="18">
        <v>0</v>
      </c>
      <c r="T492" s="18">
        <v>0</v>
      </c>
      <c r="U492" s="18">
        <v>0</v>
      </c>
      <c r="V492" s="18">
        <v>0</v>
      </c>
      <c r="W492" s="18">
        <v>54.387900000000002</v>
      </c>
      <c r="X492" s="18">
        <v>18.129300000000001</v>
      </c>
      <c r="Y492" s="18">
        <v>9.0646500000000003</v>
      </c>
      <c r="Z492" s="18">
        <v>9.0646500000000003</v>
      </c>
      <c r="AA492" s="18">
        <v>9.0646500000000003</v>
      </c>
      <c r="AB492" s="18">
        <v>9.0646500000000003</v>
      </c>
      <c r="AC492" s="18">
        <v>54.387900000000002</v>
      </c>
      <c r="AD492" s="18">
        <v>18.129300000000001</v>
      </c>
      <c r="AE492" s="19"/>
      <c r="AF492" s="21"/>
      <c r="AG492" s="22"/>
    </row>
    <row r="493" spans="1:33" s="18" customFormat="1" x14ac:dyDescent="0.25">
      <c r="A493" s="14"/>
      <c r="B493" s="14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21" t="s">
        <v>76</v>
      </c>
      <c r="Q493" s="18" t="s">
        <v>77</v>
      </c>
      <c r="R493" s="18">
        <v>22.8</v>
      </c>
      <c r="S493" s="18">
        <v>0</v>
      </c>
      <c r="T493" s="18">
        <v>2.052</v>
      </c>
      <c r="U493" s="18">
        <v>2.052</v>
      </c>
      <c r="V493" s="18">
        <v>2.052</v>
      </c>
      <c r="W493" s="18">
        <v>2.2799999999999998</v>
      </c>
      <c r="X493" s="18">
        <v>2.2799999999999998</v>
      </c>
      <c r="Y493" s="18">
        <v>2.2799999999999998</v>
      </c>
      <c r="Z493" s="18">
        <v>2.052</v>
      </c>
      <c r="AA493" s="18">
        <v>2.052</v>
      </c>
      <c r="AB493" s="18">
        <v>2.052</v>
      </c>
      <c r="AC493" s="18">
        <v>1.8240000000000001</v>
      </c>
      <c r="AD493" s="18">
        <v>1.8240000000000001</v>
      </c>
      <c r="AE493" s="19"/>
      <c r="AF493" s="21"/>
      <c r="AG493" s="22"/>
    </row>
    <row r="494" spans="1:33" s="6" customFormat="1" x14ac:dyDescent="0.25">
      <c r="A494" s="40" t="s">
        <v>199</v>
      </c>
      <c r="B494" s="40"/>
      <c r="C494" s="40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4" t="s">
        <v>52</v>
      </c>
      <c r="Q494" s="6" t="s">
        <v>54</v>
      </c>
      <c r="R494" s="6">
        <v>6371.4</v>
      </c>
      <c r="S494" s="6">
        <v>445.99799999999993</v>
      </c>
      <c r="T494" s="6">
        <v>445.99799999999993</v>
      </c>
      <c r="U494" s="6">
        <v>509.71199999999999</v>
      </c>
      <c r="V494" s="6">
        <v>445.99799999999993</v>
      </c>
      <c r="W494" s="6">
        <v>445.99799999999993</v>
      </c>
      <c r="X494" s="6">
        <v>637.14</v>
      </c>
      <c r="Y494" s="6">
        <v>637.14</v>
      </c>
      <c r="Z494" s="6">
        <v>764.56799999999987</v>
      </c>
      <c r="AA494" s="6">
        <v>509.71199999999999</v>
      </c>
      <c r="AB494" s="6">
        <v>509.71199999999999</v>
      </c>
      <c r="AC494" s="6">
        <v>509.71199999999999</v>
      </c>
      <c r="AD494" s="6">
        <v>509.71199999999999</v>
      </c>
      <c r="AE494" s="8">
        <v>2007.5</v>
      </c>
      <c r="AF494" s="10">
        <v>226.446</v>
      </c>
      <c r="AG494" s="11">
        <v>520.34400000000005</v>
      </c>
    </row>
    <row r="495" spans="1:33" s="6" customFormat="1" x14ac:dyDescent="0.25">
      <c r="A495" s="40"/>
      <c r="B495" s="40"/>
      <c r="C495" s="40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4"/>
      <c r="Q495" s="6" t="s">
        <v>53</v>
      </c>
      <c r="R495" s="6">
        <v>11468.52</v>
      </c>
      <c r="S495" s="6">
        <v>802.79639999999995</v>
      </c>
      <c r="T495" s="6">
        <v>802.79639999999995</v>
      </c>
      <c r="U495" s="6">
        <v>917.48160000000007</v>
      </c>
      <c r="V495" s="6">
        <v>802.79639999999995</v>
      </c>
      <c r="W495" s="6">
        <v>802.79639999999995</v>
      </c>
      <c r="X495" s="6">
        <v>1146.8520000000001</v>
      </c>
      <c r="Y495" s="6">
        <v>1146.8520000000001</v>
      </c>
      <c r="Z495" s="6">
        <v>1376.2223999999999</v>
      </c>
      <c r="AA495" s="6">
        <v>917.48160000000007</v>
      </c>
      <c r="AB495" s="6">
        <v>917.48160000000007</v>
      </c>
      <c r="AC495" s="6">
        <v>917.48160000000007</v>
      </c>
      <c r="AD495" s="6">
        <v>917.48160000000007</v>
      </c>
      <c r="AE495" s="8"/>
      <c r="AF495" s="10"/>
      <c r="AG495" s="11"/>
    </row>
    <row r="496" spans="1:33" s="6" customFormat="1" x14ac:dyDescent="0.25">
      <c r="A496" s="40"/>
      <c r="B496" s="40"/>
      <c r="C496" s="40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4" t="s">
        <v>55</v>
      </c>
      <c r="Q496" s="6" t="s">
        <v>56</v>
      </c>
      <c r="R496" s="6">
        <v>44.84</v>
      </c>
      <c r="S496" s="6">
        <v>1.3452000000000002</v>
      </c>
      <c r="T496" s="6">
        <v>1.3452000000000002</v>
      </c>
      <c r="U496" s="6">
        <v>1.3452000000000002</v>
      </c>
      <c r="V496" s="6">
        <v>17.936</v>
      </c>
      <c r="W496" s="6">
        <v>8.968</v>
      </c>
      <c r="X496" s="6">
        <v>2.242</v>
      </c>
      <c r="Y496" s="6">
        <v>2.242</v>
      </c>
      <c r="Z496" s="6">
        <v>1.7936000000000001</v>
      </c>
      <c r="AA496" s="6">
        <v>1.3452000000000002</v>
      </c>
      <c r="AB496" s="6">
        <v>3.5872000000000002</v>
      </c>
      <c r="AC496" s="6">
        <v>1.3452000000000002</v>
      </c>
      <c r="AD496" s="6">
        <v>1.3452000000000002</v>
      </c>
      <c r="AE496" s="8"/>
      <c r="AF496" s="10"/>
      <c r="AG496" s="11"/>
    </row>
    <row r="497" spans="1:33" s="6" customFormat="1" x14ac:dyDescent="0.25">
      <c r="A497" s="40"/>
      <c r="B497" s="40"/>
      <c r="C497" s="40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4"/>
      <c r="Q497" s="6" t="s">
        <v>57</v>
      </c>
      <c r="R497" s="6">
        <v>33.630000000000003</v>
      </c>
      <c r="S497" s="6">
        <v>1.0089000000000001</v>
      </c>
      <c r="T497" s="6">
        <v>1.0089000000000001</v>
      </c>
      <c r="U497" s="6">
        <v>1.0089000000000001</v>
      </c>
      <c r="V497" s="6">
        <v>13.452</v>
      </c>
      <c r="W497" s="6">
        <v>6.726</v>
      </c>
      <c r="X497" s="6">
        <v>1.6815</v>
      </c>
      <c r="Y497" s="6">
        <v>1.6815</v>
      </c>
      <c r="Z497" s="6">
        <v>1.3452000000000002</v>
      </c>
      <c r="AA497" s="6">
        <v>1.0089000000000001</v>
      </c>
      <c r="AB497" s="6">
        <v>2.6904000000000003</v>
      </c>
      <c r="AC497" s="6">
        <v>1.0089000000000001</v>
      </c>
      <c r="AD497" s="6">
        <v>1.0089000000000001</v>
      </c>
      <c r="AE497" s="8"/>
      <c r="AF497" s="10"/>
      <c r="AG497" s="11"/>
    </row>
    <row r="498" spans="1:33" s="6" customFormat="1" x14ac:dyDescent="0.25">
      <c r="A498" s="40"/>
      <c r="B498" s="40" t="s">
        <v>161</v>
      </c>
      <c r="C498" s="40" t="s">
        <v>70</v>
      </c>
      <c r="D498" s="42">
        <v>0</v>
      </c>
      <c r="E498" s="42">
        <v>0</v>
      </c>
      <c r="F498" s="42">
        <v>0</v>
      </c>
      <c r="G498" s="42">
        <v>0</v>
      </c>
      <c r="H498" s="42">
        <v>0</v>
      </c>
      <c r="I498" s="42">
        <v>514.07999999999993</v>
      </c>
      <c r="J498" s="42">
        <v>0</v>
      </c>
      <c r="K498" s="42">
        <v>0</v>
      </c>
      <c r="L498" s="42">
        <v>0</v>
      </c>
      <c r="M498" s="42">
        <v>0</v>
      </c>
      <c r="N498" s="42">
        <v>0</v>
      </c>
      <c r="O498" s="42">
        <v>0</v>
      </c>
      <c r="P498" s="44"/>
      <c r="Q498" s="6" t="s">
        <v>58</v>
      </c>
      <c r="R498" s="6">
        <v>67.260000000000005</v>
      </c>
      <c r="S498" s="6">
        <v>2.0178000000000003</v>
      </c>
      <c r="T498" s="6">
        <v>2.0178000000000003</v>
      </c>
      <c r="U498" s="6">
        <v>2.0178000000000003</v>
      </c>
      <c r="V498" s="6">
        <v>26.904</v>
      </c>
      <c r="W498" s="6">
        <v>13.452</v>
      </c>
      <c r="X498" s="6">
        <v>3.363</v>
      </c>
      <c r="Y498" s="6">
        <v>3.363</v>
      </c>
      <c r="Z498" s="6">
        <v>2.6904000000000003</v>
      </c>
      <c r="AA498" s="6">
        <v>2.0178000000000003</v>
      </c>
      <c r="AB498" s="6">
        <v>5.3808000000000007</v>
      </c>
      <c r="AC498" s="6">
        <v>2.0178000000000003</v>
      </c>
      <c r="AD498" s="6">
        <v>2.0178000000000003</v>
      </c>
      <c r="AE498" s="8"/>
      <c r="AF498" s="10"/>
      <c r="AG498" s="11"/>
    </row>
    <row r="499" spans="1:33" s="6" customFormat="1" x14ac:dyDescent="0.25">
      <c r="A499" s="40"/>
      <c r="B499" s="40" t="s">
        <v>66</v>
      </c>
      <c r="C499" s="40" t="s">
        <v>67</v>
      </c>
      <c r="D499" s="42">
        <v>0</v>
      </c>
      <c r="E499" s="42">
        <v>0</v>
      </c>
      <c r="F499" s="42">
        <v>0</v>
      </c>
      <c r="G499" s="42">
        <v>0</v>
      </c>
      <c r="H499" s="42">
        <v>0</v>
      </c>
      <c r="I499" s="42">
        <v>540</v>
      </c>
      <c r="J499" s="42">
        <v>0</v>
      </c>
      <c r="K499" s="42">
        <v>0</v>
      </c>
      <c r="L499" s="42">
        <v>0</v>
      </c>
      <c r="M499" s="42">
        <v>0</v>
      </c>
      <c r="N499" s="42">
        <v>0</v>
      </c>
      <c r="O499" s="42">
        <v>0</v>
      </c>
      <c r="P499" s="44"/>
      <c r="Q499" s="6" t="s">
        <v>59</v>
      </c>
      <c r="R499" s="6">
        <v>8.968</v>
      </c>
      <c r="S499" s="6">
        <v>0.26904</v>
      </c>
      <c r="T499" s="6">
        <v>0.26904</v>
      </c>
      <c r="U499" s="6">
        <v>0.26904</v>
      </c>
      <c r="V499" s="6">
        <v>3.5872000000000002</v>
      </c>
      <c r="W499" s="6">
        <v>1.7936000000000001</v>
      </c>
      <c r="X499" s="6">
        <v>0.44840000000000002</v>
      </c>
      <c r="Y499" s="6">
        <v>0.44840000000000002</v>
      </c>
      <c r="Z499" s="6">
        <v>0.35871999999999998</v>
      </c>
      <c r="AA499" s="6">
        <v>0.26904</v>
      </c>
      <c r="AB499" s="6">
        <v>0.71743999999999997</v>
      </c>
      <c r="AC499" s="6">
        <v>0.26904</v>
      </c>
      <c r="AD499" s="6">
        <v>0.26904</v>
      </c>
      <c r="AE499" s="8"/>
      <c r="AF499" s="10"/>
      <c r="AG499" s="11"/>
    </row>
    <row r="500" spans="1:33" s="68" customFormat="1" x14ac:dyDescent="0.25">
      <c r="A500" s="64" t="s">
        <v>200</v>
      </c>
      <c r="B500" s="64" t="s">
        <v>82</v>
      </c>
      <c r="C500" s="65" t="s">
        <v>31</v>
      </c>
      <c r="D500" s="65">
        <v>0</v>
      </c>
      <c r="E500" s="65">
        <v>0</v>
      </c>
      <c r="F500" s="65">
        <v>0</v>
      </c>
      <c r="G500" s="65">
        <v>0</v>
      </c>
      <c r="H500" s="65">
        <v>0</v>
      </c>
      <c r="I500" s="65">
        <v>2.5920000000000001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79" t="s">
        <v>154</v>
      </c>
      <c r="Q500" s="68" t="s">
        <v>43</v>
      </c>
      <c r="R500" s="68">
        <v>195</v>
      </c>
      <c r="S500" s="68">
        <v>9.75</v>
      </c>
      <c r="T500" s="68">
        <v>9.75</v>
      </c>
      <c r="U500" s="68">
        <v>9.75</v>
      </c>
      <c r="V500" s="68">
        <v>9.75</v>
      </c>
      <c r="W500" s="68">
        <v>19.5</v>
      </c>
      <c r="X500" s="68">
        <v>39</v>
      </c>
      <c r="Y500" s="68">
        <v>29.25</v>
      </c>
      <c r="Z500" s="68">
        <v>29.25</v>
      </c>
      <c r="AA500" s="68">
        <v>9.75</v>
      </c>
      <c r="AB500" s="68">
        <v>9.75</v>
      </c>
      <c r="AC500" s="68">
        <v>9.75</v>
      </c>
      <c r="AD500" s="68">
        <v>9.75</v>
      </c>
      <c r="AE500" s="69">
        <v>16180.449999999999</v>
      </c>
      <c r="AF500" s="67">
        <v>339.66899999999998</v>
      </c>
      <c r="AG500" s="71">
        <v>711.96900000000005</v>
      </c>
    </row>
    <row r="501" spans="1:33" s="68" customFormat="1" x14ac:dyDescent="0.25">
      <c r="A501" s="64"/>
      <c r="B501" s="64"/>
      <c r="C501" s="65" t="s">
        <v>34</v>
      </c>
      <c r="D501" s="65">
        <v>0</v>
      </c>
      <c r="E501" s="65">
        <v>1.1880000000000002</v>
      </c>
      <c r="F501" s="65">
        <v>1.1880000000000002</v>
      </c>
      <c r="G501" s="65">
        <v>1.1880000000000002</v>
      </c>
      <c r="H501" s="65">
        <v>2.3760000000000003</v>
      </c>
      <c r="I501" s="65">
        <v>3.8016000000000001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79"/>
      <c r="Q501" s="68" t="s">
        <v>44</v>
      </c>
      <c r="R501" s="68">
        <v>133.5</v>
      </c>
      <c r="S501" s="68">
        <v>6.6749999999999998</v>
      </c>
      <c r="T501" s="68">
        <v>6.6749999999999998</v>
      </c>
      <c r="U501" s="68">
        <v>6.6749999999999998</v>
      </c>
      <c r="V501" s="68">
        <v>6.6749999999999998</v>
      </c>
      <c r="W501" s="68">
        <v>13.35</v>
      </c>
      <c r="X501" s="68">
        <v>26.7</v>
      </c>
      <c r="Y501" s="68">
        <v>20.024999999999999</v>
      </c>
      <c r="Z501" s="68">
        <v>20.024999999999999</v>
      </c>
      <c r="AA501" s="68">
        <v>6.6749999999999998</v>
      </c>
      <c r="AB501" s="68">
        <v>6.6749999999999998</v>
      </c>
      <c r="AC501" s="68">
        <v>6.6749999999999998</v>
      </c>
      <c r="AD501" s="68">
        <v>6.6749999999999998</v>
      </c>
      <c r="AE501" s="69"/>
      <c r="AF501" s="67"/>
      <c r="AG501" s="71"/>
    </row>
    <row r="502" spans="1:33" s="68" customFormat="1" x14ac:dyDescent="0.25">
      <c r="A502" s="64"/>
      <c r="B502" s="64"/>
      <c r="C502" s="65" t="s">
        <v>36</v>
      </c>
      <c r="D502" s="65">
        <v>0</v>
      </c>
      <c r="E502" s="65">
        <v>0</v>
      </c>
      <c r="F502" s="65">
        <v>0</v>
      </c>
      <c r="G502" s="65">
        <v>0</v>
      </c>
      <c r="H502" s="65">
        <v>0</v>
      </c>
      <c r="I502" s="65">
        <v>1.9224000000000001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79" t="s">
        <v>52</v>
      </c>
      <c r="Q502" s="68" t="s">
        <v>54</v>
      </c>
      <c r="R502" s="68">
        <v>252</v>
      </c>
      <c r="S502" s="68">
        <v>12.6</v>
      </c>
      <c r="T502" s="68">
        <v>12.6</v>
      </c>
      <c r="U502" s="68">
        <v>25.2</v>
      </c>
      <c r="V502" s="68">
        <v>25.2</v>
      </c>
      <c r="W502" s="68">
        <v>50.4</v>
      </c>
      <c r="X502" s="68">
        <v>50.4</v>
      </c>
      <c r="Y502" s="68">
        <v>12.6</v>
      </c>
      <c r="Z502" s="68">
        <v>12.6</v>
      </c>
      <c r="AA502" s="68">
        <v>12.6</v>
      </c>
      <c r="AB502" s="68">
        <v>12.6</v>
      </c>
      <c r="AC502" s="68">
        <v>12.6</v>
      </c>
      <c r="AD502" s="68">
        <v>12.6</v>
      </c>
      <c r="AE502" s="69"/>
      <c r="AF502" s="67"/>
      <c r="AG502" s="71"/>
    </row>
    <row r="503" spans="1:33" s="68" customFormat="1" x14ac:dyDescent="0.25">
      <c r="A503" s="64"/>
      <c r="B503" s="64"/>
      <c r="C503" s="64" t="s">
        <v>38</v>
      </c>
      <c r="D503" s="65">
        <v>0</v>
      </c>
      <c r="E503" s="65">
        <v>0</v>
      </c>
      <c r="F503" s="65">
        <v>0</v>
      </c>
      <c r="G503" s="65">
        <v>0</v>
      </c>
      <c r="H503" s="65">
        <v>0</v>
      </c>
      <c r="I503" s="65">
        <v>8.3160000000000007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79"/>
      <c r="Q503" s="68" t="s">
        <v>53</v>
      </c>
      <c r="R503" s="68">
        <v>453.6</v>
      </c>
      <c r="S503" s="68">
        <v>22.68</v>
      </c>
      <c r="T503" s="68">
        <v>22.68</v>
      </c>
      <c r="U503" s="68">
        <v>45.36</v>
      </c>
      <c r="V503" s="68">
        <v>45.36</v>
      </c>
      <c r="W503" s="68">
        <v>90.72</v>
      </c>
      <c r="X503" s="68">
        <v>90.72</v>
      </c>
      <c r="Y503" s="68">
        <v>22.68</v>
      </c>
      <c r="Z503" s="68">
        <v>22.68</v>
      </c>
      <c r="AA503" s="68">
        <v>22.68</v>
      </c>
      <c r="AB503" s="68">
        <v>22.68</v>
      </c>
      <c r="AC503" s="68">
        <v>22.68</v>
      </c>
      <c r="AD503" s="68">
        <v>22.68</v>
      </c>
      <c r="AE503" s="69"/>
      <c r="AF503" s="67"/>
      <c r="AG503" s="71"/>
    </row>
    <row r="504" spans="1:33" s="68" customFormat="1" x14ac:dyDescent="0.25">
      <c r="A504" s="64"/>
      <c r="B504" s="64" t="s">
        <v>95</v>
      </c>
      <c r="C504" s="65" t="s">
        <v>96</v>
      </c>
      <c r="D504" s="65">
        <v>0</v>
      </c>
      <c r="E504" s="65">
        <v>0</v>
      </c>
      <c r="F504" s="65">
        <v>0</v>
      </c>
      <c r="G504" s="65">
        <v>0</v>
      </c>
      <c r="H504" s="65">
        <v>0</v>
      </c>
      <c r="I504" s="65">
        <v>0</v>
      </c>
      <c r="J504" s="65">
        <v>0.64000000000000012</v>
      </c>
      <c r="K504" s="65">
        <v>0.32000000000000006</v>
      </c>
      <c r="L504" s="65">
        <v>0.32000000000000006</v>
      </c>
      <c r="M504" s="65">
        <v>0.32000000000000006</v>
      </c>
      <c r="N504" s="65">
        <v>0.64000000000000012</v>
      </c>
      <c r="O504" s="65">
        <v>0.64000000000000012</v>
      </c>
      <c r="P504" s="79" t="s">
        <v>40</v>
      </c>
      <c r="Q504" s="68" t="s">
        <v>41</v>
      </c>
      <c r="R504" s="68">
        <v>9.1</v>
      </c>
      <c r="S504" s="68">
        <v>0.91</v>
      </c>
      <c r="T504" s="68">
        <v>0.91</v>
      </c>
      <c r="U504" s="68">
        <v>0.91</v>
      </c>
      <c r="V504" s="68">
        <v>0.91</v>
      </c>
      <c r="W504" s="68">
        <v>0.91</v>
      </c>
      <c r="X504" s="68">
        <v>0.91</v>
      </c>
      <c r="Y504" s="68">
        <v>0.91</v>
      </c>
      <c r="Z504" s="68">
        <v>0.91</v>
      </c>
      <c r="AA504" s="68">
        <v>0.91</v>
      </c>
      <c r="AB504" s="68">
        <v>0.45500000000000002</v>
      </c>
      <c r="AC504" s="68">
        <v>0.45500000000000002</v>
      </c>
      <c r="AD504" s="68">
        <v>0</v>
      </c>
      <c r="AE504" s="69"/>
      <c r="AF504" s="67"/>
      <c r="AG504" s="71"/>
    </row>
    <row r="505" spans="1:33" s="68" customFormat="1" x14ac:dyDescent="0.25">
      <c r="A505" s="64"/>
      <c r="B505" s="64"/>
      <c r="C505" s="65" t="s">
        <v>97</v>
      </c>
      <c r="D505" s="65">
        <v>0</v>
      </c>
      <c r="E505" s="65">
        <v>0</v>
      </c>
      <c r="F505" s="65">
        <v>0</v>
      </c>
      <c r="G505" s="65">
        <v>0</v>
      </c>
      <c r="H505" s="65">
        <v>0</v>
      </c>
      <c r="I505" s="65">
        <v>0</v>
      </c>
      <c r="J505" s="65">
        <v>0.8</v>
      </c>
      <c r="K505" s="65">
        <v>0.4</v>
      </c>
      <c r="L505" s="65">
        <v>0.4</v>
      </c>
      <c r="M505" s="65">
        <v>0.4</v>
      </c>
      <c r="N505" s="65">
        <v>0.8</v>
      </c>
      <c r="O505" s="65">
        <v>0.8</v>
      </c>
      <c r="P505" s="79"/>
      <c r="Q505" s="68" t="s">
        <v>43</v>
      </c>
      <c r="R505" s="68">
        <v>5.46</v>
      </c>
      <c r="S505" s="68">
        <v>0.54600000000000004</v>
      </c>
      <c r="T505" s="68">
        <v>0.54600000000000004</v>
      </c>
      <c r="U505" s="68">
        <v>0.54600000000000004</v>
      </c>
      <c r="V505" s="68">
        <v>0.54600000000000004</v>
      </c>
      <c r="W505" s="68">
        <v>0.54600000000000004</v>
      </c>
      <c r="X505" s="68">
        <v>0.54600000000000004</v>
      </c>
      <c r="Y505" s="68">
        <v>0.54600000000000004</v>
      </c>
      <c r="Z505" s="68">
        <v>0.54600000000000004</v>
      </c>
      <c r="AA505" s="68">
        <v>0.54600000000000004</v>
      </c>
      <c r="AB505" s="68">
        <v>0.27300000000000002</v>
      </c>
      <c r="AC505" s="68">
        <v>0.27300000000000002</v>
      </c>
      <c r="AD505" s="68">
        <v>0</v>
      </c>
      <c r="AE505" s="69"/>
      <c r="AF505" s="67"/>
      <c r="AG505" s="71"/>
    </row>
    <row r="506" spans="1:33" s="68" customFormat="1" x14ac:dyDescent="0.25">
      <c r="A506" s="64"/>
      <c r="B506" s="64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7" t="s">
        <v>60</v>
      </c>
      <c r="Q506" s="68" t="s">
        <v>48</v>
      </c>
      <c r="R506" s="68">
        <v>249.9</v>
      </c>
      <c r="S506" s="68">
        <v>24.990000000000002</v>
      </c>
      <c r="T506" s="68">
        <v>24.990000000000002</v>
      </c>
      <c r="U506" s="68">
        <v>24.990000000000002</v>
      </c>
      <c r="V506" s="68">
        <v>24.990000000000002</v>
      </c>
      <c r="W506" s="68">
        <v>12.495000000000001</v>
      </c>
      <c r="X506" s="68">
        <v>12.495000000000001</v>
      </c>
      <c r="Y506" s="68">
        <v>24.990000000000002</v>
      </c>
      <c r="Z506" s="68">
        <v>24.990000000000002</v>
      </c>
      <c r="AA506" s="68">
        <v>24.990000000000002</v>
      </c>
      <c r="AB506" s="68">
        <v>24.990000000000002</v>
      </c>
      <c r="AC506" s="68">
        <v>24.990000000000002</v>
      </c>
      <c r="AD506" s="68">
        <v>0</v>
      </c>
      <c r="AE506" s="69"/>
      <c r="AF506" s="67"/>
      <c r="AG506" s="71"/>
    </row>
    <row r="507" spans="1:33" s="68" customFormat="1" x14ac:dyDescent="0.25">
      <c r="A507" s="64"/>
      <c r="B507" s="64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79" t="s">
        <v>55</v>
      </c>
      <c r="Q507" s="68" t="s">
        <v>56</v>
      </c>
      <c r="R507" s="68">
        <v>400.18</v>
      </c>
      <c r="S507" s="68">
        <v>24.990000000000002</v>
      </c>
      <c r="T507" s="68">
        <v>24.990000000000002</v>
      </c>
      <c r="U507" s="68">
        <v>40.018000000000001</v>
      </c>
      <c r="V507" s="68">
        <v>62.56</v>
      </c>
      <c r="W507" s="68">
        <v>50.064999999999998</v>
      </c>
      <c r="X507" s="68">
        <v>27.523</v>
      </c>
      <c r="Y507" s="68">
        <v>24.990000000000002</v>
      </c>
      <c r="Z507" s="68">
        <v>24.990000000000002</v>
      </c>
      <c r="AA507" s="68">
        <v>32.503999999999998</v>
      </c>
      <c r="AB507" s="68">
        <v>40.018000000000001</v>
      </c>
      <c r="AC507" s="68">
        <v>40.018000000000001</v>
      </c>
      <c r="AD507" s="68">
        <v>7.5139999999999993</v>
      </c>
      <c r="AE507" s="69"/>
      <c r="AF507" s="67"/>
      <c r="AG507" s="71"/>
    </row>
    <row r="508" spans="1:33" s="68" customFormat="1" x14ac:dyDescent="0.25">
      <c r="A508" s="64"/>
      <c r="B508" s="64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79"/>
      <c r="Q508" s="68" t="s">
        <v>57</v>
      </c>
      <c r="R508" s="68">
        <v>113.11</v>
      </c>
      <c r="S508" s="68">
        <v>0</v>
      </c>
      <c r="T508" s="68">
        <v>0</v>
      </c>
      <c r="U508" s="68">
        <v>11.311</v>
      </c>
      <c r="V508" s="68">
        <v>28.2775</v>
      </c>
      <c r="W508" s="68">
        <v>28.2775</v>
      </c>
      <c r="X508" s="68">
        <v>11.311</v>
      </c>
      <c r="Y508" s="68">
        <v>0</v>
      </c>
      <c r="Z508" s="68">
        <v>0</v>
      </c>
      <c r="AA508" s="68">
        <v>5.6555</v>
      </c>
      <c r="AB508" s="68">
        <v>11.311</v>
      </c>
      <c r="AC508" s="68">
        <v>11.311</v>
      </c>
      <c r="AD508" s="68">
        <v>5.6555</v>
      </c>
      <c r="AE508" s="69"/>
      <c r="AF508" s="67"/>
      <c r="AG508" s="71"/>
    </row>
    <row r="509" spans="1:33" s="68" customFormat="1" x14ac:dyDescent="0.25">
      <c r="A509" s="64"/>
      <c r="B509" s="64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79"/>
      <c r="Q509" s="68" t="s">
        <v>58</v>
      </c>
      <c r="R509" s="68">
        <v>225.72</v>
      </c>
      <c r="S509" s="68">
        <v>0</v>
      </c>
      <c r="T509" s="68">
        <v>0</v>
      </c>
      <c r="U509" s="68">
        <v>22.572000000000003</v>
      </c>
      <c r="V509" s="68">
        <v>56.43</v>
      </c>
      <c r="W509" s="68">
        <v>56.43</v>
      </c>
      <c r="X509" s="68">
        <v>22.572000000000003</v>
      </c>
      <c r="Y509" s="68">
        <v>0</v>
      </c>
      <c r="Z509" s="68">
        <v>0</v>
      </c>
      <c r="AA509" s="68">
        <v>11.286000000000001</v>
      </c>
      <c r="AB509" s="68">
        <v>22.572000000000003</v>
      </c>
      <c r="AC509" s="68">
        <v>22.572000000000003</v>
      </c>
      <c r="AD509" s="68">
        <v>11.286000000000001</v>
      </c>
      <c r="AE509" s="69"/>
      <c r="AF509" s="67"/>
      <c r="AG509" s="71"/>
    </row>
    <row r="510" spans="1:33" s="68" customFormat="1" x14ac:dyDescent="0.25">
      <c r="A510" s="64"/>
      <c r="B510" s="64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79"/>
      <c r="Q510" s="68" t="s">
        <v>59</v>
      </c>
      <c r="R510" s="68">
        <v>30.655999999999999</v>
      </c>
      <c r="S510" s="68">
        <v>0</v>
      </c>
      <c r="T510" s="68">
        <v>0</v>
      </c>
      <c r="U510" s="68">
        <v>3.0655999999999999</v>
      </c>
      <c r="V510" s="68">
        <v>7.6639999999999997</v>
      </c>
      <c r="W510" s="68">
        <v>7.6639999999999997</v>
      </c>
      <c r="X510" s="68">
        <v>3.0655999999999999</v>
      </c>
      <c r="Y510" s="68">
        <v>0</v>
      </c>
      <c r="Z510" s="68">
        <v>0</v>
      </c>
      <c r="AA510" s="68">
        <v>1.5327999999999999</v>
      </c>
      <c r="AB510" s="68">
        <v>3.0655999999999999</v>
      </c>
      <c r="AC510" s="68">
        <v>3.0655999999999999</v>
      </c>
      <c r="AD510" s="68">
        <v>1.5327999999999999</v>
      </c>
      <c r="AE510" s="69"/>
      <c r="AF510" s="67"/>
      <c r="AG510" s="71"/>
    </row>
    <row r="511" spans="1:33" s="6" customFormat="1" x14ac:dyDescent="0.25">
      <c r="A511" s="40" t="s">
        <v>201</v>
      </c>
      <c r="B511" s="40" t="s">
        <v>82</v>
      </c>
      <c r="C511" s="42" t="s">
        <v>31</v>
      </c>
      <c r="D511" s="42">
        <v>0</v>
      </c>
      <c r="E511" s="42">
        <v>0</v>
      </c>
      <c r="F511" s="42">
        <v>0</v>
      </c>
      <c r="G511" s="42">
        <v>0</v>
      </c>
      <c r="H511" s="42">
        <v>0</v>
      </c>
      <c r="I511" s="42">
        <v>0</v>
      </c>
      <c r="J511" s="42">
        <v>0</v>
      </c>
      <c r="K511" s="42">
        <v>0.29880000000000001</v>
      </c>
      <c r="L511" s="42">
        <v>0.29880000000000001</v>
      </c>
      <c r="M511" s="42">
        <v>0.29880000000000001</v>
      </c>
      <c r="N511" s="42">
        <v>0.29880000000000001</v>
      </c>
      <c r="O511" s="42">
        <v>0.29880000000000001</v>
      </c>
      <c r="P511" s="10" t="s">
        <v>76</v>
      </c>
      <c r="Q511" s="6" t="s">
        <v>77</v>
      </c>
      <c r="R511" s="6">
        <v>3.3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0.16500000000000001</v>
      </c>
      <c r="Z511" s="6">
        <v>0.16500000000000001</v>
      </c>
      <c r="AA511" s="6">
        <v>0.16500000000000001</v>
      </c>
      <c r="AB511" s="6">
        <v>0.495</v>
      </c>
      <c r="AC511" s="6">
        <v>1.32</v>
      </c>
      <c r="AD511" s="6">
        <v>0.99</v>
      </c>
      <c r="AE511" s="8">
        <v>56009.25</v>
      </c>
      <c r="AF511" s="10">
        <v>5403.8249999999998</v>
      </c>
      <c r="AG511" s="11">
        <v>990.97500000000002</v>
      </c>
    </row>
    <row r="512" spans="1:33" s="6" customFormat="1" x14ac:dyDescent="0.25">
      <c r="A512" s="40"/>
      <c r="B512" s="40"/>
      <c r="C512" s="42" t="s">
        <v>34</v>
      </c>
      <c r="D512" s="42">
        <v>0</v>
      </c>
      <c r="E512" s="42">
        <v>0</v>
      </c>
      <c r="F512" s="42">
        <v>0</v>
      </c>
      <c r="G512" s="42">
        <v>0</v>
      </c>
      <c r="H512" s="42">
        <v>0</v>
      </c>
      <c r="I512" s="42">
        <v>0</v>
      </c>
      <c r="J512" s="42">
        <v>0</v>
      </c>
      <c r="K512" s="42">
        <v>0.43824000000000002</v>
      </c>
      <c r="L512" s="42">
        <v>0.43824000000000002</v>
      </c>
      <c r="M512" s="42">
        <v>0.43824000000000002</v>
      </c>
      <c r="N512" s="42">
        <v>0.43824000000000002</v>
      </c>
      <c r="O512" s="42">
        <v>0.43824000000000002</v>
      </c>
      <c r="P512" s="10" t="s">
        <v>74</v>
      </c>
      <c r="Q512" s="6" t="s">
        <v>75</v>
      </c>
      <c r="R512" s="6">
        <v>1.4250000000000005</v>
      </c>
      <c r="S512" s="6">
        <v>0</v>
      </c>
      <c r="T512" s="6">
        <v>0</v>
      </c>
      <c r="U512" s="6">
        <v>0</v>
      </c>
      <c r="V512" s="6">
        <v>0</v>
      </c>
      <c r="W512" s="6">
        <v>0.42750000000000016</v>
      </c>
      <c r="X512" s="6">
        <v>0.14250000000000004</v>
      </c>
      <c r="Y512" s="6">
        <v>7.1250000000000022E-2</v>
      </c>
      <c r="Z512" s="6">
        <v>7.1250000000000022E-2</v>
      </c>
      <c r="AA512" s="6">
        <v>7.1250000000000022E-2</v>
      </c>
      <c r="AB512" s="6">
        <v>7.1250000000000022E-2</v>
      </c>
      <c r="AC512" s="6">
        <v>0.42750000000000016</v>
      </c>
      <c r="AD512" s="6">
        <v>0.14250000000000004</v>
      </c>
      <c r="AE512" s="8"/>
      <c r="AF512" s="10"/>
      <c r="AG512" s="11"/>
    </row>
    <row r="513" spans="1:33" s="6" customFormat="1" x14ac:dyDescent="0.25">
      <c r="A513" s="40"/>
      <c r="B513" s="40"/>
      <c r="C513" s="42" t="s">
        <v>36</v>
      </c>
      <c r="D513" s="42">
        <v>0</v>
      </c>
      <c r="E513" s="42">
        <v>0</v>
      </c>
      <c r="F513" s="42">
        <v>0</v>
      </c>
      <c r="G513" s="42">
        <v>0</v>
      </c>
      <c r="H513" s="42">
        <v>0</v>
      </c>
      <c r="I513" s="42">
        <v>0</v>
      </c>
      <c r="J513" s="42">
        <v>0</v>
      </c>
      <c r="K513" s="42">
        <v>0.22161</v>
      </c>
      <c r="L513" s="42">
        <v>0.22161</v>
      </c>
      <c r="M513" s="42">
        <v>0.22161</v>
      </c>
      <c r="N513" s="42">
        <v>0.22161</v>
      </c>
      <c r="O513" s="42">
        <v>0.22161</v>
      </c>
      <c r="P513" s="10"/>
      <c r="Q513" s="6" t="s">
        <v>43</v>
      </c>
      <c r="R513" s="6">
        <v>5.5575000000000019</v>
      </c>
      <c r="S513" s="6">
        <v>0</v>
      </c>
      <c r="T513" s="6">
        <v>0</v>
      </c>
      <c r="U513" s="6">
        <v>0</v>
      </c>
      <c r="V513" s="6">
        <v>0</v>
      </c>
      <c r="W513" s="6">
        <v>1.6672500000000006</v>
      </c>
      <c r="X513" s="6">
        <v>0.55575000000000019</v>
      </c>
      <c r="Y513" s="6">
        <v>0.27787500000000009</v>
      </c>
      <c r="Z513" s="6">
        <v>0.27787500000000009</v>
      </c>
      <c r="AA513" s="6">
        <v>0.27787500000000009</v>
      </c>
      <c r="AB513" s="6">
        <v>0.27787500000000009</v>
      </c>
      <c r="AC513" s="6">
        <v>1.6672500000000006</v>
      </c>
      <c r="AD513" s="6">
        <v>0.55575000000000019</v>
      </c>
      <c r="AE513" s="8"/>
      <c r="AF513" s="10"/>
      <c r="AG513" s="11"/>
    </row>
    <row r="514" spans="1:33" s="6" customFormat="1" x14ac:dyDescent="0.25">
      <c r="A514" s="40"/>
      <c r="B514" s="40"/>
      <c r="C514" s="40" t="s">
        <v>38</v>
      </c>
      <c r="D514" s="42">
        <v>0</v>
      </c>
      <c r="E514" s="42">
        <v>0</v>
      </c>
      <c r="F514" s="42">
        <v>0</v>
      </c>
      <c r="G514" s="42">
        <v>0</v>
      </c>
      <c r="H514" s="42">
        <v>0</v>
      </c>
      <c r="I514" s="42">
        <v>0</v>
      </c>
      <c r="J514" s="42">
        <v>0</v>
      </c>
      <c r="K514" s="42">
        <v>0.95865000000000011</v>
      </c>
      <c r="L514" s="42">
        <v>0.95865000000000011</v>
      </c>
      <c r="M514" s="42">
        <v>0.95865000000000011</v>
      </c>
      <c r="N514" s="42">
        <v>0.95865000000000011</v>
      </c>
      <c r="O514" s="42">
        <v>0.95865000000000011</v>
      </c>
      <c r="P514" s="10"/>
      <c r="Q514" s="6" t="s">
        <v>44</v>
      </c>
      <c r="R514" s="6">
        <v>3.8047500000000012</v>
      </c>
      <c r="S514" s="6">
        <v>0</v>
      </c>
      <c r="T514" s="6">
        <v>0</v>
      </c>
      <c r="U514" s="6">
        <v>0</v>
      </c>
      <c r="V514" s="6">
        <v>0</v>
      </c>
      <c r="W514" s="6">
        <v>1.1414250000000004</v>
      </c>
      <c r="X514" s="6">
        <v>0.38047500000000012</v>
      </c>
      <c r="Y514" s="6">
        <v>0.19023750000000006</v>
      </c>
      <c r="Z514" s="6">
        <v>0.19023750000000006</v>
      </c>
      <c r="AA514" s="6">
        <v>0.19023750000000006</v>
      </c>
      <c r="AB514" s="6">
        <v>0.19023750000000006</v>
      </c>
      <c r="AC514" s="6">
        <v>1.1414250000000004</v>
      </c>
      <c r="AD514" s="6">
        <v>0.38047500000000012</v>
      </c>
      <c r="AE514" s="8"/>
      <c r="AF514" s="10"/>
      <c r="AG514" s="11"/>
    </row>
    <row r="515" spans="1:33" s="6" customFormat="1" x14ac:dyDescent="0.25">
      <c r="A515" s="40"/>
      <c r="B515" s="40" t="s">
        <v>95</v>
      </c>
      <c r="C515" s="42" t="s">
        <v>96</v>
      </c>
      <c r="D515" s="42">
        <v>0</v>
      </c>
      <c r="E515" s="42">
        <v>0</v>
      </c>
      <c r="F515" s="42">
        <v>0</v>
      </c>
      <c r="G515" s="42">
        <v>0</v>
      </c>
      <c r="H515" s="42">
        <v>0</v>
      </c>
      <c r="I515" s="42">
        <v>0</v>
      </c>
      <c r="J515" s="42">
        <v>0</v>
      </c>
      <c r="K515" s="42">
        <v>0</v>
      </c>
      <c r="L515" s="42">
        <v>0</v>
      </c>
      <c r="M515" s="42">
        <v>0</v>
      </c>
      <c r="N515" s="42">
        <v>0</v>
      </c>
      <c r="O515" s="42">
        <v>1.2800000000000002</v>
      </c>
      <c r="P515" s="10" t="s">
        <v>185</v>
      </c>
      <c r="Q515" s="6" t="s">
        <v>171</v>
      </c>
      <c r="R515" s="6">
        <v>21.25</v>
      </c>
      <c r="S515" s="6">
        <v>1.0625</v>
      </c>
      <c r="T515" s="6">
        <v>1.0625</v>
      </c>
      <c r="U515" s="6">
        <v>1.0625</v>
      </c>
      <c r="V515" s="6">
        <v>1.0625</v>
      </c>
      <c r="W515" s="6">
        <v>1.0625</v>
      </c>
      <c r="X515" s="6">
        <v>1.0625</v>
      </c>
      <c r="Y515" s="6">
        <v>2.125</v>
      </c>
      <c r="Z515" s="6">
        <v>6.375</v>
      </c>
      <c r="AA515" s="6">
        <v>2.125</v>
      </c>
      <c r="AB515" s="6">
        <v>2.125</v>
      </c>
      <c r="AC515" s="6">
        <v>1.0625</v>
      </c>
      <c r="AD515" s="6">
        <v>1.0625</v>
      </c>
      <c r="AE515" s="8"/>
      <c r="AF515" s="10"/>
      <c r="AG515" s="11"/>
    </row>
    <row r="516" spans="1:33" s="6" customFormat="1" x14ac:dyDescent="0.25">
      <c r="A516" s="40"/>
      <c r="B516" s="40"/>
      <c r="C516" s="42" t="s">
        <v>97</v>
      </c>
      <c r="D516" s="42">
        <v>0</v>
      </c>
      <c r="E516" s="42">
        <v>0</v>
      </c>
      <c r="F516" s="42">
        <v>0</v>
      </c>
      <c r="G516" s="42">
        <v>0</v>
      </c>
      <c r="H516" s="42">
        <v>0</v>
      </c>
      <c r="I516" s="42">
        <v>8</v>
      </c>
      <c r="J516" s="42">
        <v>0</v>
      </c>
      <c r="K516" s="42">
        <v>0</v>
      </c>
      <c r="L516" s="42">
        <v>0</v>
      </c>
      <c r="M516" s="42">
        <v>0</v>
      </c>
      <c r="N516" s="42">
        <v>0</v>
      </c>
      <c r="O516" s="42">
        <v>0</v>
      </c>
      <c r="P516" s="10"/>
      <c r="Q516" s="6" t="s">
        <v>41</v>
      </c>
      <c r="R516" s="6">
        <v>34</v>
      </c>
      <c r="S516" s="6">
        <v>1.7</v>
      </c>
      <c r="T516" s="6">
        <v>1.7</v>
      </c>
      <c r="U516" s="6">
        <v>1.7</v>
      </c>
      <c r="V516" s="6">
        <v>1.7</v>
      </c>
      <c r="W516" s="6">
        <v>1.7</v>
      </c>
      <c r="X516" s="6">
        <v>1.7</v>
      </c>
      <c r="Y516" s="6">
        <v>3.4</v>
      </c>
      <c r="Z516" s="6">
        <v>10.199999999999999</v>
      </c>
      <c r="AA516" s="6">
        <v>3.4</v>
      </c>
      <c r="AB516" s="6">
        <v>3.4</v>
      </c>
      <c r="AC516" s="6">
        <v>1.7</v>
      </c>
      <c r="AD516" s="6">
        <v>1.7</v>
      </c>
      <c r="AE516" s="8"/>
      <c r="AF516" s="10"/>
      <c r="AG516" s="11"/>
    </row>
    <row r="517" spans="1:33" s="6" customFormat="1" x14ac:dyDescent="0.25">
      <c r="A517" s="40"/>
      <c r="B517" s="40" t="s">
        <v>120</v>
      </c>
      <c r="C517" s="40" t="s">
        <v>67</v>
      </c>
      <c r="D517" s="42">
        <v>0</v>
      </c>
      <c r="E517" s="42">
        <v>0</v>
      </c>
      <c r="F517" s="42">
        <v>0</v>
      </c>
      <c r="G517" s="42">
        <v>0</v>
      </c>
      <c r="H517" s="42">
        <v>0</v>
      </c>
      <c r="I517" s="42">
        <v>1209.5999999999999</v>
      </c>
      <c r="J517" s="42">
        <v>0</v>
      </c>
      <c r="K517" s="42">
        <v>0</v>
      </c>
      <c r="L517" s="42">
        <v>0</v>
      </c>
      <c r="M517" s="42">
        <v>0</v>
      </c>
      <c r="N517" s="42">
        <v>0</v>
      </c>
      <c r="O517" s="42">
        <v>756</v>
      </c>
      <c r="P517" s="10" t="s">
        <v>202</v>
      </c>
      <c r="Q517" s="6" t="s">
        <v>203</v>
      </c>
      <c r="R517" s="6">
        <v>2.09</v>
      </c>
      <c r="S517" s="6">
        <v>0</v>
      </c>
      <c r="T517" s="6">
        <v>0</v>
      </c>
      <c r="U517" s="6">
        <v>1.4629999999999999</v>
      </c>
      <c r="V517" s="6">
        <v>0.627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8"/>
      <c r="AF517" s="10"/>
      <c r="AG517" s="11"/>
    </row>
    <row r="518" spans="1:33" s="6" customFormat="1" x14ac:dyDescent="0.25">
      <c r="A518" s="40"/>
      <c r="B518" s="40" t="s">
        <v>104</v>
      </c>
      <c r="C518" s="40" t="s">
        <v>67</v>
      </c>
      <c r="D518" s="42">
        <v>0</v>
      </c>
      <c r="E518" s="42">
        <v>0</v>
      </c>
      <c r="F518" s="42">
        <v>0</v>
      </c>
      <c r="G518" s="42">
        <v>0</v>
      </c>
      <c r="H518" s="42">
        <v>0</v>
      </c>
      <c r="I518" s="42">
        <v>0</v>
      </c>
      <c r="J518" s="42">
        <v>0</v>
      </c>
      <c r="K518" s="42">
        <v>0</v>
      </c>
      <c r="L518" s="42">
        <v>0</v>
      </c>
      <c r="M518" s="42">
        <v>0</v>
      </c>
      <c r="N518" s="42">
        <v>0</v>
      </c>
      <c r="O518" s="42">
        <v>5508</v>
      </c>
      <c r="P518" s="10" t="s">
        <v>136</v>
      </c>
      <c r="Q518" s="6" t="s">
        <v>43</v>
      </c>
      <c r="R518" s="6">
        <v>10.08</v>
      </c>
      <c r="S518" s="6">
        <v>0.642096</v>
      </c>
      <c r="T518" s="6">
        <v>0.642096</v>
      </c>
      <c r="U518" s="6">
        <v>0.642096</v>
      </c>
      <c r="V518" s="6">
        <v>0.64108799999999999</v>
      </c>
      <c r="W518" s="6">
        <v>0.64108799999999999</v>
      </c>
      <c r="X518" s="6">
        <v>0.64108799999999999</v>
      </c>
      <c r="Y518" s="6">
        <v>0.64108799999999999</v>
      </c>
      <c r="Z518" s="6">
        <v>0.64108799999999999</v>
      </c>
      <c r="AA518" s="6">
        <v>0.64108799999999999</v>
      </c>
      <c r="AB518" s="6">
        <v>0.64108799999999999</v>
      </c>
      <c r="AC518" s="6">
        <v>0.64108799999999999</v>
      </c>
      <c r="AD518" s="6">
        <v>3.0239999999999996</v>
      </c>
      <c r="AE518" s="8"/>
      <c r="AF518" s="10"/>
      <c r="AG518" s="11"/>
    </row>
    <row r="519" spans="1:33" s="6" customFormat="1" x14ac:dyDescent="0.25">
      <c r="A519" s="40"/>
      <c r="B519" s="40" t="s">
        <v>204</v>
      </c>
      <c r="C519" s="40" t="s">
        <v>70</v>
      </c>
      <c r="D519" s="42">
        <v>0</v>
      </c>
      <c r="E519" s="42">
        <v>0</v>
      </c>
      <c r="F519" s="42">
        <v>0</v>
      </c>
      <c r="G519" s="42">
        <v>0</v>
      </c>
      <c r="H519" s="42">
        <v>14.399999999999999</v>
      </c>
      <c r="I519" s="42">
        <v>0</v>
      </c>
      <c r="J519" s="42">
        <v>0</v>
      </c>
      <c r="K519" s="42">
        <v>0</v>
      </c>
      <c r="L519" s="42">
        <v>0</v>
      </c>
      <c r="M519" s="42">
        <v>0</v>
      </c>
      <c r="N519" s="42">
        <v>0</v>
      </c>
      <c r="O519" s="42">
        <v>0</v>
      </c>
      <c r="P519" s="10"/>
      <c r="Q519" s="6" t="s">
        <v>44</v>
      </c>
      <c r="R519" s="6">
        <v>3.2256</v>
      </c>
      <c r="S519" s="6">
        <v>0.20547072</v>
      </c>
      <c r="T519" s="6">
        <v>0.20547072</v>
      </c>
      <c r="U519" s="6">
        <v>0.20547072</v>
      </c>
      <c r="V519" s="6">
        <v>0.20514816</v>
      </c>
      <c r="W519" s="6">
        <v>0.20514816</v>
      </c>
      <c r="X519" s="6">
        <v>0.20514816</v>
      </c>
      <c r="Y519" s="6">
        <v>0.20514816</v>
      </c>
      <c r="Z519" s="6">
        <v>0.20514816</v>
      </c>
      <c r="AA519" s="6">
        <v>0.20514816</v>
      </c>
      <c r="AB519" s="6">
        <v>0.20514816</v>
      </c>
      <c r="AC519" s="6">
        <v>0.20514816</v>
      </c>
      <c r="AD519" s="6">
        <v>0.96767999999999998</v>
      </c>
      <c r="AE519" s="8"/>
      <c r="AF519" s="10"/>
      <c r="AG519" s="11"/>
    </row>
    <row r="520" spans="1:33" s="6" customFormat="1" x14ac:dyDescent="0.25">
      <c r="A520" s="40"/>
      <c r="B520" s="40" t="s">
        <v>105</v>
      </c>
      <c r="C520" s="40" t="s">
        <v>67</v>
      </c>
      <c r="D520" s="42">
        <v>0</v>
      </c>
      <c r="E520" s="42">
        <v>0</v>
      </c>
      <c r="F520" s="42">
        <v>0</v>
      </c>
      <c r="G520" s="42">
        <v>0</v>
      </c>
      <c r="H520" s="42">
        <v>0</v>
      </c>
      <c r="I520" s="42">
        <v>0</v>
      </c>
      <c r="J520" s="42">
        <v>0</v>
      </c>
      <c r="K520" s="42">
        <v>0</v>
      </c>
      <c r="L520" s="42">
        <v>0</v>
      </c>
      <c r="M520" s="42">
        <v>0</v>
      </c>
      <c r="N520" s="42">
        <v>0</v>
      </c>
      <c r="O520" s="42">
        <v>50.504999999999995</v>
      </c>
      <c r="P520" s="10" t="s">
        <v>137</v>
      </c>
      <c r="Q520" s="6" t="s">
        <v>43</v>
      </c>
      <c r="R520" s="6">
        <v>453</v>
      </c>
      <c r="S520" s="6">
        <v>28.856100000000001</v>
      </c>
      <c r="T520" s="6">
        <v>28.856100000000001</v>
      </c>
      <c r="U520" s="6">
        <v>28.856100000000001</v>
      </c>
      <c r="V520" s="6">
        <v>28.8108</v>
      </c>
      <c r="W520" s="6">
        <v>28.8108</v>
      </c>
      <c r="X520" s="6">
        <v>28.8108</v>
      </c>
      <c r="Y520" s="6">
        <v>28.8108</v>
      </c>
      <c r="Z520" s="6">
        <v>28.8108</v>
      </c>
      <c r="AA520" s="6">
        <v>28.8108</v>
      </c>
      <c r="AB520" s="6">
        <v>28.8108</v>
      </c>
      <c r="AC520" s="6">
        <v>28.8108</v>
      </c>
      <c r="AD520" s="6">
        <v>135.9</v>
      </c>
      <c r="AE520" s="8"/>
      <c r="AF520" s="10"/>
      <c r="AG520" s="11"/>
    </row>
    <row r="521" spans="1:33" s="6" customFormat="1" x14ac:dyDescent="0.25">
      <c r="A521" s="40"/>
      <c r="B521" s="40" t="s">
        <v>66</v>
      </c>
      <c r="C521" s="40" t="s">
        <v>67</v>
      </c>
      <c r="D521" s="42">
        <v>0</v>
      </c>
      <c r="E521" s="42">
        <v>0</v>
      </c>
      <c r="F521" s="42">
        <v>0</v>
      </c>
      <c r="G521" s="42">
        <v>0</v>
      </c>
      <c r="H521" s="42">
        <v>0</v>
      </c>
      <c r="I521" s="42">
        <v>52.38</v>
      </c>
      <c r="J521" s="42">
        <v>0</v>
      </c>
      <c r="K521" s="42">
        <v>0</v>
      </c>
      <c r="L521" s="42">
        <v>0</v>
      </c>
      <c r="M521" s="42">
        <v>0</v>
      </c>
      <c r="N521" s="42">
        <v>0</v>
      </c>
      <c r="O521" s="42">
        <v>0</v>
      </c>
      <c r="P521" s="10"/>
      <c r="Q521" s="6" t="s">
        <v>44</v>
      </c>
      <c r="R521" s="6">
        <v>144.96</v>
      </c>
      <c r="S521" s="6">
        <v>9.2339520000000004</v>
      </c>
      <c r="T521" s="6">
        <v>9.2339520000000004</v>
      </c>
      <c r="U521" s="6">
        <v>9.2339520000000004</v>
      </c>
      <c r="V521" s="6">
        <v>9.219456000000001</v>
      </c>
      <c r="W521" s="6">
        <v>9.219456000000001</v>
      </c>
      <c r="X521" s="6">
        <v>9.219456000000001</v>
      </c>
      <c r="Y521" s="6">
        <v>9.219456000000001</v>
      </c>
      <c r="Z521" s="6">
        <v>9.219456000000001</v>
      </c>
      <c r="AA521" s="6">
        <v>9.219456000000001</v>
      </c>
      <c r="AB521" s="6">
        <v>9.219456000000001</v>
      </c>
      <c r="AC521" s="6">
        <v>9.219456000000001</v>
      </c>
      <c r="AD521" s="6">
        <v>43.488</v>
      </c>
      <c r="AE521" s="8"/>
      <c r="AF521" s="10"/>
      <c r="AG521" s="11"/>
    </row>
    <row r="522" spans="1:33" s="6" customFormat="1" x14ac:dyDescent="0.25">
      <c r="A522" s="40"/>
      <c r="B522" s="40" t="s">
        <v>181</v>
      </c>
      <c r="C522" s="40" t="s">
        <v>67</v>
      </c>
      <c r="D522" s="42">
        <v>0</v>
      </c>
      <c r="E522" s="42">
        <v>0</v>
      </c>
      <c r="F522" s="42">
        <v>0</v>
      </c>
      <c r="G522" s="42">
        <v>0</v>
      </c>
      <c r="H522" s="42">
        <v>0</v>
      </c>
      <c r="I522" s="42">
        <v>0</v>
      </c>
      <c r="J522" s="42">
        <v>22.119500000000002</v>
      </c>
      <c r="K522" s="42">
        <v>0</v>
      </c>
      <c r="L522" s="42">
        <v>0</v>
      </c>
      <c r="M522" s="42">
        <v>0</v>
      </c>
      <c r="N522" s="42">
        <v>0</v>
      </c>
      <c r="O522" s="42">
        <v>133.25</v>
      </c>
      <c r="P522" s="10"/>
      <c r="AE522" s="8"/>
      <c r="AF522" s="10"/>
      <c r="AG522" s="11"/>
    </row>
    <row r="523" spans="1:33" s="52" customFormat="1" x14ac:dyDescent="0.25">
      <c r="A523" s="48" t="s">
        <v>205</v>
      </c>
      <c r="B523" s="48" t="s">
        <v>105</v>
      </c>
      <c r="C523" s="48" t="s">
        <v>67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>
        <v>0</v>
      </c>
      <c r="K523" s="49">
        <v>0</v>
      </c>
      <c r="L523" s="49">
        <v>0</v>
      </c>
      <c r="M523" s="49">
        <v>0</v>
      </c>
      <c r="N523" s="49">
        <v>0</v>
      </c>
      <c r="O523" s="49">
        <v>36.26</v>
      </c>
      <c r="P523" s="50" t="s">
        <v>55</v>
      </c>
      <c r="Q523" s="52" t="s">
        <v>56</v>
      </c>
      <c r="R523" s="52">
        <v>243.1</v>
      </c>
      <c r="S523" s="52">
        <v>0</v>
      </c>
      <c r="T523" s="52">
        <v>72.930000000000007</v>
      </c>
      <c r="U523" s="52">
        <v>121.55</v>
      </c>
      <c r="V523" s="52">
        <v>0</v>
      </c>
      <c r="W523" s="52">
        <v>0</v>
      </c>
      <c r="X523" s="52">
        <v>0</v>
      </c>
      <c r="Y523" s="52">
        <v>0</v>
      </c>
      <c r="Z523" s="52">
        <v>0</v>
      </c>
      <c r="AA523" s="52">
        <v>0</v>
      </c>
      <c r="AB523" s="52">
        <v>0</v>
      </c>
      <c r="AC523" s="52">
        <v>48.62</v>
      </c>
      <c r="AD523" s="52">
        <v>0</v>
      </c>
      <c r="AE523" s="53">
        <v>11570.5</v>
      </c>
      <c r="AF523" s="51">
        <v>677.62250000000006</v>
      </c>
      <c r="AG523" s="55">
        <v>1316.4637499999999</v>
      </c>
    </row>
    <row r="524" spans="1:33" s="52" customFormat="1" x14ac:dyDescent="0.25">
      <c r="A524" s="48"/>
      <c r="B524" s="48" t="s">
        <v>66</v>
      </c>
      <c r="C524" s="48" t="s">
        <v>67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51.300000000000004</v>
      </c>
      <c r="J524" s="49">
        <v>0</v>
      </c>
      <c r="K524" s="49">
        <v>0</v>
      </c>
      <c r="L524" s="49">
        <v>0</v>
      </c>
      <c r="M524" s="49">
        <v>0</v>
      </c>
      <c r="N524" s="49">
        <v>0</v>
      </c>
      <c r="O524" s="49">
        <v>0</v>
      </c>
      <c r="P524" s="50"/>
      <c r="Q524" s="52" t="s">
        <v>57</v>
      </c>
      <c r="R524" s="52">
        <v>182.32499999999999</v>
      </c>
      <c r="S524" s="52">
        <v>0</v>
      </c>
      <c r="T524" s="52">
        <v>54.697499999999998</v>
      </c>
      <c r="U524" s="52">
        <v>91.162499999999994</v>
      </c>
      <c r="V524" s="52">
        <v>0</v>
      </c>
      <c r="W524" s="52">
        <v>0</v>
      </c>
      <c r="X524" s="52">
        <v>0</v>
      </c>
      <c r="Y524" s="52">
        <v>0</v>
      </c>
      <c r="Z524" s="52">
        <v>0</v>
      </c>
      <c r="AA524" s="52">
        <v>0</v>
      </c>
      <c r="AB524" s="52">
        <v>0</v>
      </c>
      <c r="AC524" s="52">
        <v>36.465000000000003</v>
      </c>
      <c r="AD524" s="52">
        <v>0</v>
      </c>
      <c r="AE524" s="53"/>
      <c r="AF524" s="51"/>
      <c r="AG524" s="55"/>
    </row>
    <row r="525" spans="1:33" s="52" customFormat="1" x14ac:dyDescent="0.25">
      <c r="A525" s="48"/>
      <c r="B525" s="48" t="s">
        <v>181</v>
      </c>
      <c r="C525" s="48" t="s">
        <v>67</v>
      </c>
      <c r="D525" s="49">
        <v>0</v>
      </c>
      <c r="E525" s="49">
        <v>0</v>
      </c>
      <c r="F525" s="49">
        <v>0</v>
      </c>
      <c r="G525" s="49">
        <v>0</v>
      </c>
      <c r="H525" s="49">
        <v>0</v>
      </c>
      <c r="I525" s="49">
        <v>0</v>
      </c>
      <c r="J525" s="49">
        <v>22.119500000000002</v>
      </c>
      <c r="K525" s="49">
        <v>0</v>
      </c>
      <c r="L525" s="49">
        <v>0</v>
      </c>
      <c r="M525" s="49">
        <v>0</v>
      </c>
      <c r="N525" s="49">
        <v>0</v>
      </c>
      <c r="O525" s="49">
        <v>133.25</v>
      </c>
      <c r="P525" s="50"/>
      <c r="Q525" s="52" t="s">
        <v>58</v>
      </c>
      <c r="R525" s="52">
        <v>364.65</v>
      </c>
      <c r="S525" s="52">
        <v>0</v>
      </c>
      <c r="T525" s="52">
        <v>109.395</v>
      </c>
      <c r="U525" s="52">
        <v>182.32499999999999</v>
      </c>
      <c r="V525" s="52">
        <v>0</v>
      </c>
      <c r="W525" s="52">
        <v>0</v>
      </c>
      <c r="X525" s="52">
        <v>0</v>
      </c>
      <c r="Y525" s="52">
        <v>0</v>
      </c>
      <c r="Z525" s="52">
        <v>0</v>
      </c>
      <c r="AA525" s="52">
        <v>0</v>
      </c>
      <c r="AB525" s="52">
        <v>0</v>
      </c>
      <c r="AC525" s="52">
        <v>72.930000000000007</v>
      </c>
      <c r="AD525" s="52">
        <v>0</v>
      </c>
      <c r="AE525" s="53"/>
      <c r="AF525" s="51"/>
      <c r="AG525" s="55"/>
    </row>
    <row r="526" spans="1:33" s="52" customFormat="1" x14ac:dyDescent="0.25">
      <c r="A526" s="48"/>
      <c r="B526" s="48" t="s">
        <v>82</v>
      </c>
      <c r="C526" s="49" t="s">
        <v>31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>
        <v>0</v>
      </c>
      <c r="K526" s="49">
        <v>0</v>
      </c>
      <c r="L526" s="49">
        <v>0</v>
      </c>
      <c r="M526" s="49">
        <v>0</v>
      </c>
      <c r="N526" s="49">
        <v>0</v>
      </c>
      <c r="O526" s="49">
        <v>1.62</v>
      </c>
      <c r="P526" s="50"/>
      <c r="Q526" s="52" t="s">
        <v>59</v>
      </c>
      <c r="R526" s="52">
        <v>48.62</v>
      </c>
      <c r="S526" s="52">
        <v>0</v>
      </c>
      <c r="T526" s="52">
        <v>14.585999999999999</v>
      </c>
      <c r="U526" s="52">
        <v>24.31</v>
      </c>
      <c r="V526" s="52">
        <v>0</v>
      </c>
      <c r="W526" s="52">
        <v>0</v>
      </c>
      <c r="X526" s="52">
        <v>0</v>
      </c>
      <c r="Y526" s="52">
        <v>0</v>
      </c>
      <c r="Z526" s="52">
        <v>0</v>
      </c>
      <c r="AA526" s="52">
        <v>0</v>
      </c>
      <c r="AB526" s="52">
        <v>0</v>
      </c>
      <c r="AC526" s="52">
        <v>9.7240000000000002</v>
      </c>
      <c r="AD526" s="52">
        <v>0</v>
      </c>
      <c r="AE526" s="53"/>
      <c r="AF526" s="51"/>
      <c r="AG526" s="55"/>
    </row>
    <row r="527" spans="1:33" s="52" customFormat="1" x14ac:dyDescent="0.25">
      <c r="A527" s="48"/>
      <c r="B527" s="48"/>
      <c r="C527" s="49" t="s">
        <v>34</v>
      </c>
      <c r="D527" s="49">
        <v>0</v>
      </c>
      <c r="E527" s="49">
        <v>0</v>
      </c>
      <c r="F527" s="49">
        <v>0</v>
      </c>
      <c r="G527" s="49">
        <v>0</v>
      </c>
      <c r="H527" s="49">
        <v>0</v>
      </c>
      <c r="I527" s="49">
        <v>0</v>
      </c>
      <c r="J527" s="49">
        <v>0</v>
      </c>
      <c r="K527" s="49">
        <v>0</v>
      </c>
      <c r="L527" s="49">
        <v>0</v>
      </c>
      <c r="M527" s="49">
        <v>0</v>
      </c>
      <c r="N527" s="49">
        <v>0</v>
      </c>
      <c r="O527" s="49">
        <v>2.3760000000000003</v>
      </c>
      <c r="P527" s="50" t="s">
        <v>71</v>
      </c>
      <c r="Q527" s="52" t="s">
        <v>54</v>
      </c>
      <c r="R527" s="52">
        <v>646.79999999999995</v>
      </c>
      <c r="S527" s="52">
        <v>64.680000000000007</v>
      </c>
      <c r="T527" s="52">
        <v>64.680000000000007</v>
      </c>
      <c r="U527" s="52">
        <v>64.680000000000007</v>
      </c>
      <c r="V527" s="52">
        <v>32.340000000000003</v>
      </c>
      <c r="W527" s="52">
        <v>32.340000000000003</v>
      </c>
      <c r="X527" s="52">
        <v>64.680000000000007</v>
      </c>
      <c r="Y527" s="52">
        <v>64.680000000000007</v>
      </c>
      <c r="Z527" s="52">
        <v>32.340000000000003</v>
      </c>
      <c r="AA527" s="52">
        <v>32.340000000000003</v>
      </c>
      <c r="AB527" s="52">
        <v>32.340000000000003</v>
      </c>
      <c r="AC527" s="52">
        <v>32.340000000000003</v>
      </c>
      <c r="AD527" s="52">
        <v>129.36000000000001</v>
      </c>
      <c r="AE527" s="53"/>
      <c r="AF527" s="51"/>
      <c r="AG527" s="55"/>
    </row>
    <row r="528" spans="1:33" s="52" customFormat="1" x14ac:dyDescent="0.25">
      <c r="A528" s="48"/>
      <c r="B528" s="48"/>
      <c r="C528" s="49" t="s">
        <v>36</v>
      </c>
      <c r="D528" s="49">
        <v>0</v>
      </c>
      <c r="E528" s="49">
        <v>0</v>
      </c>
      <c r="F528" s="49">
        <v>0</v>
      </c>
      <c r="G528" s="49">
        <v>0</v>
      </c>
      <c r="H528" s="49">
        <v>0</v>
      </c>
      <c r="I528" s="49">
        <v>0</v>
      </c>
      <c r="J528" s="49">
        <v>0</v>
      </c>
      <c r="K528" s="49">
        <v>0</v>
      </c>
      <c r="L528" s="49">
        <v>0</v>
      </c>
      <c r="M528" s="49">
        <v>0</v>
      </c>
      <c r="N528" s="49">
        <v>0</v>
      </c>
      <c r="O528" s="49">
        <v>1.2015</v>
      </c>
      <c r="P528" s="50"/>
      <c r="Q528" s="52" t="s">
        <v>53</v>
      </c>
      <c r="R528" s="52">
        <v>1164.24</v>
      </c>
      <c r="S528" s="52">
        <v>116.42399999999999</v>
      </c>
      <c r="T528" s="52">
        <v>116.42399999999999</v>
      </c>
      <c r="U528" s="52">
        <v>116.42399999999999</v>
      </c>
      <c r="V528" s="52">
        <v>58.211999999999996</v>
      </c>
      <c r="W528" s="52">
        <v>58.211999999999996</v>
      </c>
      <c r="X528" s="52">
        <v>116.42399999999999</v>
      </c>
      <c r="Y528" s="52">
        <v>116.42399999999999</v>
      </c>
      <c r="Z528" s="52">
        <v>58.211999999999996</v>
      </c>
      <c r="AA528" s="52">
        <v>58.211999999999996</v>
      </c>
      <c r="AB528" s="52">
        <v>58.211999999999996</v>
      </c>
      <c r="AC528" s="52">
        <v>58.211999999999996</v>
      </c>
      <c r="AD528" s="52">
        <v>232.84799999999998</v>
      </c>
      <c r="AE528" s="53"/>
      <c r="AF528" s="51"/>
      <c r="AG528" s="55"/>
    </row>
    <row r="529" spans="1:33" s="52" customFormat="1" x14ac:dyDescent="0.25">
      <c r="A529" s="48"/>
      <c r="B529" s="48"/>
      <c r="C529" s="48" t="s">
        <v>38</v>
      </c>
      <c r="D529" s="49">
        <v>0</v>
      </c>
      <c r="E529" s="49">
        <v>0</v>
      </c>
      <c r="F529" s="49">
        <v>0</v>
      </c>
      <c r="G529" s="49">
        <v>0</v>
      </c>
      <c r="H529" s="49">
        <v>0</v>
      </c>
      <c r="I529" s="49">
        <v>0</v>
      </c>
      <c r="J529" s="49">
        <v>0</v>
      </c>
      <c r="K529" s="49">
        <v>0</v>
      </c>
      <c r="L529" s="49">
        <v>0</v>
      </c>
      <c r="M529" s="49">
        <v>0</v>
      </c>
      <c r="N529" s="49">
        <v>0</v>
      </c>
      <c r="O529" s="49">
        <v>5.1974999999999998</v>
      </c>
      <c r="P529" s="50" t="s">
        <v>40</v>
      </c>
      <c r="Q529" s="52" t="s">
        <v>41</v>
      </c>
      <c r="R529" s="52">
        <v>27.95</v>
      </c>
      <c r="S529" s="52">
        <v>0</v>
      </c>
      <c r="T529" s="52">
        <v>4.1924999999999999</v>
      </c>
      <c r="U529" s="52">
        <v>5.59</v>
      </c>
      <c r="V529" s="52">
        <v>0</v>
      </c>
      <c r="W529" s="52">
        <v>0</v>
      </c>
      <c r="X529" s="52">
        <v>0</v>
      </c>
      <c r="Y529" s="52">
        <v>0</v>
      </c>
      <c r="Z529" s="52">
        <v>0</v>
      </c>
      <c r="AA529" s="52">
        <v>5.59</v>
      </c>
      <c r="AB529" s="52">
        <v>4.1924999999999999</v>
      </c>
      <c r="AC529" s="52">
        <v>8.3849999999999998</v>
      </c>
      <c r="AD529" s="52">
        <v>0</v>
      </c>
      <c r="AE529" s="53"/>
      <c r="AF529" s="51"/>
      <c r="AG529" s="55"/>
    </row>
    <row r="530" spans="1:33" s="52" customFormat="1" x14ac:dyDescent="0.25">
      <c r="A530" s="48"/>
      <c r="B530" s="48"/>
      <c r="C530" s="48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50"/>
      <c r="Q530" s="52" t="s">
        <v>43</v>
      </c>
      <c r="R530" s="52">
        <v>16.77</v>
      </c>
      <c r="S530" s="52">
        <v>0</v>
      </c>
      <c r="T530" s="52">
        <v>2.5154999999999998</v>
      </c>
      <c r="U530" s="52">
        <v>3.3539999999999996</v>
      </c>
      <c r="V530" s="52">
        <v>0</v>
      </c>
      <c r="W530" s="52">
        <v>0</v>
      </c>
      <c r="X530" s="52">
        <v>0</v>
      </c>
      <c r="Y530" s="52">
        <v>0</v>
      </c>
      <c r="Z530" s="52">
        <v>0</v>
      </c>
      <c r="AA530" s="52">
        <v>3.3539999999999996</v>
      </c>
      <c r="AB530" s="52">
        <v>2.5154999999999998</v>
      </c>
      <c r="AC530" s="52">
        <v>5.0309999999999997</v>
      </c>
      <c r="AD530" s="52">
        <v>0</v>
      </c>
      <c r="AE530" s="53"/>
      <c r="AF530" s="51"/>
      <c r="AG530" s="55"/>
    </row>
    <row r="531" spans="1:33" s="52" customFormat="1" x14ac:dyDescent="0.25">
      <c r="A531" s="48"/>
      <c r="B531" s="48"/>
      <c r="C531" s="48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51" t="s">
        <v>60</v>
      </c>
      <c r="Q531" s="52" t="s">
        <v>48</v>
      </c>
      <c r="R531" s="52">
        <v>4640.3</v>
      </c>
      <c r="S531" s="52">
        <v>371.22399999999999</v>
      </c>
      <c r="T531" s="52">
        <v>371.22399999999999</v>
      </c>
      <c r="U531" s="52">
        <v>371.22399999999999</v>
      </c>
      <c r="V531" s="52">
        <v>371.22399999999999</v>
      </c>
      <c r="W531" s="52">
        <v>371.22399999999999</v>
      </c>
      <c r="X531" s="52">
        <v>464.03</v>
      </c>
      <c r="Y531" s="52">
        <v>464.03</v>
      </c>
      <c r="Z531" s="52">
        <v>371.22399999999999</v>
      </c>
      <c r="AA531" s="52">
        <v>371.22399999999999</v>
      </c>
      <c r="AB531" s="52">
        <v>371.22399999999999</v>
      </c>
      <c r="AC531" s="52">
        <v>371.22399999999999</v>
      </c>
      <c r="AD531" s="52">
        <v>371.22399999999999</v>
      </c>
      <c r="AE531" s="53"/>
      <c r="AF531" s="51"/>
      <c r="AG531" s="55"/>
    </row>
    <row r="532" spans="1:33" s="52" customFormat="1" x14ac:dyDescent="0.25">
      <c r="A532" s="48"/>
      <c r="B532" s="48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50" t="s">
        <v>32</v>
      </c>
      <c r="Q532" s="52" t="s">
        <v>33</v>
      </c>
      <c r="R532" s="52">
        <v>11.7</v>
      </c>
      <c r="S532" s="52">
        <v>0</v>
      </c>
      <c r="T532" s="52">
        <v>0</v>
      </c>
      <c r="U532" s="52">
        <v>0</v>
      </c>
      <c r="V532" s="52">
        <v>0</v>
      </c>
      <c r="W532" s="52">
        <v>5.85</v>
      </c>
      <c r="X532" s="52">
        <v>0</v>
      </c>
      <c r="Y532" s="52">
        <v>0</v>
      </c>
      <c r="Z532" s="52">
        <v>0</v>
      </c>
      <c r="AA532" s="52">
        <v>0</v>
      </c>
      <c r="AB532" s="52">
        <v>0</v>
      </c>
      <c r="AC532" s="52">
        <v>5.85</v>
      </c>
      <c r="AD532" s="52">
        <v>0</v>
      </c>
      <c r="AE532" s="53"/>
      <c r="AF532" s="51"/>
      <c r="AG532" s="55"/>
    </row>
    <row r="533" spans="1:33" s="52" customFormat="1" x14ac:dyDescent="0.25">
      <c r="A533" s="48"/>
      <c r="B533" s="48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50"/>
      <c r="Q533" s="52" t="s">
        <v>35</v>
      </c>
      <c r="S533" s="52">
        <v>0</v>
      </c>
      <c r="T533" s="52">
        <v>0</v>
      </c>
      <c r="U533" s="52">
        <v>0</v>
      </c>
      <c r="V533" s="52">
        <v>0</v>
      </c>
      <c r="W533" s="52">
        <v>0</v>
      </c>
      <c r="X533" s="52">
        <v>0</v>
      </c>
      <c r="Y533" s="52">
        <v>0</v>
      </c>
      <c r="Z533" s="52">
        <v>0</v>
      </c>
      <c r="AA533" s="52">
        <v>0</v>
      </c>
      <c r="AB533" s="52">
        <v>0</v>
      </c>
      <c r="AC533" s="52">
        <v>0</v>
      </c>
      <c r="AD533" s="52">
        <v>0</v>
      </c>
      <c r="AE533" s="53"/>
      <c r="AF533" s="51"/>
      <c r="AG533" s="55"/>
    </row>
    <row r="534" spans="1:33" s="52" customFormat="1" x14ac:dyDescent="0.25">
      <c r="A534" s="48"/>
      <c r="B534" s="48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50"/>
      <c r="Q534" s="52" t="s">
        <v>37</v>
      </c>
      <c r="S534" s="52">
        <v>0</v>
      </c>
      <c r="T534" s="52">
        <v>0</v>
      </c>
      <c r="U534" s="52">
        <v>0</v>
      </c>
      <c r="V534" s="52">
        <v>0</v>
      </c>
      <c r="W534" s="52">
        <v>0</v>
      </c>
      <c r="X534" s="52">
        <v>0</v>
      </c>
      <c r="Y534" s="52">
        <v>0</v>
      </c>
      <c r="Z534" s="52">
        <v>0</v>
      </c>
      <c r="AA534" s="52">
        <v>0</v>
      </c>
      <c r="AB534" s="52">
        <v>0</v>
      </c>
      <c r="AC534" s="52">
        <v>0</v>
      </c>
      <c r="AD534" s="52">
        <v>0</v>
      </c>
      <c r="AE534" s="53"/>
      <c r="AF534" s="51"/>
      <c r="AG534" s="55"/>
    </row>
    <row r="535" spans="1:33" s="52" customFormat="1" x14ac:dyDescent="0.25">
      <c r="A535" s="48"/>
      <c r="B535" s="48"/>
      <c r="C535" s="48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50"/>
      <c r="Q535" s="52" t="s">
        <v>39</v>
      </c>
      <c r="S535" s="52">
        <v>0</v>
      </c>
      <c r="T535" s="52">
        <v>0</v>
      </c>
      <c r="U535" s="52">
        <v>0</v>
      </c>
      <c r="V535" s="52">
        <v>0</v>
      </c>
      <c r="W535" s="52">
        <v>0</v>
      </c>
      <c r="X535" s="52">
        <v>0</v>
      </c>
      <c r="Y535" s="52">
        <v>0</v>
      </c>
      <c r="Z535" s="52">
        <v>0</v>
      </c>
      <c r="AA535" s="52">
        <v>0</v>
      </c>
      <c r="AB535" s="52">
        <v>0</v>
      </c>
      <c r="AC535" s="52">
        <v>0</v>
      </c>
      <c r="AD535" s="52">
        <v>0</v>
      </c>
      <c r="AE535" s="53"/>
      <c r="AF535" s="51"/>
      <c r="AG535" s="55"/>
    </row>
    <row r="536" spans="1:33" s="18" customFormat="1" x14ac:dyDescent="0.25">
      <c r="A536" s="14" t="s">
        <v>206</v>
      </c>
      <c r="B536" s="14" t="s">
        <v>72</v>
      </c>
      <c r="C536" s="14" t="s">
        <v>73</v>
      </c>
      <c r="D536" s="16">
        <v>0</v>
      </c>
      <c r="E536" s="16">
        <v>0</v>
      </c>
      <c r="F536" s="16">
        <v>0</v>
      </c>
      <c r="G536" s="16">
        <v>0</v>
      </c>
      <c r="H536" s="16">
        <v>11.340000000000002</v>
      </c>
      <c r="I536" s="16">
        <v>11.340000000000002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7" t="s">
        <v>45</v>
      </c>
      <c r="Q536" s="18" t="s">
        <v>46</v>
      </c>
      <c r="R536" s="18">
        <v>1319.2</v>
      </c>
      <c r="S536" s="18">
        <v>131.92000000000002</v>
      </c>
      <c r="T536" s="18">
        <v>131.92000000000002</v>
      </c>
      <c r="U536" s="18">
        <v>0</v>
      </c>
      <c r="V536" s="18">
        <v>0</v>
      </c>
      <c r="W536" s="18">
        <v>131.92000000000002</v>
      </c>
      <c r="X536" s="18">
        <v>263.84000000000003</v>
      </c>
      <c r="Y536" s="18">
        <v>395.76</v>
      </c>
      <c r="Z536" s="18">
        <v>131.92000000000002</v>
      </c>
      <c r="AA536" s="18">
        <v>0</v>
      </c>
      <c r="AB536" s="18">
        <v>0</v>
      </c>
      <c r="AC536" s="18">
        <v>0</v>
      </c>
      <c r="AD536" s="18">
        <v>131.92000000000002</v>
      </c>
      <c r="AE536" s="19">
        <v>10588.65</v>
      </c>
      <c r="AF536" s="21">
        <v>2830.5749999999998</v>
      </c>
      <c r="AG536" s="22">
        <v>854.1</v>
      </c>
    </row>
    <row r="537" spans="1:33" s="18" customFormat="1" x14ac:dyDescent="0.25">
      <c r="A537" s="14"/>
      <c r="B537" s="14" t="s">
        <v>82</v>
      </c>
      <c r="C537" s="16" t="s">
        <v>31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16">
        <v>2.3904000000000001</v>
      </c>
      <c r="L537" s="16">
        <v>2.3904000000000001</v>
      </c>
      <c r="M537" s="16">
        <v>2.3904000000000001</v>
      </c>
      <c r="N537" s="16">
        <v>2.3904000000000001</v>
      </c>
      <c r="O537" s="16">
        <v>2.3904000000000001</v>
      </c>
      <c r="P537" s="17"/>
      <c r="Q537" s="18" t="s">
        <v>43</v>
      </c>
      <c r="R537" s="18">
        <v>5144.88</v>
      </c>
      <c r="S537" s="18">
        <v>514.48799999999994</v>
      </c>
      <c r="T537" s="18">
        <v>514.48799999999994</v>
      </c>
      <c r="U537" s="18">
        <v>0</v>
      </c>
      <c r="V537" s="18">
        <v>0</v>
      </c>
      <c r="W537" s="18">
        <v>514.48799999999994</v>
      </c>
      <c r="X537" s="18">
        <v>1028.9759999999999</v>
      </c>
      <c r="Y537" s="18">
        <v>1543.4639999999999</v>
      </c>
      <c r="Z537" s="18">
        <v>514.48799999999994</v>
      </c>
      <c r="AA537" s="18">
        <v>0</v>
      </c>
      <c r="AB537" s="18">
        <v>0</v>
      </c>
      <c r="AC537" s="18">
        <v>0</v>
      </c>
      <c r="AD537" s="18">
        <v>514.48799999999994</v>
      </c>
      <c r="AE537" s="19"/>
      <c r="AF537" s="21"/>
      <c r="AG537" s="22"/>
    </row>
    <row r="538" spans="1:33" s="18" customFormat="1" x14ac:dyDescent="0.25">
      <c r="A538" s="14"/>
      <c r="B538" s="14"/>
      <c r="C538" s="16" t="s">
        <v>34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16">
        <v>3.5059200000000001</v>
      </c>
      <c r="L538" s="16">
        <v>3.5059200000000001</v>
      </c>
      <c r="M538" s="16">
        <v>3.5059200000000001</v>
      </c>
      <c r="N538" s="16">
        <v>3.5059200000000001</v>
      </c>
      <c r="O538" s="16">
        <v>3.5059200000000001</v>
      </c>
      <c r="P538" s="17"/>
      <c r="Q538" s="18" t="s">
        <v>44</v>
      </c>
      <c r="R538" s="18">
        <v>3522.2639999999997</v>
      </c>
      <c r="S538" s="18">
        <v>352.22639999999996</v>
      </c>
      <c r="T538" s="18">
        <v>352.22639999999996</v>
      </c>
      <c r="U538" s="18">
        <v>0</v>
      </c>
      <c r="V538" s="18">
        <v>0</v>
      </c>
      <c r="W538" s="18">
        <v>352.22639999999996</v>
      </c>
      <c r="X538" s="18">
        <v>704.45279999999991</v>
      </c>
      <c r="Y538" s="18">
        <v>1056.6791999999998</v>
      </c>
      <c r="Z538" s="18">
        <v>352.22639999999996</v>
      </c>
      <c r="AA538" s="18">
        <v>0</v>
      </c>
      <c r="AB538" s="18">
        <v>0</v>
      </c>
      <c r="AC538" s="18">
        <v>0</v>
      </c>
      <c r="AD538" s="18">
        <v>352.22639999999996</v>
      </c>
      <c r="AE538" s="19"/>
      <c r="AF538" s="21"/>
      <c r="AG538" s="22"/>
    </row>
    <row r="539" spans="1:33" s="18" customFormat="1" x14ac:dyDescent="0.25">
      <c r="A539" s="14"/>
      <c r="B539" s="14"/>
      <c r="C539" s="16" t="s">
        <v>36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1.77288</v>
      </c>
      <c r="L539" s="16">
        <v>1.77288</v>
      </c>
      <c r="M539" s="16">
        <v>1.77288</v>
      </c>
      <c r="N539" s="16">
        <v>1.77288</v>
      </c>
      <c r="O539" s="16">
        <v>1.77288</v>
      </c>
      <c r="P539" s="21" t="s">
        <v>84</v>
      </c>
      <c r="Q539" s="18" t="s">
        <v>91</v>
      </c>
      <c r="R539" s="18">
        <v>1281</v>
      </c>
      <c r="S539" s="18">
        <v>0</v>
      </c>
      <c r="T539" s="18">
        <v>0</v>
      </c>
      <c r="U539" s="18">
        <v>0</v>
      </c>
      <c r="V539" s="18">
        <v>0</v>
      </c>
      <c r="W539" s="18">
        <v>384.3</v>
      </c>
      <c r="X539" s="18">
        <v>384.3</v>
      </c>
      <c r="Y539" s="18">
        <v>256.2</v>
      </c>
      <c r="Z539" s="18">
        <v>0</v>
      </c>
      <c r="AA539" s="18">
        <v>0</v>
      </c>
      <c r="AB539" s="18">
        <v>0</v>
      </c>
      <c r="AC539" s="18">
        <v>128.1</v>
      </c>
      <c r="AD539" s="18">
        <v>128.1</v>
      </c>
      <c r="AE539" s="19"/>
      <c r="AF539" s="21"/>
      <c r="AG539" s="22"/>
    </row>
    <row r="540" spans="1:33" s="18" customFormat="1" x14ac:dyDescent="0.25">
      <c r="A540" s="14"/>
      <c r="B540" s="14"/>
      <c r="C540" s="14" t="s">
        <v>38</v>
      </c>
      <c r="D540" s="16">
        <v>0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16">
        <v>7.6692000000000009</v>
      </c>
      <c r="L540" s="16">
        <v>7.6692000000000009</v>
      </c>
      <c r="M540" s="16">
        <v>7.6692000000000009</v>
      </c>
      <c r="N540" s="16">
        <v>7.6692000000000009</v>
      </c>
      <c r="O540" s="16">
        <v>7.6692000000000009</v>
      </c>
      <c r="P540" s="21" t="s">
        <v>86</v>
      </c>
      <c r="Q540" s="18" t="s">
        <v>87</v>
      </c>
      <c r="R540" s="18">
        <v>1729</v>
      </c>
      <c r="S540" s="18">
        <v>0</v>
      </c>
      <c r="T540" s="18">
        <v>0</v>
      </c>
      <c r="U540" s="18">
        <v>0</v>
      </c>
      <c r="V540" s="18">
        <v>0</v>
      </c>
      <c r="W540" s="18">
        <v>518.70000000000005</v>
      </c>
      <c r="X540" s="18">
        <v>518.70000000000005</v>
      </c>
      <c r="Y540" s="18">
        <v>345.8</v>
      </c>
      <c r="Z540" s="18">
        <v>0</v>
      </c>
      <c r="AA540" s="18">
        <v>0</v>
      </c>
      <c r="AB540" s="18">
        <v>0</v>
      </c>
      <c r="AC540" s="18">
        <v>172.9</v>
      </c>
      <c r="AD540" s="18">
        <v>172.9</v>
      </c>
      <c r="AE540" s="19"/>
      <c r="AF540" s="21"/>
      <c r="AG540" s="22"/>
    </row>
    <row r="541" spans="1:33" s="18" customFormat="1" x14ac:dyDescent="0.25">
      <c r="A541" s="14"/>
      <c r="B541" s="14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21" t="s">
        <v>207</v>
      </c>
      <c r="Q541" s="18" t="s">
        <v>43</v>
      </c>
      <c r="R541" s="18">
        <v>2792.4</v>
      </c>
      <c r="S541" s="18">
        <v>0</v>
      </c>
      <c r="T541" s="18">
        <v>0</v>
      </c>
      <c r="U541" s="18">
        <v>0</v>
      </c>
      <c r="V541" s="18">
        <v>0</v>
      </c>
      <c r="W541" s="18">
        <v>558.48</v>
      </c>
      <c r="X541" s="18">
        <v>558.48</v>
      </c>
      <c r="Y541" s="18">
        <v>558.48</v>
      </c>
      <c r="Z541" s="18">
        <v>0</v>
      </c>
      <c r="AA541" s="18">
        <v>279.24</v>
      </c>
      <c r="AB541" s="18">
        <v>279.24</v>
      </c>
      <c r="AC541" s="18">
        <v>279.24</v>
      </c>
      <c r="AD541" s="18">
        <v>279.24</v>
      </c>
      <c r="AE541" s="19"/>
      <c r="AF541" s="21"/>
      <c r="AG541" s="22"/>
    </row>
    <row r="542" spans="1:33" s="18" customFormat="1" x14ac:dyDescent="0.25">
      <c r="A542" s="14"/>
      <c r="B542" s="14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21"/>
      <c r="Q542" s="18" t="s">
        <v>208</v>
      </c>
      <c r="R542" s="18">
        <v>716</v>
      </c>
      <c r="S542" s="18">
        <v>0</v>
      </c>
      <c r="T542" s="18">
        <v>0</v>
      </c>
      <c r="U542" s="18">
        <v>0</v>
      </c>
      <c r="V542" s="18">
        <v>0</v>
      </c>
      <c r="W542" s="18">
        <v>143.19999999999999</v>
      </c>
      <c r="X542" s="18">
        <v>143.19999999999999</v>
      </c>
      <c r="Y542" s="18">
        <v>143.19999999999999</v>
      </c>
      <c r="Z542" s="18">
        <v>0</v>
      </c>
      <c r="AA542" s="18">
        <v>71.599999999999994</v>
      </c>
      <c r="AB542" s="18">
        <v>71.599999999999994</v>
      </c>
      <c r="AC542" s="18">
        <v>71.599999999999994</v>
      </c>
      <c r="AD542" s="18">
        <v>71.599999999999994</v>
      </c>
      <c r="AE542" s="19"/>
      <c r="AF542" s="21"/>
      <c r="AG542" s="22"/>
    </row>
    <row r="543" spans="1:33" s="18" customFormat="1" x14ac:dyDescent="0.25">
      <c r="A543" s="14"/>
      <c r="B543" s="14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7" t="s">
        <v>55</v>
      </c>
      <c r="Q543" s="18" t="s">
        <v>56</v>
      </c>
      <c r="R543" s="18">
        <v>194.55600000000001</v>
      </c>
      <c r="S543" s="18">
        <v>0</v>
      </c>
      <c r="T543" s="18">
        <v>0</v>
      </c>
      <c r="U543" s="18">
        <v>0</v>
      </c>
      <c r="V543" s="18">
        <v>58.366800000000005</v>
      </c>
      <c r="W543" s="18">
        <v>38.911200000000001</v>
      </c>
      <c r="X543" s="18">
        <v>38.911200000000001</v>
      </c>
      <c r="Y543" s="18">
        <v>0</v>
      </c>
      <c r="Z543" s="18">
        <v>0</v>
      </c>
      <c r="AA543" s="18">
        <v>0</v>
      </c>
      <c r="AB543" s="18">
        <v>19.4556</v>
      </c>
      <c r="AC543" s="18">
        <v>19.4556</v>
      </c>
      <c r="AD543" s="18">
        <v>19.4556</v>
      </c>
      <c r="AE543" s="19"/>
      <c r="AF543" s="21"/>
      <c r="AG543" s="22"/>
    </row>
    <row r="544" spans="1:33" s="18" customFormat="1" x14ac:dyDescent="0.25">
      <c r="A544" s="14"/>
      <c r="B544" s="14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7"/>
      <c r="Q544" s="18" t="s">
        <v>57</v>
      </c>
      <c r="R544" s="18">
        <v>145.917</v>
      </c>
      <c r="S544" s="18">
        <v>0</v>
      </c>
      <c r="T544" s="18">
        <v>0</v>
      </c>
      <c r="U544" s="18">
        <v>0</v>
      </c>
      <c r="V544" s="18">
        <v>43.775100000000002</v>
      </c>
      <c r="W544" s="18">
        <v>29.183400000000002</v>
      </c>
      <c r="X544" s="18">
        <v>29.183400000000002</v>
      </c>
      <c r="Y544" s="18">
        <v>0</v>
      </c>
      <c r="Z544" s="18">
        <v>0</v>
      </c>
      <c r="AA544" s="18">
        <v>0</v>
      </c>
      <c r="AB544" s="18">
        <v>14.591700000000001</v>
      </c>
      <c r="AC544" s="18">
        <v>14.591700000000001</v>
      </c>
      <c r="AD544" s="18">
        <v>14.591700000000001</v>
      </c>
      <c r="AE544" s="19"/>
      <c r="AF544" s="21"/>
      <c r="AG544" s="22"/>
    </row>
    <row r="545" spans="1:33" s="18" customFormat="1" x14ac:dyDescent="0.25">
      <c r="A545" s="14"/>
      <c r="B545" s="14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7"/>
      <c r="Q545" s="18" t="s">
        <v>58</v>
      </c>
      <c r="R545" s="18">
        <v>291.834</v>
      </c>
      <c r="S545" s="18">
        <v>0</v>
      </c>
      <c r="T545" s="18">
        <v>0</v>
      </c>
      <c r="U545" s="18">
        <v>0</v>
      </c>
      <c r="V545" s="18">
        <v>87.550200000000004</v>
      </c>
      <c r="W545" s="18">
        <v>58.366800000000005</v>
      </c>
      <c r="X545" s="18">
        <v>58.366800000000005</v>
      </c>
      <c r="Y545" s="18">
        <v>0</v>
      </c>
      <c r="Z545" s="18">
        <v>0</v>
      </c>
      <c r="AA545" s="18">
        <v>0</v>
      </c>
      <c r="AB545" s="18">
        <v>29.183400000000002</v>
      </c>
      <c r="AC545" s="18">
        <v>29.183400000000002</v>
      </c>
      <c r="AD545" s="18">
        <v>29.183400000000002</v>
      </c>
      <c r="AE545" s="19"/>
      <c r="AF545" s="21"/>
      <c r="AG545" s="22"/>
    </row>
    <row r="546" spans="1:33" s="18" customFormat="1" x14ac:dyDescent="0.25">
      <c r="A546" s="14"/>
      <c r="B546" s="14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7"/>
      <c r="Q546" s="18" t="s">
        <v>59</v>
      </c>
      <c r="R546" s="18">
        <v>38.911200000000001</v>
      </c>
      <c r="S546" s="18">
        <v>0</v>
      </c>
      <c r="T546" s="18">
        <v>0</v>
      </c>
      <c r="U546" s="18">
        <v>0</v>
      </c>
      <c r="V546" s="18">
        <v>11.673360000000001</v>
      </c>
      <c r="W546" s="18">
        <v>7.7822400000000007</v>
      </c>
      <c r="X546" s="18">
        <v>7.7822400000000007</v>
      </c>
      <c r="Y546" s="18">
        <v>0</v>
      </c>
      <c r="Z546" s="18">
        <v>0</v>
      </c>
      <c r="AA546" s="18">
        <v>0</v>
      </c>
      <c r="AB546" s="18">
        <v>3.8911200000000004</v>
      </c>
      <c r="AC546" s="18">
        <v>3.8911200000000004</v>
      </c>
      <c r="AD546" s="18">
        <v>3.8911200000000004</v>
      </c>
      <c r="AE546" s="19"/>
      <c r="AF546" s="21"/>
      <c r="AG546" s="22"/>
    </row>
    <row r="547" spans="1:33" s="18" customFormat="1" x14ac:dyDescent="0.25">
      <c r="A547" s="14"/>
      <c r="B547" s="14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25" t="s">
        <v>71</v>
      </c>
      <c r="Q547" s="18" t="s">
        <v>54</v>
      </c>
      <c r="R547" s="18">
        <v>98</v>
      </c>
      <c r="S547" s="18">
        <v>14.7</v>
      </c>
      <c r="T547" s="18">
        <v>14.7</v>
      </c>
      <c r="U547" s="18">
        <v>9.8000000000000007</v>
      </c>
      <c r="V547" s="18">
        <v>9.8000000000000007</v>
      </c>
      <c r="W547" s="18">
        <v>9.8000000000000007</v>
      </c>
      <c r="X547" s="18">
        <v>4.9000000000000004</v>
      </c>
      <c r="Y547" s="18">
        <v>4.9000000000000004</v>
      </c>
      <c r="Z547" s="18">
        <v>4.9000000000000004</v>
      </c>
      <c r="AA547" s="18">
        <v>4.9000000000000004</v>
      </c>
      <c r="AB547" s="18">
        <v>4.9000000000000004</v>
      </c>
      <c r="AC547" s="18">
        <v>4.9000000000000004</v>
      </c>
      <c r="AD547" s="18">
        <v>9.8000000000000007</v>
      </c>
      <c r="AE547" s="19"/>
      <c r="AF547" s="21"/>
      <c r="AG547" s="22"/>
    </row>
    <row r="548" spans="1:33" s="18" customFormat="1" x14ac:dyDescent="0.25">
      <c r="A548" s="14"/>
      <c r="B548" s="14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25"/>
      <c r="Q548" s="18" t="s">
        <v>53</v>
      </c>
      <c r="R548" s="18">
        <v>176.4</v>
      </c>
      <c r="S548" s="18">
        <v>26.46</v>
      </c>
      <c r="T548" s="18">
        <v>26.46</v>
      </c>
      <c r="U548" s="18">
        <v>17.64</v>
      </c>
      <c r="V548" s="18">
        <v>17.64</v>
      </c>
      <c r="W548" s="18">
        <v>17.64</v>
      </c>
      <c r="X548" s="18">
        <v>8.82</v>
      </c>
      <c r="Y548" s="18">
        <v>8.82</v>
      </c>
      <c r="Z548" s="18">
        <v>8.82</v>
      </c>
      <c r="AA548" s="18">
        <v>8.82</v>
      </c>
      <c r="AB548" s="18">
        <v>8.82</v>
      </c>
      <c r="AC548" s="18">
        <v>8.82</v>
      </c>
      <c r="AD548" s="18">
        <v>17.64</v>
      </c>
      <c r="AE548" s="19"/>
      <c r="AF548" s="21"/>
      <c r="AG548" s="22"/>
    </row>
    <row r="549" spans="1:33" s="18" customFormat="1" x14ac:dyDescent="0.25">
      <c r="A549" s="14"/>
      <c r="B549" s="14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1" t="s">
        <v>197</v>
      </c>
      <c r="Q549" s="18" t="s">
        <v>79</v>
      </c>
      <c r="R549" s="18">
        <v>101.4</v>
      </c>
      <c r="S549" s="18">
        <v>15.21</v>
      </c>
      <c r="T549" s="18">
        <v>0</v>
      </c>
      <c r="U549" s="18">
        <v>0</v>
      </c>
      <c r="V549" s="18">
        <v>0</v>
      </c>
      <c r="W549" s="18">
        <v>10.14</v>
      </c>
      <c r="X549" s="18">
        <v>20.28</v>
      </c>
      <c r="Y549" s="18">
        <v>20.28</v>
      </c>
      <c r="Z549" s="18">
        <v>0</v>
      </c>
      <c r="AA549" s="18">
        <v>0</v>
      </c>
      <c r="AB549" s="18">
        <v>15.21</v>
      </c>
      <c r="AC549" s="18">
        <v>10.14</v>
      </c>
      <c r="AD549" s="18">
        <v>10.14</v>
      </c>
      <c r="AE549" s="19"/>
      <c r="AF549" s="21"/>
      <c r="AG549" s="22"/>
    </row>
    <row r="550" spans="1:33" s="30" customFormat="1" x14ac:dyDescent="0.25">
      <c r="A550" s="25" t="s">
        <v>209</v>
      </c>
      <c r="B550" s="25" t="s">
        <v>95</v>
      </c>
      <c r="C550" s="27" t="s">
        <v>96</v>
      </c>
      <c r="D550" s="27">
        <v>0</v>
      </c>
      <c r="E550" s="27">
        <v>8.4</v>
      </c>
      <c r="F550" s="27">
        <v>8.4</v>
      </c>
      <c r="G550" s="27">
        <v>8.4</v>
      </c>
      <c r="H550" s="27">
        <v>16.8</v>
      </c>
      <c r="I550" s="27">
        <v>16.8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  <c r="O550" s="27">
        <v>0</v>
      </c>
      <c r="P550" s="33"/>
      <c r="AE550" s="31">
        <v>28524.75</v>
      </c>
      <c r="AF550" s="33">
        <v>0</v>
      </c>
      <c r="AG550" s="34">
        <v>274.51650000000001</v>
      </c>
    </row>
    <row r="551" spans="1:33" s="30" customFormat="1" x14ac:dyDescent="0.25">
      <c r="A551" s="25"/>
      <c r="B551" s="25"/>
      <c r="C551" s="27" t="s">
        <v>97</v>
      </c>
      <c r="D551" s="27">
        <v>0</v>
      </c>
      <c r="E551" s="27">
        <v>10.5</v>
      </c>
      <c r="F551" s="27">
        <v>10.5</v>
      </c>
      <c r="G551" s="27">
        <v>10.5</v>
      </c>
      <c r="H551" s="27">
        <v>21</v>
      </c>
      <c r="I551" s="27">
        <v>21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33"/>
      <c r="AE551" s="31"/>
      <c r="AF551" s="33"/>
      <c r="AG551" s="34"/>
    </row>
    <row r="552" spans="1:33" s="30" customFormat="1" x14ac:dyDescent="0.25">
      <c r="A552" s="25"/>
      <c r="B552" s="25" t="s">
        <v>82</v>
      </c>
      <c r="C552" s="27" t="s">
        <v>31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1.7999999999999999E-2</v>
      </c>
      <c r="J552" s="27">
        <v>0</v>
      </c>
      <c r="K552" s="27">
        <v>0.57599999999999996</v>
      </c>
      <c r="L552" s="27">
        <v>9.6000000000000002E-2</v>
      </c>
      <c r="M552" s="27">
        <v>0</v>
      </c>
      <c r="N552" s="27">
        <v>0.67199999999999993</v>
      </c>
      <c r="O552" s="27">
        <v>0.38400000000000001</v>
      </c>
      <c r="P552" s="33"/>
      <c r="AE552" s="31"/>
      <c r="AF552" s="33"/>
      <c r="AG552" s="34"/>
    </row>
    <row r="553" spans="1:33" s="30" customFormat="1" x14ac:dyDescent="0.25">
      <c r="A553" s="25"/>
      <c r="B553" s="25"/>
      <c r="C553" s="27" t="s">
        <v>34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2.6400000000000003E-2</v>
      </c>
      <c r="J553" s="27">
        <v>0</v>
      </c>
      <c r="K553" s="27">
        <v>0.84480000000000011</v>
      </c>
      <c r="L553" s="27">
        <v>0.14080000000000001</v>
      </c>
      <c r="M553" s="27">
        <v>0</v>
      </c>
      <c r="N553" s="27">
        <v>0.98560000000000003</v>
      </c>
      <c r="O553" s="27">
        <v>0.56320000000000003</v>
      </c>
      <c r="P553" s="33"/>
      <c r="AE553" s="31"/>
      <c r="AF553" s="33"/>
      <c r="AG553" s="34"/>
    </row>
    <row r="554" spans="1:33" s="30" customFormat="1" x14ac:dyDescent="0.25">
      <c r="A554" s="25"/>
      <c r="B554" s="25"/>
      <c r="C554" s="27" t="s">
        <v>36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1.3350000000000001E-2</v>
      </c>
      <c r="J554" s="27">
        <v>0</v>
      </c>
      <c r="K554" s="27">
        <v>0.42720000000000002</v>
      </c>
      <c r="L554" s="27">
        <v>7.1200000000000013E-2</v>
      </c>
      <c r="M554" s="27">
        <v>0</v>
      </c>
      <c r="N554" s="27">
        <v>0.49840000000000001</v>
      </c>
      <c r="O554" s="27">
        <v>0.28480000000000005</v>
      </c>
      <c r="P554" s="33"/>
      <c r="AE554" s="31"/>
      <c r="AF554" s="33"/>
      <c r="AG554" s="34"/>
    </row>
    <row r="555" spans="1:33" s="30" customFormat="1" x14ac:dyDescent="0.25">
      <c r="A555" s="25"/>
      <c r="B555" s="25"/>
      <c r="C555" s="25" t="s">
        <v>38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5.7750000000000003E-2</v>
      </c>
      <c r="J555" s="27">
        <v>0</v>
      </c>
      <c r="K555" s="27">
        <v>1.8479999999999999</v>
      </c>
      <c r="L555" s="27">
        <v>0.30800000000000005</v>
      </c>
      <c r="M555" s="27">
        <v>0</v>
      </c>
      <c r="N555" s="27">
        <v>2.1559999999999997</v>
      </c>
      <c r="O555" s="27">
        <v>1.2320000000000002</v>
      </c>
      <c r="P555" s="33"/>
      <c r="AE555" s="31"/>
      <c r="AF555" s="33"/>
      <c r="AG555" s="34"/>
    </row>
    <row r="556" spans="1:33" s="30" customFormat="1" x14ac:dyDescent="0.25">
      <c r="A556" s="25"/>
      <c r="B556" s="25" t="s">
        <v>66</v>
      </c>
      <c r="C556" s="25" t="s">
        <v>67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67.5</v>
      </c>
      <c r="L556" s="27">
        <v>0.67500000000000004</v>
      </c>
      <c r="M556" s="27">
        <v>0.67500000000000004</v>
      </c>
      <c r="N556" s="27">
        <v>1.35</v>
      </c>
      <c r="O556" s="27">
        <v>1.35</v>
      </c>
      <c r="P556" s="33"/>
      <c r="AE556" s="31"/>
      <c r="AF556" s="33"/>
      <c r="AG556" s="34"/>
    </row>
    <row r="557" spans="1:33" s="30" customFormat="1" x14ac:dyDescent="0.25">
      <c r="A557" s="25"/>
      <c r="B557" s="25" t="s">
        <v>104</v>
      </c>
      <c r="C557" s="25" t="s">
        <v>67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129.6</v>
      </c>
      <c r="K557" s="27">
        <v>0</v>
      </c>
      <c r="L557" s="27">
        <v>0</v>
      </c>
      <c r="M557" s="27">
        <v>2592</v>
      </c>
      <c r="N557" s="27">
        <v>1728</v>
      </c>
      <c r="O557" s="27">
        <v>0</v>
      </c>
      <c r="P557" s="33"/>
      <c r="AE557" s="31"/>
      <c r="AF557" s="33"/>
      <c r="AG557" s="34"/>
    </row>
    <row r="558" spans="1:33" s="6" customFormat="1" x14ac:dyDescent="0.25">
      <c r="A558" s="40" t="s">
        <v>210</v>
      </c>
      <c r="B558" s="40" t="s">
        <v>66</v>
      </c>
      <c r="C558" s="40" t="s">
        <v>67</v>
      </c>
      <c r="D558" s="42">
        <v>0</v>
      </c>
      <c r="E558" s="42">
        <v>0</v>
      </c>
      <c r="F558" s="42">
        <v>0</v>
      </c>
      <c r="G558" s="42">
        <v>0</v>
      </c>
      <c r="H558" s="42">
        <v>0</v>
      </c>
      <c r="I558" s="42">
        <v>0</v>
      </c>
      <c r="J558" s="42">
        <v>0</v>
      </c>
      <c r="K558" s="42">
        <v>108</v>
      </c>
      <c r="L558" s="42">
        <v>1.08</v>
      </c>
      <c r="M558" s="42">
        <v>1.08</v>
      </c>
      <c r="N558" s="42">
        <v>5.94</v>
      </c>
      <c r="O558" s="42">
        <v>5.94</v>
      </c>
      <c r="P558" s="126" t="s">
        <v>211</v>
      </c>
      <c r="Q558" s="6" t="s">
        <v>43</v>
      </c>
      <c r="R558" s="6">
        <v>65.644800000000004</v>
      </c>
      <c r="S558" s="6">
        <v>6.5644799999999996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6.5644799999999996</v>
      </c>
      <c r="AB558" s="6">
        <v>17.05782</v>
      </c>
      <c r="AC558" s="6">
        <v>22.329059999999998</v>
      </c>
      <c r="AD558" s="6">
        <v>13.128959999999999</v>
      </c>
      <c r="AE558" s="8">
        <v>47468.25</v>
      </c>
      <c r="AF558" s="10">
        <v>946.95600000000002</v>
      </c>
      <c r="AG558" s="11">
        <v>992.07</v>
      </c>
    </row>
    <row r="559" spans="1:33" s="6" customFormat="1" x14ac:dyDescent="0.25">
      <c r="A559" s="40"/>
      <c r="B559" s="40" t="s">
        <v>104</v>
      </c>
      <c r="C559" s="40" t="s">
        <v>67</v>
      </c>
      <c r="D559" s="42">
        <v>0</v>
      </c>
      <c r="E559" s="42">
        <v>0</v>
      </c>
      <c r="F559" s="42">
        <v>0</v>
      </c>
      <c r="G559" s="42">
        <v>0</v>
      </c>
      <c r="H559" s="42">
        <v>0</v>
      </c>
      <c r="I559" s="42">
        <v>0</v>
      </c>
      <c r="J559" s="42">
        <v>256.5</v>
      </c>
      <c r="K559" s="42">
        <v>56.70000000000001</v>
      </c>
      <c r="L559" s="42">
        <v>1892.6999999999998</v>
      </c>
      <c r="M559" s="42">
        <v>1606.5</v>
      </c>
      <c r="N559" s="42">
        <v>459</v>
      </c>
      <c r="O559" s="42">
        <v>0</v>
      </c>
      <c r="P559" s="126"/>
      <c r="Q559" s="6" t="s">
        <v>212</v>
      </c>
      <c r="R559" s="6">
        <v>21.881599999999999</v>
      </c>
      <c r="S559" s="6">
        <v>2.1881599999999999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2.1881599999999999</v>
      </c>
      <c r="AB559" s="6">
        <v>5.6859400000000004</v>
      </c>
      <c r="AC559" s="6">
        <v>7.4430199999999997</v>
      </c>
      <c r="AD559" s="6">
        <v>4.3763199999999998</v>
      </c>
      <c r="AE559" s="8"/>
      <c r="AF559" s="10"/>
      <c r="AG559" s="11"/>
    </row>
    <row r="560" spans="1:33" s="6" customFormat="1" x14ac:dyDescent="0.25">
      <c r="A560" s="40"/>
      <c r="B560" s="40" t="s">
        <v>82</v>
      </c>
      <c r="C560" s="42" t="s">
        <v>31</v>
      </c>
      <c r="D560" s="42">
        <v>0</v>
      </c>
      <c r="E560" s="42">
        <v>0</v>
      </c>
      <c r="F560" s="42">
        <v>0</v>
      </c>
      <c r="G560" s="42">
        <v>0</v>
      </c>
      <c r="H560" s="42">
        <v>0</v>
      </c>
      <c r="I560" s="42">
        <v>0</v>
      </c>
      <c r="J560" s="42">
        <v>0</v>
      </c>
      <c r="K560" s="42">
        <v>0.108</v>
      </c>
      <c r="L560" s="42">
        <v>1.7999999999999999E-2</v>
      </c>
      <c r="M560" s="42">
        <v>0</v>
      </c>
      <c r="N560" s="42">
        <v>0.126</v>
      </c>
      <c r="O560" s="42">
        <v>7.1999999999999995E-2</v>
      </c>
      <c r="P560" s="44" t="s">
        <v>55</v>
      </c>
      <c r="Q560" s="6" t="s">
        <v>56</v>
      </c>
      <c r="R560" s="6">
        <v>67.55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6.7550000000000008</v>
      </c>
      <c r="AB560" s="6">
        <v>22.785</v>
      </c>
      <c r="AC560" s="6">
        <v>24.5</v>
      </c>
      <c r="AD560" s="6">
        <v>13.510000000000002</v>
      </c>
      <c r="AE560" s="8"/>
      <c r="AF560" s="10"/>
      <c r="AG560" s="11"/>
    </row>
    <row r="561" spans="1:33" s="6" customFormat="1" x14ac:dyDescent="0.25">
      <c r="A561" s="40"/>
      <c r="B561" s="40"/>
      <c r="C561" s="42" t="s">
        <v>34</v>
      </c>
      <c r="D561" s="42">
        <v>0</v>
      </c>
      <c r="E561" s="42">
        <v>0</v>
      </c>
      <c r="F561" s="42">
        <v>0</v>
      </c>
      <c r="G561" s="42">
        <v>0</v>
      </c>
      <c r="H561" s="42">
        <v>0</v>
      </c>
      <c r="I561" s="42">
        <v>0</v>
      </c>
      <c r="J561" s="42">
        <v>0</v>
      </c>
      <c r="K561" s="42">
        <v>0.15840000000000001</v>
      </c>
      <c r="L561" s="42">
        <v>2.6400000000000003E-2</v>
      </c>
      <c r="M561" s="42">
        <v>0</v>
      </c>
      <c r="N561" s="42">
        <v>0.18479999999999999</v>
      </c>
      <c r="O561" s="42">
        <v>0.10560000000000001</v>
      </c>
      <c r="P561" s="44"/>
      <c r="Q561" s="6" t="s">
        <v>57</v>
      </c>
      <c r="R561" s="6">
        <v>50.662499999999994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5.0662500000000001</v>
      </c>
      <c r="AB561" s="6">
        <v>17.088750000000001</v>
      </c>
      <c r="AC561" s="6">
        <v>18.375</v>
      </c>
      <c r="AD561" s="6">
        <v>10.1325</v>
      </c>
      <c r="AE561" s="8"/>
      <c r="AF561" s="10"/>
      <c r="AG561" s="11"/>
    </row>
    <row r="562" spans="1:33" s="6" customFormat="1" x14ac:dyDescent="0.25">
      <c r="A562" s="40"/>
      <c r="B562" s="40"/>
      <c r="C562" s="42" t="s">
        <v>36</v>
      </c>
      <c r="D562" s="42">
        <v>0</v>
      </c>
      <c r="E562" s="42">
        <v>0</v>
      </c>
      <c r="F562" s="42">
        <v>0</v>
      </c>
      <c r="G562" s="42">
        <v>0</v>
      </c>
      <c r="H562" s="42">
        <v>0</v>
      </c>
      <c r="I562" s="42">
        <v>0</v>
      </c>
      <c r="J562" s="42">
        <v>0</v>
      </c>
      <c r="K562" s="42">
        <v>8.0100000000000005E-2</v>
      </c>
      <c r="L562" s="42">
        <v>1.3350000000000001E-2</v>
      </c>
      <c r="M562" s="42">
        <v>0</v>
      </c>
      <c r="N562" s="42">
        <v>9.3450000000000005E-2</v>
      </c>
      <c r="O562" s="42">
        <v>5.3400000000000003E-2</v>
      </c>
      <c r="P562" s="44"/>
      <c r="Q562" s="6" t="s">
        <v>58</v>
      </c>
      <c r="R562" s="6">
        <v>101.32499999999999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10.1325</v>
      </c>
      <c r="AB562" s="6">
        <v>34.177500000000002</v>
      </c>
      <c r="AC562" s="6">
        <v>36.75</v>
      </c>
      <c r="AD562" s="6">
        <v>20.265000000000001</v>
      </c>
      <c r="AE562" s="8"/>
      <c r="AF562" s="10"/>
      <c r="AG562" s="11"/>
    </row>
    <row r="563" spans="1:33" s="6" customFormat="1" x14ac:dyDescent="0.25">
      <c r="A563" s="40"/>
      <c r="B563" s="40"/>
      <c r="C563" s="40" t="s">
        <v>38</v>
      </c>
      <c r="D563" s="42">
        <v>0</v>
      </c>
      <c r="E563" s="42">
        <v>0</v>
      </c>
      <c r="F563" s="42">
        <v>0</v>
      </c>
      <c r="G563" s="42">
        <v>0</v>
      </c>
      <c r="H563" s="42">
        <v>0</v>
      </c>
      <c r="I563" s="42">
        <v>0</v>
      </c>
      <c r="J563" s="42">
        <v>0</v>
      </c>
      <c r="K563" s="42">
        <v>0.34649999999999997</v>
      </c>
      <c r="L563" s="42">
        <v>5.7750000000000003E-2</v>
      </c>
      <c r="M563" s="42">
        <v>0</v>
      </c>
      <c r="N563" s="42">
        <v>0.40425</v>
      </c>
      <c r="O563" s="42">
        <v>0.23100000000000001</v>
      </c>
      <c r="P563" s="44"/>
      <c r="Q563" s="6" t="s">
        <v>59</v>
      </c>
      <c r="R563" s="6">
        <v>13.510000000000002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1.351</v>
      </c>
      <c r="AB563" s="6">
        <v>4.5570000000000004</v>
      </c>
      <c r="AC563" s="6">
        <v>4.8999999999999995</v>
      </c>
      <c r="AD563" s="6">
        <v>2.702</v>
      </c>
      <c r="AE563" s="8"/>
      <c r="AF563" s="10"/>
      <c r="AG563" s="11"/>
    </row>
    <row r="564" spans="1:33" s="6" customFormat="1" x14ac:dyDescent="0.25">
      <c r="A564" s="40"/>
      <c r="B564" s="40" t="s">
        <v>120</v>
      </c>
      <c r="C564" s="40" t="s">
        <v>67</v>
      </c>
      <c r="D564" s="42">
        <v>0</v>
      </c>
      <c r="E564" s="42">
        <v>0</v>
      </c>
      <c r="F564" s="42">
        <v>0</v>
      </c>
      <c r="G564" s="42">
        <v>0</v>
      </c>
      <c r="H564" s="42">
        <v>0</v>
      </c>
      <c r="I564" s="42">
        <v>0</v>
      </c>
      <c r="J564" s="42">
        <v>0</v>
      </c>
      <c r="K564" s="42">
        <v>71.28</v>
      </c>
      <c r="L564" s="42">
        <v>71.28</v>
      </c>
      <c r="M564" s="42">
        <v>0</v>
      </c>
      <c r="N564" s="42">
        <v>0</v>
      </c>
      <c r="O564" s="42">
        <v>0</v>
      </c>
      <c r="P564" s="44"/>
      <c r="Q564" s="6" t="s">
        <v>58</v>
      </c>
      <c r="R564" s="6">
        <v>101.32499999999999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10.1325</v>
      </c>
      <c r="AB564" s="6">
        <v>34.177500000000002</v>
      </c>
      <c r="AC564" s="6">
        <v>36.75</v>
      </c>
      <c r="AD564" s="6">
        <v>20.265000000000001</v>
      </c>
      <c r="AE564" s="8"/>
      <c r="AF564" s="10"/>
      <c r="AG564" s="11"/>
    </row>
    <row r="565" spans="1:33" s="6" customFormat="1" x14ac:dyDescent="0.25">
      <c r="A565" s="40"/>
      <c r="B565" s="40" t="s">
        <v>66</v>
      </c>
      <c r="C565" s="40" t="s">
        <v>67</v>
      </c>
      <c r="D565" s="42">
        <v>0</v>
      </c>
      <c r="E565" s="42">
        <v>0</v>
      </c>
      <c r="F565" s="42">
        <v>0</v>
      </c>
      <c r="G565" s="42">
        <v>0</v>
      </c>
      <c r="H565" s="42">
        <v>0</v>
      </c>
      <c r="I565" s="42">
        <v>0</v>
      </c>
      <c r="J565" s="42">
        <v>0</v>
      </c>
      <c r="K565" s="42">
        <v>108</v>
      </c>
      <c r="L565" s="42">
        <v>1.08</v>
      </c>
      <c r="M565" s="42">
        <v>1.08</v>
      </c>
      <c r="N565" s="42">
        <v>2.16</v>
      </c>
      <c r="O565" s="42">
        <v>2.16</v>
      </c>
      <c r="P565" s="44"/>
      <c r="Q565" s="6" t="s">
        <v>59</v>
      </c>
      <c r="R565" s="6">
        <v>13.510000000000002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1.351</v>
      </c>
      <c r="AB565" s="6">
        <v>4.5570000000000004</v>
      </c>
      <c r="AC565" s="6">
        <v>4.8999999999999995</v>
      </c>
      <c r="AD565" s="6">
        <v>2.702</v>
      </c>
      <c r="AE565" s="8"/>
      <c r="AF565" s="10"/>
      <c r="AG565" s="11"/>
    </row>
    <row r="566" spans="1:33" s="6" customFormat="1" x14ac:dyDescent="0.25">
      <c r="A566" s="40"/>
      <c r="B566" s="40" t="s">
        <v>69</v>
      </c>
      <c r="C566" s="40" t="s">
        <v>70</v>
      </c>
      <c r="D566" s="42">
        <v>0</v>
      </c>
      <c r="E566" s="42">
        <v>0</v>
      </c>
      <c r="F566" s="42">
        <v>0</v>
      </c>
      <c r="G566" s="42">
        <v>0</v>
      </c>
      <c r="H566" s="42">
        <v>0</v>
      </c>
      <c r="I566" s="42">
        <v>17.279999999999998</v>
      </c>
      <c r="J566" s="42">
        <v>0</v>
      </c>
      <c r="K566" s="42">
        <v>0</v>
      </c>
      <c r="L566" s="42">
        <v>0</v>
      </c>
      <c r="M566" s="42">
        <v>0</v>
      </c>
      <c r="N566" s="42">
        <v>2.1599999999999997</v>
      </c>
      <c r="O566" s="42">
        <v>4.08</v>
      </c>
      <c r="P566" s="44" t="s">
        <v>52</v>
      </c>
      <c r="Q566" s="6" t="s">
        <v>54</v>
      </c>
      <c r="R566" s="6">
        <v>8.2739999999999991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4.1369999999999996</v>
      </c>
      <c r="AB566" s="6">
        <v>0</v>
      </c>
      <c r="AC566" s="6">
        <v>4.1369999999999996</v>
      </c>
      <c r="AD566" s="6">
        <v>0</v>
      </c>
      <c r="AE566" s="8"/>
      <c r="AF566" s="10"/>
      <c r="AG566" s="11"/>
    </row>
    <row r="567" spans="1:33" s="6" customFormat="1" x14ac:dyDescent="0.25">
      <c r="A567" s="40"/>
      <c r="B567" s="40"/>
      <c r="C567" s="40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4"/>
      <c r="Q567" s="6" t="s">
        <v>53</v>
      </c>
      <c r="R567" s="6">
        <v>14.8932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7.4466000000000001</v>
      </c>
      <c r="AB567" s="6">
        <v>0</v>
      </c>
      <c r="AC567" s="6">
        <v>7.4466000000000001</v>
      </c>
      <c r="AD567" s="6">
        <v>0</v>
      </c>
      <c r="AE567" s="8"/>
      <c r="AF567" s="10"/>
      <c r="AG567" s="11"/>
    </row>
    <row r="568" spans="1:33" s="6" customFormat="1" x14ac:dyDescent="0.25">
      <c r="A568" s="40"/>
      <c r="B568" s="40" t="s">
        <v>118</v>
      </c>
      <c r="C568" s="40" t="s">
        <v>67</v>
      </c>
      <c r="D568" s="42">
        <v>0</v>
      </c>
      <c r="E568" s="42">
        <v>0</v>
      </c>
      <c r="F568" s="42">
        <v>0</v>
      </c>
      <c r="G568" s="42">
        <v>0</v>
      </c>
      <c r="H568" s="42">
        <v>0</v>
      </c>
      <c r="I568" s="42">
        <v>0</v>
      </c>
      <c r="J568" s="42">
        <v>0</v>
      </c>
      <c r="K568" s="42">
        <v>0</v>
      </c>
      <c r="L568" s="42">
        <v>0</v>
      </c>
      <c r="M568" s="42">
        <v>0</v>
      </c>
      <c r="N568" s="42">
        <v>8.0000000000000016E-2</v>
      </c>
      <c r="O568" s="42">
        <v>8.0000000000000016E-2</v>
      </c>
      <c r="P568" s="44" t="s">
        <v>154</v>
      </c>
      <c r="Q568" s="6" t="s">
        <v>43</v>
      </c>
      <c r="R568" s="6">
        <v>20.33304</v>
      </c>
      <c r="S568" s="6">
        <v>2.0333039999999998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2.0333039999999998</v>
      </c>
      <c r="AA568" s="6">
        <v>4.0666079999999996</v>
      </c>
      <c r="AB568" s="6">
        <v>4.0666079999999996</v>
      </c>
      <c r="AC568" s="6">
        <v>4.0666079999999996</v>
      </c>
      <c r="AD568" s="6">
        <v>4.0666079999999996</v>
      </c>
      <c r="AE568" s="8"/>
      <c r="AF568" s="10"/>
      <c r="AG568" s="11"/>
    </row>
    <row r="569" spans="1:33" s="6" customFormat="1" x14ac:dyDescent="0.25">
      <c r="A569" s="40"/>
      <c r="B569" s="40"/>
      <c r="C569" s="40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4"/>
      <c r="Q569" s="6" t="s">
        <v>44</v>
      </c>
      <c r="R569" s="6">
        <v>13.920312000000001</v>
      </c>
      <c r="S569" s="6">
        <v>1.3920312000000001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1.3920312000000001</v>
      </c>
      <c r="AA569" s="6">
        <v>2.7840624000000003</v>
      </c>
      <c r="AB569" s="6">
        <v>2.7840624000000003</v>
      </c>
      <c r="AC569" s="6">
        <v>2.7840624000000003</v>
      </c>
      <c r="AD569" s="6">
        <v>2.7840624000000003</v>
      </c>
      <c r="AE569" s="8"/>
      <c r="AF569" s="10"/>
      <c r="AG569" s="11"/>
    </row>
    <row r="570" spans="1:33" s="6" customFormat="1" x14ac:dyDescent="0.25">
      <c r="A570" s="40"/>
      <c r="B570" s="40"/>
      <c r="C570" s="40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4" t="s">
        <v>213</v>
      </c>
      <c r="Q570" s="6" t="s">
        <v>43</v>
      </c>
      <c r="R570" s="6">
        <v>2.8727399999999998</v>
      </c>
      <c r="S570" s="6">
        <v>0.57454799999999995</v>
      </c>
      <c r="T570" s="6">
        <v>0.28727399999999997</v>
      </c>
      <c r="U570" s="6">
        <v>0.28727399999999997</v>
      </c>
      <c r="V570" s="6">
        <v>0</v>
      </c>
      <c r="W570" s="6">
        <v>0</v>
      </c>
      <c r="X570" s="6">
        <v>0</v>
      </c>
      <c r="Y570" s="6">
        <v>0</v>
      </c>
      <c r="Z570" s="6">
        <v>0.28727399999999997</v>
      </c>
      <c r="AA570" s="6">
        <v>0.28727399999999997</v>
      </c>
      <c r="AB570" s="6">
        <v>0.28727399999999997</v>
      </c>
      <c r="AC570" s="6">
        <v>0.28727399999999997</v>
      </c>
      <c r="AD570" s="6">
        <v>0.57454799999999995</v>
      </c>
      <c r="AE570" s="8"/>
      <c r="AF570" s="10"/>
      <c r="AG570" s="11"/>
    </row>
    <row r="571" spans="1:33" s="6" customFormat="1" x14ac:dyDescent="0.25">
      <c r="A571" s="40"/>
      <c r="B571" s="40"/>
      <c r="C571" s="40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4" t="s">
        <v>117</v>
      </c>
      <c r="Q571" s="6" t="s">
        <v>44</v>
      </c>
      <c r="R571" s="6">
        <v>1.9667219999999999</v>
      </c>
      <c r="S571" s="6">
        <v>0.39334439999999998</v>
      </c>
      <c r="T571" s="6">
        <v>0.19667219999999999</v>
      </c>
      <c r="U571" s="6">
        <v>0.19667219999999999</v>
      </c>
      <c r="V571" s="6">
        <v>0</v>
      </c>
      <c r="W571" s="6">
        <v>0</v>
      </c>
      <c r="X571" s="6">
        <v>0</v>
      </c>
      <c r="Y571" s="6">
        <v>0</v>
      </c>
      <c r="Z571" s="6">
        <v>0.19667219999999999</v>
      </c>
      <c r="AA571" s="6">
        <v>0.19667219999999999</v>
      </c>
      <c r="AB571" s="6">
        <v>0.19667219999999999</v>
      </c>
      <c r="AC571" s="6">
        <v>0.19667219999999999</v>
      </c>
      <c r="AD571" s="6">
        <v>0.39334439999999998</v>
      </c>
      <c r="AE571" s="8"/>
      <c r="AF571" s="10"/>
      <c r="AG571" s="11"/>
    </row>
    <row r="572" spans="1:33" s="52" customFormat="1" x14ac:dyDescent="0.25">
      <c r="A572" s="48" t="s">
        <v>214</v>
      </c>
      <c r="B572" s="48" t="s">
        <v>69</v>
      </c>
      <c r="C572" s="48" t="s">
        <v>70</v>
      </c>
      <c r="D572" s="49">
        <v>0</v>
      </c>
      <c r="E572" s="49">
        <v>0</v>
      </c>
      <c r="F572" s="49">
        <v>0</v>
      </c>
      <c r="G572" s="49">
        <v>0</v>
      </c>
      <c r="H572" s="49">
        <v>0</v>
      </c>
      <c r="I572" s="49">
        <v>11.52</v>
      </c>
      <c r="J572" s="49">
        <v>27.84</v>
      </c>
      <c r="K572" s="49">
        <v>0</v>
      </c>
      <c r="L572" s="49">
        <v>0</v>
      </c>
      <c r="M572" s="49">
        <v>0</v>
      </c>
      <c r="N572" s="49">
        <v>0</v>
      </c>
      <c r="O572" s="49">
        <v>0</v>
      </c>
      <c r="P572" s="51" t="s">
        <v>117</v>
      </c>
      <c r="Q572" s="52" t="s">
        <v>119</v>
      </c>
      <c r="R572" s="52">
        <v>3.9</v>
      </c>
      <c r="S572" s="52">
        <v>0</v>
      </c>
      <c r="T572" s="52">
        <v>0</v>
      </c>
      <c r="U572" s="52">
        <v>0</v>
      </c>
      <c r="V572" s="52">
        <v>0</v>
      </c>
      <c r="W572" s="52">
        <v>0</v>
      </c>
      <c r="X572" s="52">
        <v>0</v>
      </c>
      <c r="Y572" s="52">
        <v>0</v>
      </c>
      <c r="Z572" s="52">
        <v>0</v>
      </c>
      <c r="AA572" s="52">
        <v>0.97499999999999998</v>
      </c>
      <c r="AB572" s="52">
        <v>0.97499999999999998</v>
      </c>
      <c r="AC572" s="52">
        <v>0.97499999999999998</v>
      </c>
      <c r="AD572" s="52">
        <v>0.97499999999999998</v>
      </c>
      <c r="AE572" s="53">
        <v>12442.85</v>
      </c>
      <c r="AF572" s="51">
        <v>7565.3550000000005</v>
      </c>
      <c r="AG572" s="55">
        <v>602.25</v>
      </c>
    </row>
    <row r="573" spans="1:33" s="52" customFormat="1" x14ac:dyDescent="0.25">
      <c r="A573" s="48"/>
      <c r="B573" s="48" t="s">
        <v>118</v>
      </c>
      <c r="C573" s="48" t="s">
        <v>67</v>
      </c>
      <c r="D573" s="49">
        <v>0</v>
      </c>
      <c r="E573" s="49">
        <v>0</v>
      </c>
      <c r="F573" s="49">
        <v>0</v>
      </c>
      <c r="G573" s="49">
        <v>0</v>
      </c>
      <c r="H573" s="49">
        <v>0</v>
      </c>
      <c r="I573" s="49">
        <v>0</v>
      </c>
      <c r="J573" s="49">
        <v>0</v>
      </c>
      <c r="K573" s="49">
        <v>0</v>
      </c>
      <c r="L573" s="49">
        <v>0</v>
      </c>
      <c r="M573" s="49">
        <v>0</v>
      </c>
      <c r="N573" s="49">
        <v>1.2000000000000002</v>
      </c>
      <c r="O573" s="49">
        <v>1.2000000000000002</v>
      </c>
      <c r="P573" s="51" t="s">
        <v>132</v>
      </c>
      <c r="Q573" s="52" t="s">
        <v>133</v>
      </c>
      <c r="R573" s="52">
        <v>3</v>
      </c>
      <c r="S573" s="52">
        <v>0</v>
      </c>
      <c r="T573" s="52">
        <v>0</v>
      </c>
      <c r="U573" s="52">
        <v>0</v>
      </c>
      <c r="V573" s="52">
        <v>0</v>
      </c>
      <c r="W573" s="52">
        <v>0</v>
      </c>
      <c r="X573" s="52">
        <v>0</v>
      </c>
      <c r="Y573" s="52">
        <v>0</v>
      </c>
      <c r="Z573" s="52">
        <v>0</v>
      </c>
      <c r="AA573" s="52">
        <v>0</v>
      </c>
      <c r="AB573" s="52">
        <v>0</v>
      </c>
      <c r="AC573" s="52">
        <v>0</v>
      </c>
      <c r="AD573" s="52">
        <v>3</v>
      </c>
      <c r="AE573" s="53"/>
      <c r="AF573" s="51"/>
      <c r="AG573" s="55"/>
    </row>
    <row r="574" spans="1:33" s="52" customFormat="1" x14ac:dyDescent="0.25">
      <c r="A574" s="48"/>
      <c r="B574" s="48" t="s">
        <v>95</v>
      </c>
      <c r="C574" s="49" t="s">
        <v>96</v>
      </c>
      <c r="D574" s="49">
        <v>0</v>
      </c>
      <c r="E574" s="49">
        <v>0</v>
      </c>
      <c r="F574" s="49">
        <v>0</v>
      </c>
      <c r="G574" s="49">
        <v>0</v>
      </c>
      <c r="H574" s="49">
        <v>0</v>
      </c>
      <c r="I574" s="49">
        <v>0</v>
      </c>
      <c r="J574" s="49">
        <v>25.640000000000004</v>
      </c>
      <c r="K574" s="49">
        <v>0</v>
      </c>
      <c r="L574" s="49">
        <v>0</v>
      </c>
      <c r="M574" s="49">
        <v>0</v>
      </c>
      <c r="N574" s="49">
        <v>0</v>
      </c>
      <c r="O574" s="49">
        <v>12.820000000000002</v>
      </c>
      <c r="P574" s="51" t="s">
        <v>202</v>
      </c>
      <c r="Q574" s="52" t="s">
        <v>215</v>
      </c>
      <c r="R574" s="52">
        <v>9.9999999999999985E-3</v>
      </c>
      <c r="S574" s="52">
        <v>0</v>
      </c>
      <c r="T574" s="52">
        <v>0</v>
      </c>
      <c r="U574" s="52">
        <v>0</v>
      </c>
      <c r="V574" s="52">
        <v>0</v>
      </c>
      <c r="W574" s="52">
        <v>0</v>
      </c>
      <c r="X574" s="52">
        <v>0</v>
      </c>
      <c r="Y574" s="52">
        <v>0</v>
      </c>
      <c r="Z574" s="52">
        <v>0</v>
      </c>
      <c r="AA574" s="52">
        <v>0</v>
      </c>
      <c r="AB574" s="52">
        <v>0</v>
      </c>
      <c r="AC574" s="52">
        <v>0</v>
      </c>
      <c r="AD574" s="52">
        <v>9.9999999999999985E-3</v>
      </c>
      <c r="AE574" s="53"/>
      <c r="AF574" s="51"/>
      <c r="AG574" s="55"/>
    </row>
    <row r="575" spans="1:33" s="52" customFormat="1" x14ac:dyDescent="0.25">
      <c r="A575" s="48"/>
      <c r="B575" s="48"/>
      <c r="C575" s="49" t="s">
        <v>97</v>
      </c>
      <c r="D575" s="49">
        <v>0</v>
      </c>
      <c r="E575" s="49">
        <v>0</v>
      </c>
      <c r="F575" s="49">
        <v>0</v>
      </c>
      <c r="G575" s="49">
        <v>0</v>
      </c>
      <c r="H575" s="49">
        <v>0</v>
      </c>
      <c r="I575" s="49">
        <v>0</v>
      </c>
      <c r="J575" s="49">
        <v>32.049999999999997</v>
      </c>
      <c r="K575" s="49">
        <v>0</v>
      </c>
      <c r="L575" s="49">
        <v>0</v>
      </c>
      <c r="M575" s="49">
        <v>0</v>
      </c>
      <c r="N575" s="49">
        <v>0</v>
      </c>
      <c r="O575" s="49">
        <v>16.024999999999999</v>
      </c>
      <c r="P575" s="51" t="s">
        <v>154</v>
      </c>
      <c r="Q575" s="52" t="s">
        <v>43</v>
      </c>
      <c r="R575" s="52">
        <v>0.39</v>
      </c>
      <c r="S575" s="52">
        <v>0</v>
      </c>
      <c r="T575" s="52">
        <v>0</v>
      </c>
      <c r="U575" s="52">
        <v>0</v>
      </c>
      <c r="V575" s="52">
        <v>0</v>
      </c>
      <c r="W575" s="52">
        <v>0</v>
      </c>
      <c r="X575" s="52">
        <v>0</v>
      </c>
      <c r="Y575" s="52">
        <v>0</v>
      </c>
      <c r="Z575" s="52">
        <v>0</v>
      </c>
      <c r="AA575" s="52">
        <v>0.11700000000000001</v>
      </c>
      <c r="AB575" s="52">
        <v>0.11700000000000001</v>
      </c>
      <c r="AC575" s="52">
        <v>7.8000000000000014E-2</v>
      </c>
      <c r="AD575" s="52">
        <v>7.8000000000000014E-2</v>
      </c>
      <c r="AE575" s="53"/>
      <c r="AF575" s="51"/>
      <c r="AG575" s="55"/>
    </row>
    <row r="576" spans="1:33" s="52" customFormat="1" x14ac:dyDescent="0.25">
      <c r="A576" s="48"/>
      <c r="B576" s="48" t="s">
        <v>66</v>
      </c>
      <c r="C576" s="48" t="s">
        <v>67</v>
      </c>
      <c r="D576" s="49">
        <f>D580+D586+D587</f>
        <v>0</v>
      </c>
      <c r="E576" s="49">
        <f t="shared" ref="E576:O576" si="0">E580+E586+E587</f>
        <v>0</v>
      </c>
      <c r="F576" s="49">
        <f t="shared" si="0"/>
        <v>0</v>
      </c>
      <c r="G576" s="49">
        <f t="shared" si="0"/>
        <v>0</v>
      </c>
      <c r="H576" s="49">
        <f t="shared" si="0"/>
        <v>0</v>
      </c>
      <c r="I576" s="49">
        <f t="shared" si="0"/>
        <v>0</v>
      </c>
      <c r="J576" s="49">
        <f t="shared" si="0"/>
        <v>0</v>
      </c>
      <c r="K576" s="49">
        <f t="shared" si="0"/>
        <v>0</v>
      </c>
      <c r="L576" s="49">
        <f t="shared" si="0"/>
        <v>0</v>
      </c>
      <c r="M576" s="49">
        <f t="shared" si="0"/>
        <v>0</v>
      </c>
      <c r="N576" s="49">
        <f t="shared" si="0"/>
        <v>0</v>
      </c>
      <c r="O576" s="49">
        <f t="shared" si="0"/>
        <v>0</v>
      </c>
      <c r="P576" s="51"/>
      <c r="Q576" s="52" t="s">
        <v>44</v>
      </c>
      <c r="R576" s="52">
        <v>0.26700000000000002</v>
      </c>
      <c r="S576" s="52">
        <v>0</v>
      </c>
      <c r="T576" s="52">
        <v>0</v>
      </c>
      <c r="U576" s="52">
        <v>0</v>
      </c>
      <c r="V576" s="52">
        <v>0</v>
      </c>
      <c r="W576" s="52">
        <v>0</v>
      </c>
      <c r="X576" s="52">
        <v>0</v>
      </c>
      <c r="Y576" s="52">
        <v>0</v>
      </c>
      <c r="Z576" s="52">
        <v>0</v>
      </c>
      <c r="AA576" s="52">
        <v>8.0100000000000005E-2</v>
      </c>
      <c r="AB576" s="52">
        <v>8.0100000000000005E-2</v>
      </c>
      <c r="AC576" s="52">
        <v>5.3399999999999996E-2</v>
      </c>
      <c r="AD576" s="52">
        <v>5.3399999999999996E-2</v>
      </c>
      <c r="AE576" s="53"/>
      <c r="AF576" s="51"/>
      <c r="AG576" s="55"/>
    </row>
    <row r="577" spans="1:33" s="52" customFormat="1" x14ac:dyDescent="0.25">
      <c r="A577" s="48"/>
      <c r="B577" s="48" t="s">
        <v>104</v>
      </c>
      <c r="C577" s="48" t="s">
        <v>67</v>
      </c>
      <c r="D577" s="49">
        <v>0</v>
      </c>
      <c r="E577" s="49">
        <v>0</v>
      </c>
      <c r="F577" s="49">
        <v>0</v>
      </c>
      <c r="G577" s="49">
        <v>0</v>
      </c>
      <c r="H577" s="49">
        <v>0</v>
      </c>
      <c r="I577" s="49">
        <v>0</v>
      </c>
      <c r="J577" s="49">
        <v>0</v>
      </c>
      <c r="K577" s="49">
        <v>0</v>
      </c>
      <c r="L577" s="49">
        <v>0</v>
      </c>
      <c r="M577" s="49">
        <v>0</v>
      </c>
      <c r="N577" s="49">
        <v>0</v>
      </c>
      <c r="O577" s="49">
        <v>8.370000000000001</v>
      </c>
      <c r="P577" s="51" t="s">
        <v>45</v>
      </c>
      <c r="Q577" s="52" t="s">
        <v>46</v>
      </c>
      <c r="R577" s="52">
        <v>0.05</v>
      </c>
      <c r="S577" s="52">
        <v>0</v>
      </c>
      <c r="T577" s="52">
        <v>0</v>
      </c>
      <c r="U577" s="52">
        <v>0</v>
      </c>
      <c r="V577" s="52">
        <v>0</v>
      </c>
      <c r="W577" s="52">
        <v>0</v>
      </c>
      <c r="X577" s="52">
        <v>0</v>
      </c>
      <c r="Y577" s="52">
        <v>0</v>
      </c>
      <c r="Z577" s="52">
        <v>0</v>
      </c>
      <c r="AA577" s="52">
        <v>0.01</v>
      </c>
      <c r="AB577" s="52">
        <v>0.01</v>
      </c>
      <c r="AC577" s="52">
        <v>1.4999999999999999E-2</v>
      </c>
      <c r="AD577" s="52">
        <v>1.4999999999999999E-2</v>
      </c>
      <c r="AE577" s="53"/>
      <c r="AF577" s="51"/>
      <c r="AG577" s="55"/>
    </row>
    <row r="578" spans="1:33" s="52" customFormat="1" x14ac:dyDescent="0.25">
      <c r="A578" s="48"/>
      <c r="B578" s="48" t="s">
        <v>216</v>
      </c>
      <c r="C578" s="48" t="s">
        <v>67</v>
      </c>
      <c r="D578" s="49">
        <v>0</v>
      </c>
      <c r="E578" s="49">
        <v>0</v>
      </c>
      <c r="F578" s="49">
        <v>0</v>
      </c>
      <c r="G578" s="49">
        <v>7.8</v>
      </c>
      <c r="H578" s="49">
        <v>13</v>
      </c>
      <c r="I578" s="49">
        <v>5.2</v>
      </c>
      <c r="J578" s="49">
        <v>0</v>
      </c>
      <c r="K578" s="49">
        <v>0</v>
      </c>
      <c r="L578" s="49">
        <v>0</v>
      </c>
      <c r="M578" s="49">
        <v>0</v>
      </c>
      <c r="N578" s="49">
        <v>0</v>
      </c>
      <c r="O578" s="49">
        <v>0</v>
      </c>
      <c r="P578" s="51"/>
      <c r="Q578" s="52" t="s">
        <v>43</v>
      </c>
      <c r="R578" s="52">
        <v>0.19500000000000001</v>
      </c>
      <c r="S578" s="52">
        <v>0</v>
      </c>
      <c r="T578" s="52">
        <v>0</v>
      </c>
      <c r="U578" s="52">
        <v>0</v>
      </c>
      <c r="V578" s="52">
        <v>0</v>
      </c>
      <c r="W578" s="52">
        <v>0</v>
      </c>
      <c r="X578" s="52">
        <v>0</v>
      </c>
      <c r="Y578" s="52">
        <v>0</v>
      </c>
      <c r="Z578" s="52">
        <v>0</v>
      </c>
      <c r="AA578" s="52">
        <v>3.9000000000000007E-2</v>
      </c>
      <c r="AB578" s="52">
        <v>3.9000000000000007E-2</v>
      </c>
      <c r="AC578" s="52">
        <v>5.8500000000000003E-2</v>
      </c>
      <c r="AD578" s="52">
        <v>5.8500000000000003E-2</v>
      </c>
      <c r="AE578" s="53"/>
      <c r="AF578" s="51"/>
      <c r="AG578" s="55"/>
    </row>
    <row r="579" spans="1:33" s="52" customFormat="1" x14ac:dyDescent="0.25">
      <c r="A579" s="48"/>
      <c r="B579" s="48"/>
      <c r="C579" s="49" t="s">
        <v>97</v>
      </c>
      <c r="D579" s="49">
        <v>0</v>
      </c>
      <c r="E579" s="49">
        <v>0</v>
      </c>
      <c r="F579" s="49">
        <v>0</v>
      </c>
      <c r="G579" s="49">
        <v>0</v>
      </c>
      <c r="H579" s="49">
        <v>0</v>
      </c>
      <c r="I579" s="49">
        <v>0</v>
      </c>
      <c r="J579" s="49">
        <v>8.0500000000000007</v>
      </c>
      <c r="K579" s="49">
        <v>0</v>
      </c>
      <c r="L579" s="49">
        <v>0</v>
      </c>
      <c r="M579" s="49">
        <v>0</v>
      </c>
      <c r="N579" s="49">
        <v>0</v>
      </c>
      <c r="O579" s="49">
        <v>4.0250000000000004</v>
      </c>
      <c r="P579" s="51"/>
      <c r="Q579" s="52" t="s">
        <v>44</v>
      </c>
      <c r="R579" s="52">
        <v>0.13350000000000001</v>
      </c>
      <c r="S579" s="52">
        <v>0</v>
      </c>
      <c r="T579" s="52">
        <v>0</v>
      </c>
      <c r="U579" s="52">
        <v>0</v>
      </c>
      <c r="V579" s="52">
        <v>0</v>
      </c>
      <c r="W579" s="52">
        <v>0</v>
      </c>
      <c r="X579" s="52">
        <v>0</v>
      </c>
      <c r="Y579" s="52">
        <v>0</v>
      </c>
      <c r="Z579" s="52">
        <v>0</v>
      </c>
      <c r="AA579" s="52">
        <v>2.6699999999999998E-2</v>
      </c>
      <c r="AB579" s="52">
        <v>2.6699999999999998E-2</v>
      </c>
      <c r="AC579" s="52">
        <v>4.0050000000000002E-2</v>
      </c>
      <c r="AD579" s="52">
        <v>4.0050000000000002E-2</v>
      </c>
      <c r="AE579" s="53"/>
      <c r="AF579" s="51"/>
      <c r="AG579" s="55"/>
    </row>
    <row r="580" spans="1:33" s="52" customFormat="1" x14ac:dyDescent="0.25">
      <c r="A580" s="48"/>
      <c r="B580" s="48"/>
      <c r="C580" s="48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51" t="s">
        <v>217</v>
      </c>
      <c r="Q580" s="52" t="s">
        <v>54</v>
      </c>
      <c r="R580" s="52">
        <v>84.4375</v>
      </c>
      <c r="S580" s="52">
        <v>0</v>
      </c>
      <c r="T580" s="52">
        <v>8.4437499999999996</v>
      </c>
      <c r="U580" s="52">
        <v>8.4437499999999996</v>
      </c>
      <c r="V580" s="52">
        <v>8.4437499999999996</v>
      </c>
      <c r="W580" s="52">
        <v>8.4437499999999996</v>
      </c>
      <c r="X580" s="52">
        <v>8.4437499999999996</v>
      </c>
      <c r="Y580" s="52">
        <v>8.4437499999999996</v>
      </c>
      <c r="Z580" s="52">
        <v>8.4437499999999996</v>
      </c>
      <c r="AA580" s="52">
        <v>8.4437499999999996</v>
      </c>
      <c r="AB580" s="52">
        <v>8.4437499999999996</v>
      </c>
      <c r="AC580" s="52">
        <v>8.4437499999999996</v>
      </c>
      <c r="AD580" s="52">
        <v>0</v>
      </c>
      <c r="AE580" s="53"/>
      <c r="AF580" s="51"/>
      <c r="AG580" s="55"/>
    </row>
    <row r="581" spans="1:33" s="52" customFormat="1" x14ac:dyDescent="0.25">
      <c r="A581" s="48"/>
      <c r="B581" s="48"/>
      <c r="C581" s="48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51"/>
      <c r="Q581" s="52" t="s">
        <v>53</v>
      </c>
      <c r="R581" s="52">
        <v>151.98750000000001</v>
      </c>
      <c r="S581" s="52">
        <v>0</v>
      </c>
      <c r="T581" s="52">
        <v>15.19875</v>
      </c>
      <c r="U581" s="52">
        <v>15.19875</v>
      </c>
      <c r="V581" s="52">
        <v>15.19875</v>
      </c>
      <c r="W581" s="52">
        <v>15.19875</v>
      </c>
      <c r="X581" s="52">
        <v>15.19875</v>
      </c>
      <c r="Y581" s="52">
        <v>15.19875</v>
      </c>
      <c r="Z581" s="52">
        <v>15.19875</v>
      </c>
      <c r="AA581" s="52">
        <v>15.19875</v>
      </c>
      <c r="AB581" s="52">
        <v>15.19875</v>
      </c>
      <c r="AC581" s="52">
        <v>15.19875</v>
      </c>
      <c r="AD581" s="52">
        <v>0</v>
      </c>
      <c r="AE581" s="53"/>
      <c r="AF581" s="51"/>
      <c r="AG581" s="55"/>
    </row>
    <row r="582" spans="1:33" s="52" customFormat="1" x14ac:dyDescent="0.25">
      <c r="A582" s="48"/>
      <c r="B582" s="48"/>
      <c r="C582" s="48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51" t="s">
        <v>55</v>
      </c>
      <c r="Q582" s="52" t="s">
        <v>56</v>
      </c>
      <c r="R582" s="52">
        <v>30.720000000000006</v>
      </c>
      <c r="S582" s="52">
        <v>3.0720000000000005</v>
      </c>
      <c r="T582" s="52">
        <v>3.0720000000000005</v>
      </c>
      <c r="U582" s="52">
        <v>0</v>
      </c>
      <c r="V582" s="52">
        <v>0</v>
      </c>
      <c r="W582" s="52">
        <v>0</v>
      </c>
      <c r="X582" s="52">
        <v>0</v>
      </c>
      <c r="Y582" s="52">
        <v>0</v>
      </c>
      <c r="Z582" s="52">
        <v>0</v>
      </c>
      <c r="AA582" s="52">
        <v>6.144000000000001</v>
      </c>
      <c r="AB582" s="52">
        <v>6.144000000000001</v>
      </c>
      <c r="AC582" s="52">
        <v>6.144000000000001</v>
      </c>
      <c r="AD582" s="52">
        <v>6.144000000000001</v>
      </c>
      <c r="AE582" s="53"/>
      <c r="AF582" s="51"/>
      <c r="AG582" s="55"/>
    </row>
    <row r="583" spans="1:33" s="52" customFormat="1" x14ac:dyDescent="0.25">
      <c r="A583" s="48"/>
      <c r="B583" s="48"/>
      <c r="C583" s="48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51"/>
      <c r="Q583" s="52" t="s">
        <v>57</v>
      </c>
      <c r="R583" s="52">
        <v>23.040000000000006</v>
      </c>
      <c r="S583" s="52">
        <v>2.3040000000000007</v>
      </c>
      <c r="T583" s="52">
        <v>2.3040000000000007</v>
      </c>
      <c r="U583" s="52">
        <v>0</v>
      </c>
      <c r="V583" s="52">
        <v>0</v>
      </c>
      <c r="W583" s="52">
        <v>0</v>
      </c>
      <c r="X583" s="52">
        <v>0</v>
      </c>
      <c r="Y583" s="52">
        <v>0</v>
      </c>
      <c r="Z583" s="52">
        <v>0</v>
      </c>
      <c r="AA583" s="52">
        <v>4.6080000000000014</v>
      </c>
      <c r="AB583" s="52">
        <v>4.6080000000000014</v>
      </c>
      <c r="AC583" s="52">
        <v>4.6080000000000014</v>
      </c>
      <c r="AD583" s="52">
        <v>4.6080000000000014</v>
      </c>
      <c r="AE583" s="53"/>
      <c r="AF583" s="51"/>
      <c r="AG583" s="55"/>
    </row>
    <row r="584" spans="1:33" s="52" customFormat="1" x14ac:dyDescent="0.25">
      <c r="A584" s="48"/>
      <c r="B584" s="48"/>
      <c r="C584" s="48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51"/>
      <c r="Q584" s="52" t="s">
        <v>58</v>
      </c>
      <c r="R584" s="52">
        <v>46.080000000000013</v>
      </c>
      <c r="S584" s="52">
        <v>4.6080000000000014</v>
      </c>
      <c r="T584" s="52">
        <v>4.6080000000000014</v>
      </c>
      <c r="U584" s="52">
        <v>0</v>
      </c>
      <c r="V584" s="52">
        <v>0</v>
      </c>
      <c r="W584" s="52">
        <v>0</v>
      </c>
      <c r="X584" s="52">
        <v>0</v>
      </c>
      <c r="Y584" s="52">
        <v>0</v>
      </c>
      <c r="Z584" s="52">
        <v>0</v>
      </c>
      <c r="AA584" s="52">
        <v>9.2160000000000029</v>
      </c>
      <c r="AB584" s="52">
        <v>9.2160000000000029</v>
      </c>
      <c r="AC584" s="52">
        <v>9.2160000000000029</v>
      </c>
      <c r="AD584" s="52">
        <v>9.2160000000000029</v>
      </c>
      <c r="AE584" s="53"/>
      <c r="AF584" s="51"/>
      <c r="AG584" s="55"/>
    </row>
    <row r="585" spans="1:33" s="52" customFormat="1" x14ac:dyDescent="0.25">
      <c r="A585" s="48"/>
      <c r="B585" s="48"/>
      <c r="C585" s="48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51"/>
      <c r="Q585" s="52" t="s">
        <v>59</v>
      </c>
      <c r="R585" s="52">
        <v>6.144000000000001</v>
      </c>
      <c r="S585" s="52">
        <v>0.61440000000000017</v>
      </c>
      <c r="T585" s="52">
        <v>0.61440000000000017</v>
      </c>
      <c r="U585" s="52">
        <v>0</v>
      </c>
      <c r="V585" s="52">
        <v>0</v>
      </c>
      <c r="W585" s="52">
        <v>0</v>
      </c>
      <c r="X585" s="52">
        <v>0</v>
      </c>
      <c r="Y585" s="52">
        <v>0</v>
      </c>
      <c r="Z585" s="52">
        <v>0</v>
      </c>
      <c r="AA585" s="52">
        <v>1.2288000000000003</v>
      </c>
      <c r="AB585" s="52">
        <v>1.2288000000000003</v>
      </c>
      <c r="AC585" s="52">
        <v>1.2288000000000003</v>
      </c>
      <c r="AD585" s="52">
        <v>1.2288000000000003</v>
      </c>
      <c r="AE585" s="53"/>
      <c r="AF585" s="51"/>
      <c r="AG585" s="55"/>
    </row>
    <row r="586" spans="1:33" s="52" customFormat="1" x14ac:dyDescent="0.25">
      <c r="A586" s="48"/>
      <c r="B586" s="48"/>
      <c r="C586" s="48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51" t="s">
        <v>172</v>
      </c>
      <c r="Q586" s="52" t="s">
        <v>75</v>
      </c>
      <c r="R586" s="52">
        <v>0.1</v>
      </c>
      <c r="S586" s="52">
        <v>0</v>
      </c>
      <c r="T586" s="52">
        <v>0</v>
      </c>
      <c r="U586" s="52">
        <v>0</v>
      </c>
      <c r="V586" s="52">
        <v>0</v>
      </c>
      <c r="W586" s="52">
        <v>0</v>
      </c>
      <c r="X586" s="52">
        <v>0</v>
      </c>
      <c r="Y586" s="52">
        <v>0</v>
      </c>
      <c r="Z586" s="52">
        <v>0</v>
      </c>
      <c r="AA586" s="52">
        <v>0.02</v>
      </c>
      <c r="AB586" s="52">
        <v>0.03</v>
      </c>
      <c r="AC586" s="52">
        <v>0.02</v>
      </c>
      <c r="AD586" s="52">
        <v>0.03</v>
      </c>
      <c r="AE586" s="53"/>
      <c r="AF586" s="51"/>
      <c r="AG586" s="55"/>
    </row>
    <row r="587" spans="1:33" s="52" customFormat="1" x14ac:dyDescent="0.25">
      <c r="A587" s="48"/>
      <c r="B587" s="48"/>
      <c r="C587" s="48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51"/>
      <c r="Q587" s="52" t="s">
        <v>43</v>
      </c>
      <c r="R587" s="52">
        <v>0.39</v>
      </c>
      <c r="S587" s="52">
        <v>0</v>
      </c>
      <c r="T587" s="52">
        <v>0</v>
      </c>
      <c r="U587" s="52">
        <v>0</v>
      </c>
      <c r="V587" s="52">
        <v>0</v>
      </c>
      <c r="W587" s="52">
        <v>0</v>
      </c>
      <c r="X587" s="52">
        <v>0</v>
      </c>
      <c r="Y587" s="52">
        <v>0</v>
      </c>
      <c r="Z587" s="52">
        <v>0</v>
      </c>
      <c r="AA587" s="52">
        <v>7.8000000000000014E-2</v>
      </c>
      <c r="AB587" s="52">
        <v>0.11700000000000001</v>
      </c>
      <c r="AC587" s="52">
        <v>7.8000000000000014E-2</v>
      </c>
      <c r="AD587" s="52">
        <v>0.11700000000000001</v>
      </c>
      <c r="AE587" s="53"/>
      <c r="AF587" s="51"/>
      <c r="AG587" s="55"/>
    </row>
    <row r="588" spans="1:33" s="52" customFormat="1" x14ac:dyDescent="0.25">
      <c r="A588" s="48"/>
      <c r="B588" s="48"/>
      <c r="C588" s="48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51"/>
      <c r="Q588" s="52" t="s">
        <v>44</v>
      </c>
      <c r="R588" s="52">
        <v>0.26700000000000002</v>
      </c>
      <c r="S588" s="52">
        <v>0</v>
      </c>
      <c r="T588" s="52">
        <v>0</v>
      </c>
      <c r="U588" s="52">
        <v>0</v>
      </c>
      <c r="V588" s="52">
        <v>0</v>
      </c>
      <c r="W588" s="52">
        <v>0</v>
      </c>
      <c r="X588" s="52">
        <v>0</v>
      </c>
      <c r="Y588" s="52">
        <v>0</v>
      </c>
      <c r="Z588" s="52">
        <v>0</v>
      </c>
      <c r="AA588" s="52">
        <v>5.3399999999999996E-2</v>
      </c>
      <c r="AB588" s="52">
        <v>8.0100000000000005E-2</v>
      </c>
      <c r="AC588" s="52">
        <v>5.3399999999999996E-2</v>
      </c>
      <c r="AD588" s="52">
        <v>8.0100000000000005E-2</v>
      </c>
      <c r="AE588" s="53"/>
      <c r="AF588" s="51"/>
      <c r="AG588" s="55"/>
    </row>
    <row r="589" spans="1:33" s="52" customFormat="1" x14ac:dyDescent="0.25">
      <c r="A589" s="48"/>
      <c r="B589" s="48"/>
      <c r="C589" s="48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51" t="s">
        <v>76</v>
      </c>
      <c r="Q589" s="52" t="s">
        <v>77</v>
      </c>
      <c r="R589" s="52">
        <v>1.875</v>
      </c>
      <c r="S589" s="52">
        <v>0</v>
      </c>
      <c r="T589" s="52">
        <v>0</v>
      </c>
      <c r="U589" s="52">
        <v>0</v>
      </c>
      <c r="V589" s="52">
        <v>0</v>
      </c>
      <c r="W589" s="52">
        <v>0.28125</v>
      </c>
      <c r="X589" s="52">
        <v>0.28125</v>
      </c>
      <c r="Y589" s="52">
        <v>0.28125</v>
      </c>
      <c r="Z589" s="52">
        <v>0.375</v>
      </c>
      <c r="AA589" s="52">
        <v>0.1875</v>
      </c>
      <c r="AB589" s="52">
        <v>0.1875</v>
      </c>
      <c r="AC589" s="52">
        <v>0.28125</v>
      </c>
      <c r="AD589" s="52">
        <v>0</v>
      </c>
      <c r="AE589" s="53"/>
      <c r="AF589" s="51"/>
      <c r="AG589" s="55"/>
    </row>
    <row r="590" spans="1:33" s="52" customFormat="1" x14ac:dyDescent="0.25">
      <c r="A590" s="48"/>
      <c r="B590" s="48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51" t="s">
        <v>60</v>
      </c>
      <c r="Q590" s="52" t="s">
        <v>48</v>
      </c>
      <c r="R590" s="52">
        <v>37.799999999999997</v>
      </c>
      <c r="S590" s="52">
        <v>0</v>
      </c>
      <c r="T590" s="52">
        <v>0</v>
      </c>
      <c r="U590" s="52">
        <v>3.7800000000000002</v>
      </c>
      <c r="V590" s="52">
        <v>3.7800000000000002</v>
      </c>
      <c r="W590" s="52">
        <v>3.7800000000000002</v>
      </c>
      <c r="X590" s="52">
        <v>3.7800000000000002</v>
      </c>
      <c r="Y590" s="52">
        <v>3.7800000000000002</v>
      </c>
      <c r="Z590" s="52">
        <v>3.7800000000000002</v>
      </c>
      <c r="AA590" s="52">
        <v>3.7800000000000002</v>
      </c>
      <c r="AB590" s="52">
        <v>3.7800000000000002</v>
      </c>
      <c r="AC590" s="52">
        <v>3.7800000000000002</v>
      </c>
      <c r="AD590" s="52">
        <v>3.7800000000000002</v>
      </c>
      <c r="AE590" s="53"/>
      <c r="AF590" s="51"/>
      <c r="AG590" s="55"/>
    </row>
    <row r="591" spans="1:33" s="6" customFormat="1" x14ac:dyDescent="0.25">
      <c r="A591" s="40" t="s">
        <v>218</v>
      </c>
      <c r="B591" s="40" t="s">
        <v>216</v>
      </c>
      <c r="C591" s="42" t="s">
        <v>67</v>
      </c>
      <c r="D591" s="42">
        <v>0</v>
      </c>
      <c r="E591" s="42">
        <v>0</v>
      </c>
      <c r="F591" s="42">
        <v>5.2</v>
      </c>
      <c r="G591" s="42">
        <v>5.2</v>
      </c>
      <c r="H591" s="42">
        <v>2.6</v>
      </c>
      <c r="I591" s="42">
        <v>3.9</v>
      </c>
      <c r="J591" s="42">
        <v>0</v>
      </c>
      <c r="K591" s="42">
        <v>0</v>
      </c>
      <c r="L591" s="42">
        <v>0</v>
      </c>
      <c r="M591" s="42">
        <v>0</v>
      </c>
      <c r="N591" s="42">
        <v>0</v>
      </c>
      <c r="O591" s="42">
        <v>0</v>
      </c>
      <c r="P591" s="44" t="s">
        <v>55</v>
      </c>
      <c r="Q591" s="6" t="s">
        <v>56</v>
      </c>
      <c r="R591" s="6">
        <v>2.7599999999999993</v>
      </c>
      <c r="S591" s="6">
        <v>0</v>
      </c>
      <c r="T591" s="6">
        <v>0.82799999999999985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1.9319999999999995</v>
      </c>
      <c r="AD591" s="6">
        <v>0</v>
      </c>
      <c r="AE591" s="8">
        <v>81343.899999999994</v>
      </c>
      <c r="AF591" s="10">
        <v>6175.8</v>
      </c>
      <c r="AG591" s="11">
        <v>158.77500000000001</v>
      </c>
    </row>
    <row r="592" spans="1:33" s="6" customFormat="1" x14ac:dyDescent="0.25">
      <c r="A592" s="40"/>
      <c r="B592" s="40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4"/>
      <c r="Q592" s="6" t="s">
        <v>57</v>
      </c>
      <c r="R592" s="6">
        <v>2.0699999999999994</v>
      </c>
      <c r="S592" s="6">
        <v>0</v>
      </c>
      <c r="T592" s="6">
        <v>0.62099999999999977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1.4489999999999994</v>
      </c>
      <c r="AD592" s="6">
        <v>0</v>
      </c>
      <c r="AE592" s="8"/>
      <c r="AF592" s="10"/>
      <c r="AG592" s="11"/>
    </row>
    <row r="593" spans="1:33" s="6" customFormat="1" x14ac:dyDescent="0.25">
      <c r="A593" s="40"/>
      <c r="B593" s="40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4"/>
      <c r="Q593" s="6" t="s">
        <v>58</v>
      </c>
      <c r="R593" s="6">
        <v>4.1399999999999988</v>
      </c>
      <c r="S593" s="6">
        <v>0</v>
      </c>
      <c r="T593" s="6">
        <v>1.2419999999999995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2.8979999999999988</v>
      </c>
      <c r="AD593" s="6">
        <v>0</v>
      </c>
      <c r="AE593" s="8"/>
      <c r="AF593" s="10"/>
      <c r="AG593" s="11"/>
    </row>
    <row r="594" spans="1:33" s="6" customFormat="1" x14ac:dyDescent="0.25">
      <c r="A594" s="40"/>
      <c r="B594" s="40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4"/>
      <c r="Q594" s="6" t="s">
        <v>59</v>
      </c>
      <c r="R594" s="6">
        <v>0.55199999999999994</v>
      </c>
      <c r="S594" s="6">
        <v>0</v>
      </c>
      <c r="T594" s="6">
        <v>0.1656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0.38639999999999991</v>
      </c>
      <c r="AD594" s="6">
        <v>0</v>
      </c>
      <c r="AE594" s="8"/>
      <c r="AF594" s="10"/>
      <c r="AG594" s="11"/>
    </row>
    <row r="595" spans="1:33" s="6" customFormat="1" x14ac:dyDescent="0.25">
      <c r="A595" s="40"/>
      <c r="B595" s="40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10" t="s">
        <v>219</v>
      </c>
      <c r="Q595" s="6" t="s">
        <v>220</v>
      </c>
      <c r="R595" s="6">
        <v>6.0000000000000009</v>
      </c>
      <c r="S595" s="6">
        <v>0</v>
      </c>
      <c r="T595" s="6">
        <v>2.4000000000000004</v>
      </c>
      <c r="U595" s="6">
        <v>0</v>
      </c>
      <c r="V595" s="6">
        <v>0</v>
      </c>
      <c r="W595" s="6">
        <v>0</v>
      </c>
      <c r="X595" s="6">
        <v>1.8000000000000003</v>
      </c>
      <c r="Y595" s="6">
        <v>0</v>
      </c>
      <c r="Z595" s="6">
        <v>0</v>
      </c>
      <c r="AA595" s="6">
        <v>0</v>
      </c>
      <c r="AB595" s="6">
        <v>1.8000000000000003</v>
      </c>
      <c r="AC595" s="6">
        <v>0</v>
      </c>
      <c r="AD595" s="6">
        <v>0</v>
      </c>
      <c r="AE595" s="8"/>
      <c r="AF595" s="10"/>
      <c r="AG595" s="11"/>
    </row>
    <row r="596" spans="1:33" s="6" customFormat="1" x14ac:dyDescent="0.25">
      <c r="A596" s="40"/>
      <c r="B596" s="40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4" t="s">
        <v>101</v>
      </c>
      <c r="Q596" s="6" t="s">
        <v>102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8"/>
      <c r="AF596" s="10"/>
      <c r="AG596" s="11"/>
    </row>
    <row r="597" spans="1:33" s="6" customFormat="1" x14ac:dyDescent="0.25">
      <c r="A597" s="40"/>
      <c r="B597" s="40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4"/>
      <c r="Q597" s="6" t="s">
        <v>44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8"/>
      <c r="AF597" s="10"/>
      <c r="AG597" s="11"/>
    </row>
    <row r="598" spans="1:33" s="6" customFormat="1" x14ac:dyDescent="0.25">
      <c r="A598" s="40"/>
      <c r="B598" s="40"/>
      <c r="C598" s="40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10" t="s">
        <v>60</v>
      </c>
      <c r="Q598" s="6" t="s">
        <v>48</v>
      </c>
      <c r="R598" s="6">
        <v>67.2</v>
      </c>
      <c r="S598" s="6">
        <v>0</v>
      </c>
      <c r="T598" s="6">
        <v>0</v>
      </c>
      <c r="U598" s="6">
        <v>20.16</v>
      </c>
      <c r="V598" s="6">
        <v>20.16</v>
      </c>
      <c r="W598" s="6">
        <v>0</v>
      </c>
      <c r="X598" s="6">
        <v>0</v>
      </c>
      <c r="Y598" s="6">
        <v>0</v>
      </c>
      <c r="Z598" s="6">
        <v>26.88</v>
      </c>
      <c r="AA598" s="6">
        <v>0</v>
      </c>
      <c r="AB598" s="6">
        <v>0</v>
      </c>
      <c r="AC598" s="6">
        <v>0</v>
      </c>
      <c r="AD598" s="6">
        <v>0</v>
      </c>
      <c r="AE598" s="8"/>
      <c r="AF598" s="10"/>
      <c r="AG598" s="11"/>
    </row>
    <row r="599" spans="1:33" s="18" customFormat="1" x14ac:dyDescent="0.25">
      <c r="A599" s="14" t="s">
        <v>221</v>
      </c>
      <c r="B599" s="14" t="s">
        <v>30</v>
      </c>
      <c r="C599" s="16" t="s">
        <v>31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1.284</v>
      </c>
      <c r="N599" s="16">
        <v>3.8519999999999999</v>
      </c>
      <c r="O599" s="16">
        <v>3.8519999999999999</v>
      </c>
      <c r="P599" s="21"/>
      <c r="AE599" s="19">
        <v>43635.75</v>
      </c>
      <c r="AF599" s="21">
        <v>0</v>
      </c>
      <c r="AG599" s="22">
        <v>205.91475</v>
      </c>
    </row>
    <row r="600" spans="1:33" s="18" customFormat="1" x14ac:dyDescent="0.25">
      <c r="A600" s="14"/>
      <c r="B600" s="14"/>
      <c r="C600" s="16" t="s">
        <v>34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1.8832000000000002</v>
      </c>
      <c r="N600" s="16">
        <v>5.6496000000000004</v>
      </c>
      <c r="O600" s="16">
        <v>5.6496000000000004</v>
      </c>
      <c r="P600" s="21"/>
      <c r="AE600" s="19"/>
      <c r="AF600" s="21"/>
      <c r="AG600" s="22"/>
    </row>
    <row r="601" spans="1:33" s="18" customFormat="1" x14ac:dyDescent="0.25">
      <c r="A601" s="14"/>
      <c r="B601" s="14"/>
      <c r="C601" s="16" t="s">
        <v>36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0.95230000000000004</v>
      </c>
      <c r="N601" s="16">
        <v>2.8569</v>
      </c>
      <c r="O601" s="16">
        <v>2.8569</v>
      </c>
      <c r="P601" s="21"/>
      <c r="AE601" s="19"/>
      <c r="AF601" s="21"/>
      <c r="AG601" s="22"/>
    </row>
    <row r="602" spans="1:33" s="18" customFormat="1" x14ac:dyDescent="0.25">
      <c r="A602" s="14"/>
      <c r="B602" s="14"/>
      <c r="C602" s="14" t="s">
        <v>38</v>
      </c>
      <c r="D602" s="16">
        <v>0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4.1195000000000004</v>
      </c>
      <c r="N602" s="16">
        <v>12.358499999999999</v>
      </c>
      <c r="O602" s="16">
        <v>12.358499999999999</v>
      </c>
      <c r="P602" s="21"/>
      <c r="AE602" s="19"/>
      <c r="AF602" s="21"/>
      <c r="AG602" s="22"/>
    </row>
    <row r="603" spans="1:33" s="18" customFormat="1" x14ac:dyDescent="0.25">
      <c r="A603" s="14"/>
      <c r="B603" s="14" t="s">
        <v>105</v>
      </c>
      <c r="C603" s="14" t="s">
        <v>67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559.44000000000005</v>
      </c>
      <c r="N603" s="16">
        <v>186.48000000000002</v>
      </c>
      <c r="O603" s="16">
        <v>1118.8800000000001</v>
      </c>
      <c r="P603" s="21"/>
      <c r="AE603" s="19"/>
      <c r="AF603" s="21"/>
      <c r="AG603" s="22"/>
    </row>
    <row r="604" spans="1:33" s="18" customFormat="1" x14ac:dyDescent="0.25">
      <c r="A604" s="14"/>
      <c r="B604" s="14" t="s">
        <v>104</v>
      </c>
      <c r="C604" s="14" t="s">
        <v>67</v>
      </c>
      <c r="D604" s="16">
        <v>0</v>
      </c>
      <c r="E604" s="16">
        <v>0</v>
      </c>
      <c r="F604" s="16">
        <v>0</v>
      </c>
      <c r="G604" s="16">
        <v>0</v>
      </c>
      <c r="H604" s="16">
        <v>0</v>
      </c>
      <c r="I604" s="16">
        <v>518.4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21"/>
      <c r="AE604" s="19"/>
      <c r="AF604" s="21"/>
      <c r="AG604" s="22"/>
    </row>
    <row r="605" spans="1:33" s="18" customFormat="1" x14ac:dyDescent="0.25">
      <c r="A605" s="14"/>
      <c r="B605" s="14" t="s">
        <v>166</v>
      </c>
      <c r="C605" s="14" t="s">
        <v>67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1530</v>
      </c>
      <c r="J605" s="16">
        <v>1927.8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21"/>
      <c r="AE605" s="19"/>
      <c r="AF605" s="21"/>
      <c r="AG605" s="22"/>
    </row>
    <row r="606" spans="1:33" s="18" customFormat="1" x14ac:dyDescent="0.25">
      <c r="A606" s="14"/>
      <c r="B606" s="14" t="s">
        <v>66</v>
      </c>
      <c r="C606" s="14" t="s">
        <v>67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324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21"/>
      <c r="AE606" s="19"/>
      <c r="AF606" s="21"/>
      <c r="AG606" s="22"/>
    </row>
    <row r="607" spans="1:33" s="18" customFormat="1" x14ac:dyDescent="0.25">
      <c r="A607" s="14"/>
      <c r="B607" s="14" t="s">
        <v>106</v>
      </c>
      <c r="C607" s="14" t="s">
        <v>97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8804</v>
      </c>
      <c r="K607" s="16">
        <v>0</v>
      </c>
      <c r="L607" s="16">
        <v>0</v>
      </c>
      <c r="M607" s="16">
        <v>0</v>
      </c>
      <c r="N607" s="16">
        <v>0</v>
      </c>
      <c r="O607" s="16">
        <v>0</v>
      </c>
      <c r="P607" s="21"/>
      <c r="AE607" s="19"/>
      <c r="AF607" s="21"/>
      <c r="AG607" s="22"/>
    </row>
    <row r="608" spans="1:33" s="6" customFormat="1" x14ac:dyDescent="0.25">
      <c r="A608" s="40" t="s">
        <v>222</v>
      </c>
      <c r="B608" s="40" t="s">
        <v>106</v>
      </c>
      <c r="C608" s="40" t="s">
        <v>97</v>
      </c>
      <c r="D608" s="42">
        <v>0</v>
      </c>
      <c r="E608" s="42">
        <v>0</v>
      </c>
      <c r="F608" s="42">
        <v>186.54</v>
      </c>
      <c r="G608" s="42">
        <v>248.72000000000003</v>
      </c>
      <c r="H608" s="42">
        <v>124.36000000000001</v>
      </c>
      <c r="I608" s="42">
        <v>186.54</v>
      </c>
      <c r="J608" s="42">
        <v>0</v>
      </c>
      <c r="K608" s="42">
        <v>0</v>
      </c>
      <c r="L608" s="42">
        <v>0</v>
      </c>
      <c r="M608" s="42">
        <v>0</v>
      </c>
      <c r="N608" s="42">
        <v>0</v>
      </c>
      <c r="O608" s="42">
        <v>0</v>
      </c>
      <c r="P608" s="10"/>
      <c r="AE608" s="8">
        <v>32382.799999999999</v>
      </c>
      <c r="AF608" s="10">
        <v>0</v>
      </c>
      <c r="AG608" s="11">
        <v>206.02424999999999</v>
      </c>
    </row>
    <row r="609" spans="1:33" s="6" customFormat="1" x14ac:dyDescent="0.25">
      <c r="A609" s="40"/>
      <c r="B609" s="40" t="s">
        <v>66</v>
      </c>
      <c r="C609" s="40" t="s">
        <v>67</v>
      </c>
      <c r="D609" s="42">
        <v>0</v>
      </c>
      <c r="E609" s="42">
        <v>0</v>
      </c>
      <c r="F609" s="42">
        <v>0</v>
      </c>
      <c r="G609" s="42">
        <v>0</v>
      </c>
      <c r="H609" s="42">
        <v>0</v>
      </c>
      <c r="I609" s="42">
        <v>1020.5999999999999</v>
      </c>
      <c r="J609" s="42">
        <v>0</v>
      </c>
      <c r="K609" s="42">
        <v>0</v>
      </c>
      <c r="L609" s="42">
        <v>0</v>
      </c>
      <c r="M609" s="42">
        <v>0</v>
      </c>
      <c r="N609" s="42">
        <v>0</v>
      </c>
      <c r="O609" s="42">
        <v>0</v>
      </c>
      <c r="P609" s="10"/>
      <c r="AE609" s="8"/>
      <c r="AF609" s="10"/>
      <c r="AG609" s="11"/>
    </row>
    <row r="610" spans="1:33" s="6" customFormat="1" x14ac:dyDescent="0.25">
      <c r="A610" s="40"/>
      <c r="B610" s="40" t="s">
        <v>120</v>
      </c>
      <c r="C610" s="40" t="s">
        <v>67</v>
      </c>
      <c r="D610" s="42">
        <v>0</v>
      </c>
      <c r="E610" s="42">
        <v>0</v>
      </c>
      <c r="F610" s="42">
        <v>0</v>
      </c>
      <c r="G610" s="42">
        <v>0</v>
      </c>
      <c r="H610" s="42">
        <v>0</v>
      </c>
      <c r="I610" s="42">
        <v>0</v>
      </c>
      <c r="J610" s="42">
        <v>0</v>
      </c>
      <c r="K610" s="42">
        <v>14.040000000000001</v>
      </c>
      <c r="L610" s="42">
        <v>14.040000000000001</v>
      </c>
      <c r="M610" s="42">
        <v>0</v>
      </c>
      <c r="N610" s="42">
        <v>0</v>
      </c>
      <c r="O610" s="42">
        <v>0</v>
      </c>
      <c r="P610" s="10"/>
      <c r="AE610" s="8"/>
      <c r="AF610" s="10"/>
      <c r="AG610" s="11"/>
    </row>
    <row r="611" spans="1:33" s="6" customFormat="1" x14ac:dyDescent="0.25">
      <c r="A611" s="40"/>
      <c r="B611" s="40" t="s">
        <v>104</v>
      </c>
      <c r="C611" s="40" t="s">
        <v>67</v>
      </c>
      <c r="D611" s="42">
        <v>0</v>
      </c>
      <c r="E611" s="42">
        <v>0</v>
      </c>
      <c r="F611" s="42">
        <v>0</v>
      </c>
      <c r="G611" s="42">
        <v>0</v>
      </c>
      <c r="H611" s="42">
        <v>0</v>
      </c>
      <c r="I611" s="42">
        <v>0</v>
      </c>
      <c r="J611" s="42">
        <v>0</v>
      </c>
      <c r="K611" s="42">
        <v>0</v>
      </c>
      <c r="L611" s="42">
        <v>132.84</v>
      </c>
      <c r="M611" s="42">
        <v>177.12</v>
      </c>
      <c r="N611" s="42">
        <v>132.84</v>
      </c>
      <c r="O611" s="42">
        <v>177.12</v>
      </c>
      <c r="P611" s="10"/>
      <c r="AE611" s="8"/>
      <c r="AF611" s="10"/>
      <c r="AG611" s="11"/>
    </row>
    <row r="612" spans="1:33" s="6" customFormat="1" x14ac:dyDescent="0.25">
      <c r="A612" s="40"/>
      <c r="B612" s="40" t="s">
        <v>181</v>
      </c>
      <c r="C612" s="40" t="s">
        <v>67</v>
      </c>
      <c r="D612" s="42">
        <v>0</v>
      </c>
      <c r="E612" s="42">
        <v>0</v>
      </c>
      <c r="F612" s="42">
        <v>906.1</v>
      </c>
      <c r="G612" s="42">
        <v>906.1</v>
      </c>
      <c r="H612" s="42">
        <v>453.05</v>
      </c>
      <c r="I612" s="42">
        <v>679.57499999999993</v>
      </c>
      <c r="J612" s="42">
        <v>0</v>
      </c>
      <c r="K612" s="42">
        <v>0</v>
      </c>
      <c r="L612" s="42">
        <v>0</v>
      </c>
      <c r="M612" s="42">
        <v>0</v>
      </c>
      <c r="N612" s="42">
        <v>0</v>
      </c>
      <c r="O612" s="42">
        <v>0</v>
      </c>
      <c r="P612" s="10"/>
      <c r="AE612" s="8"/>
      <c r="AF612" s="10"/>
      <c r="AG612" s="11"/>
    </row>
    <row r="613" spans="1:33" s="18" customFormat="1" x14ac:dyDescent="0.25">
      <c r="A613" s="14" t="s">
        <v>223</v>
      </c>
      <c r="B613" s="14" t="s">
        <v>181</v>
      </c>
      <c r="C613" s="14" t="s">
        <v>67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0</v>
      </c>
      <c r="J613" s="16">
        <v>880.1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21"/>
      <c r="AE613" s="19">
        <v>3671.9</v>
      </c>
      <c r="AF613" s="21">
        <v>319.08300000000003</v>
      </c>
      <c r="AG613" s="22">
        <v>49.274999999999999</v>
      </c>
    </row>
    <row r="614" spans="1:33" s="18" customFormat="1" x14ac:dyDescent="0.25">
      <c r="A614" s="14"/>
      <c r="B614" s="14" t="s">
        <v>82</v>
      </c>
      <c r="C614" s="16" t="s">
        <v>31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151.19999999999999</v>
      </c>
      <c r="J614" s="16">
        <v>0</v>
      </c>
      <c r="K614" s="16">
        <v>0</v>
      </c>
      <c r="L614" s="16">
        <v>151.19999999999999</v>
      </c>
      <c r="M614" s="16">
        <v>151.19999999999999</v>
      </c>
      <c r="N614" s="16">
        <v>75.599999999999994</v>
      </c>
      <c r="O614" s="16">
        <v>113.4</v>
      </c>
      <c r="P614" s="21"/>
      <c r="AE614" s="19"/>
      <c r="AF614" s="21"/>
      <c r="AG614" s="22"/>
    </row>
    <row r="615" spans="1:33" s="18" customFormat="1" x14ac:dyDescent="0.25">
      <c r="A615" s="14"/>
      <c r="B615" s="14"/>
      <c r="C615" s="16" t="s">
        <v>34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221.76000000000005</v>
      </c>
      <c r="J615" s="16">
        <v>0</v>
      </c>
      <c r="K615" s="16">
        <v>0</v>
      </c>
      <c r="L615" s="16">
        <v>221.76000000000005</v>
      </c>
      <c r="M615" s="16">
        <v>221.76000000000005</v>
      </c>
      <c r="N615" s="16">
        <v>110.88000000000002</v>
      </c>
      <c r="O615" s="16">
        <v>166.32000000000002</v>
      </c>
      <c r="P615" s="21"/>
      <c r="AE615" s="19"/>
      <c r="AF615" s="21"/>
      <c r="AG615" s="22"/>
    </row>
    <row r="616" spans="1:33" s="18" customFormat="1" x14ac:dyDescent="0.25">
      <c r="A616" s="14"/>
      <c r="B616" s="14"/>
      <c r="C616" s="16" t="s">
        <v>36</v>
      </c>
      <c r="D616" s="16">
        <v>0</v>
      </c>
      <c r="E616" s="16">
        <v>0</v>
      </c>
      <c r="F616" s="16">
        <v>0</v>
      </c>
      <c r="G616" s="16">
        <v>0</v>
      </c>
      <c r="H616" s="16">
        <v>0</v>
      </c>
      <c r="I616" s="16">
        <v>112.14000000000001</v>
      </c>
      <c r="J616" s="16">
        <v>0</v>
      </c>
      <c r="K616" s="16">
        <v>0</v>
      </c>
      <c r="L616" s="16">
        <v>112.14000000000001</v>
      </c>
      <c r="M616" s="16">
        <v>112.14000000000001</v>
      </c>
      <c r="N616" s="16">
        <v>56.070000000000007</v>
      </c>
      <c r="O616" s="16">
        <v>84.10499999999999</v>
      </c>
      <c r="P616" s="21"/>
      <c r="AE616" s="19"/>
      <c r="AF616" s="21"/>
      <c r="AG616" s="22"/>
    </row>
    <row r="617" spans="1:33" s="18" customFormat="1" x14ac:dyDescent="0.25">
      <c r="A617" s="14"/>
      <c r="B617" s="14"/>
      <c r="C617" s="14" t="s">
        <v>38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485.1</v>
      </c>
      <c r="J617" s="16">
        <v>0</v>
      </c>
      <c r="K617" s="16">
        <v>0</v>
      </c>
      <c r="L617" s="16">
        <v>485.1</v>
      </c>
      <c r="M617" s="16">
        <v>485.1</v>
      </c>
      <c r="N617" s="16">
        <v>242.55</v>
      </c>
      <c r="O617" s="16">
        <v>363.82499999999999</v>
      </c>
      <c r="P617" s="21"/>
      <c r="AE617" s="19"/>
      <c r="AF617" s="21"/>
      <c r="AG617" s="22"/>
    </row>
    <row r="618" spans="1:33" s="30" customFormat="1" x14ac:dyDescent="0.25">
      <c r="A618" s="25" t="s">
        <v>224</v>
      </c>
      <c r="B618" s="25" t="s">
        <v>176</v>
      </c>
      <c r="C618" s="30" t="s">
        <v>177</v>
      </c>
      <c r="D618" s="27">
        <v>0</v>
      </c>
      <c r="E618" s="27">
        <v>0</v>
      </c>
      <c r="F618" s="27">
        <v>0</v>
      </c>
      <c r="G618" s="27">
        <v>0</v>
      </c>
      <c r="H618" s="27">
        <v>0</v>
      </c>
      <c r="I618" s="27">
        <v>0</v>
      </c>
      <c r="J618" s="27">
        <v>0</v>
      </c>
      <c r="K618" s="27">
        <v>0</v>
      </c>
      <c r="L618" s="27">
        <v>0</v>
      </c>
      <c r="M618" s="27">
        <v>0</v>
      </c>
      <c r="N618" s="27">
        <v>0</v>
      </c>
      <c r="O618" s="27">
        <v>4.32</v>
      </c>
      <c r="P618" s="33" t="s">
        <v>65</v>
      </c>
      <c r="Q618" s="30" t="s">
        <v>33</v>
      </c>
      <c r="R618" s="30">
        <v>0</v>
      </c>
      <c r="S618" s="30">
        <v>0</v>
      </c>
      <c r="T618" s="30">
        <v>0</v>
      </c>
      <c r="U618" s="30">
        <v>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0">
        <v>0</v>
      </c>
      <c r="AB618" s="30">
        <v>0</v>
      </c>
      <c r="AC618" s="30">
        <v>0</v>
      </c>
      <c r="AD618" s="30">
        <v>0</v>
      </c>
      <c r="AE618" s="31">
        <v>2737.5</v>
      </c>
      <c r="AF618" s="33">
        <v>480.34000000000003</v>
      </c>
      <c r="AG618" s="34">
        <v>328.66424999999998</v>
      </c>
    </row>
    <row r="619" spans="1:33" s="30" customFormat="1" x14ac:dyDescent="0.25">
      <c r="A619" s="25"/>
      <c r="B619" s="25" t="s">
        <v>82</v>
      </c>
      <c r="C619" s="27" t="s">
        <v>31</v>
      </c>
      <c r="D619" s="27">
        <f>D610+D614</f>
        <v>0</v>
      </c>
      <c r="E619" s="27">
        <f t="shared" ref="E619:O619" si="1">E610+E614</f>
        <v>0</v>
      </c>
      <c r="F619" s="27">
        <f t="shared" si="1"/>
        <v>0</v>
      </c>
      <c r="G619" s="27">
        <f t="shared" si="1"/>
        <v>0</v>
      </c>
      <c r="H619" s="27">
        <f t="shared" si="1"/>
        <v>0</v>
      </c>
      <c r="I619" s="27">
        <f t="shared" si="1"/>
        <v>151.19999999999999</v>
      </c>
      <c r="J619" s="27">
        <f t="shared" si="1"/>
        <v>0</v>
      </c>
      <c r="K619" s="27">
        <f t="shared" si="1"/>
        <v>14.040000000000001</v>
      </c>
      <c r="L619" s="27">
        <f t="shared" si="1"/>
        <v>165.23999999999998</v>
      </c>
      <c r="M619" s="27">
        <f t="shared" si="1"/>
        <v>151.19999999999999</v>
      </c>
      <c r="N619" s="27">
        <f t="shared" si="1"/>
        <v>75.599999999999994</v>
      </c>
      <c r="O619" s="27">
        <f t="shared" si="1"/>
        <v>113.4</v>
      </c>
      <c r="P619" s="33"/>
      <c r="Q619" s="30" t="s">
        <v>35</v>
      </c>
      <c r="R619" s="30">
        <v>0</v>
      </c>
      <c r="S619" s="30">
        <v>0</v>
      </c>
      <c r="T619" s="30">
        <v>0</v>
      </c>
      <c r="U619" s="30">
        <v>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0">
        <v>0</v>
      </c>
      <c r="AB619" s="30">
        <v>0</v>
      </c>
      <c r="AC619" s="30">
        <v>0</v>
      </c>
      <c r="AD619" s="30">
        <v>0</v>
      </c>
      <c r="AE619" s="31"/>
      <c r="AF619" s="33"/>
      <c r="AG619" s="34"/>
    </row>
    <row r="620" spans="1:33" s="30" customFormat="1" x14ac:dyDescent="0.25">
      <c r="A620" s="25"/>
      <c r="B620" s="25"/>
      <c r="C620" s="27" t="s">
        <v>34</v>
      </c>
      <c r="D620" s="27">
        <f t="shared" ref="D620:O622" si="2">D611+D615</f>
        <v>0</v>
      </c>
      <c r="E620" s="27">
        <f t="shared" si="2"/>
        <v>0</v>
      </c>
      <c r="F620" s="27">
        <f t="shared" si="2"/>
        <v>0</v>
      </c>
      <c r="G620" s="27">
        <f t="shared" si="2"/>
        <v>0</v>
      </c>
      <c r="H620" s="27">
        <f t="shared" si="2"/>
        <v>0</v>
      </c>
      <c r="I620" s="27">
        <f t="shared" si="2"/>
        <v>221.76000000000005</v>
      </c>
      <c r="J620" s="27">
        <f t="shared" si="2"/>
        <v>0</v>
      </c>
      <c r="K620" s="27">
        <f t="shared" si="2"/>
        <v>0</v>
      </c>
      <c r="L620" s="27">
        <f t="shared" si="2"/>
        <v>354.6</v>
      </c>
      <c r="M620" s="27">
        <f t="shared" si="2"/>
        <v>398.88000000000005</v>
      </c>
      <c r="N620" s="27">
        <f t="shared" si="2"/>
        <v>243.72000000000003</v>
      </c>
      <c r="O620" s="27">
        <f t="shared" si="2"/>
        <v>343.44000000000005</v>
      </c>
      <c r="P620" s="33"/>
      <c r="Q620" s="30" t="s">
        <v>37</v>
      </c>
      <c r="R620" s="30">
        <v>0</v>
      </c>
      <c r="S620" s="30">
        <v>0</v>
      </c>
      <c r="T620" s="30">
        <v>0</v>
      </c>
      <c r="U620" s="30">
        <v>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0">
        <v>0</v>
      </c>
      <c r="AB620" s="30">
        <v>0</v>
      </c>
      <c r="AC620" s="30">
        <v>0</v>
      </c>
      <c r="AD620" s="30">
        <v>0</v>
      </c>
      <c r="AE620" s="31"/>
      <c r="AF620" s="33"/>
      <c r="AG620" s="34"/>
    </row>
    <row r="621" spans="1:33" s="30" customFormat="1" x14ac:dyDescent="0.25">
      <c r="A621" s="25"/>
      <c r="B621" s="25"/>
      <c r="C621" s="27" t="s">
        <v>36</v>
      </c>
      <c r="D621" s="27">
        <f t="shared" si="2"/>
        <v>0</v>
      </c>
      <c r="E621" s="27">
        <f t="shared" si="2"/>
        <v>0</v>
      </c>
      <c r="F621" s="27">
        <f t="shared" si="2"/>
        <v>906.1</v>
      </c>
      <c r="G621" s="27">
        <f t="shared" si="2"/>
        <v>906.1</v>
      </c>
      <c r="H621" s="27">
        <f t="shared" si="2"/>
        <v>453.05</v>
      </c>
      <c r="I621" s="27">
        <f t="shared" si="2"/>
        <v>791.71499999999992</v>
      </c>
      <c r="J621" s="27">
        <f t="shared" si="2"/>
        <v>0</v>
      </c>
      <c r="K621" s="27">
        <f t="shared" si="2"/>
        <v>0</v>
      </c>
      <c r="L621" s="27">
        <f t="shared" si="2"/>
        <v>112.14000000000001</v>
      </c>
      <c r="M621" s="27">
        <f t="shared" si="2"/>
        <v>112.14000000000001</v>
      </c>
      <c r="N621" s="27">
        <f t="shared" si="2"/>
        <v>56.070000000000007</v>
      </c>
      <c r="O621" s="27">
        <f t="shared" si="2"/>
        <v>84.10499999999999</v>
      </c>
      <c r="P621" s="33"/>
      <c r="Q621" s="30" t="s">
        <v>39</v>
      </c>
      <c r="R621" s="30">
        <v>0</v>
      </c>
      <c r="S621" s="30">
        <v>0</v>
      </c>
      <c r="T621" s="30">
        <v>0</v>
      </c>
      <c r="U621" s="30">
        <v>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0">
        <v>0</v>
      </c>
      <c r="AB621" s="30">
        <v>0</v>
      </c>
      <c r="AC621" s="30">
        <v>0</v>
      </c>
      <c r="AD621" s="30">
        <v>0</v>
      </c>
      <c r="AE621" s="31"/>
      <c r="AF621" s="33"/>
      <c r="AG621" s="34"/>
    </row>
    <row r="622" spans="1:33" s="30" customFormat="1" x14ac:dyDescent="0.25">
      <c r="A622" s="25"/>
      <c r="B622" s="25"/>
      <c r="C622" s="25" t="s">
        <v>38</v>
      </c>
      <c r="D622" s="27">
        <f t="shared" si="2"/>
        <v>0</v>
      </c>
      <c r="E622" s="27">
        <f t="shared" si="2"/>
        <v>0</v>
      </c>
      <c r="F622" s="27">
        <f t="shared" si="2"/>
        <v>0</v>
      </c>
      <c r="G622" s="27">
        <f t="shared" si="2"/>
        <v>0</v>
      </c>
      <c r="H622" s="27">
        <f t="shared" si="2"/>
        <v>0</v>
      </c>
      <c r="I622" s="27">
        <f t="shared" si="2"/>
        <v>485.1</v>
      </c>
      <c r="J622" s="27">
        <f t="shared" si="2"/>
        <v>880.1</v>
      </c>
      <c r="K622" s="27">
        <f t="shared" si="2"/>
        <v>0</v>
      </c>
      <c r="L622" s="27">
        <f t="shared" si="2"/>
        <v>485.1</v>
      </c>
      <c r="M622" s="27">
        <f t="shared" si="2"/>
        <v>485.1</v>
      </c>
      <c r="N622" s="27">
        <f t="shared" si="2"/>
        <v>242.55</v>
      </c>
      <c r="O622" s="27">
        <f t="shared" si="2"/>
        <v>363.82499999999999</v>
      </c>
      <c r="P622" s="33" t="s">
        <v>55</v>
      </c>
      <c r="Q622" s="30" t="s">
        <v>56</v>
      </c>
      <c r="R622" s="30">
        <v>11.13</v>
      </c>
      <c r="S622" s="30">
        <v>0.89040000000000008</v>
      </c>
      <c r="T622" s="30">
        <v>0.89040000000000008</v>
      </c>
      <c r="U622" s="30">
        <v>0.89040000000000008</v>
      </c>
      <c r="V622" s="30">
        <v>0.89040000000000008</v>
      </c>
      <c r="W622" s="30">
        <v>0.89040000000000008</v>
      </c>
      <c r="X622" s="30">
        <v>0.89040000000000008</v>
      </c>
      <c r="Y622" s="30">
        <v>0.89040000000000008</v>
      </c>
      <c r="Z622" s="30">
        <v>0.89040000000000008</v>
      </c>
      <c r="AA622" s="30">
        <v>0.89040000000000008</v>
      </c>
      <c r="AB622" s="30">
        <v>1.1130000000000002</v>
      </c>
      <c r="AC622" s="30">
        <v>1.1130000000000002</v>
      </c>
      <c r="AD622" s="30">
        <v>0.89040000000000008</v>
      </c>
      <c r="AE622" s="31"/>
      <c r="AF622" s="33"/>
      <c r="AG622" s="34"/>
    </row>
    <row r="623" spans="1:33" s="30" customFormat="1" x14ac:dyDescent="0.25">
      <c r="A623" s="25"/>
      <c r="B623" s="25" t="s">
        <v>69</v>
      </c>
      <c r="C623" s="25" t="s">
        <v>70</v>
      </c>
      <c r="D623" s="27">
        <v>0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33"/>
      <c r="Q623" s="30" t="s">
        <v>57</v>
      </c>
      <c r="R623" s="30">
        <v>8.3475000000000019</v>
      </c>
      <c r="S623" s="30">
        <v>0.66780000000000017</v>
      </c>
      <c r="T623" s="30">
        <v>0.66780000000000017</v>
      </c>
      <c r="U623" s="30">
        <v>0.66780000000000017</v>
      </c>
      <c r="V623" s="30">
        <v>0.66780000000000017</v>
      </c>
      <c r="W623" s="30">
        <v>0.66780000000000017</v>
      </c>
      <c r="X623" s="30">
        <v>0.66780000000000017</v>
      </c>
      <c r="Y623" s="30">
        <v>0.66780000000000017</v>
      </c>
      <c r="Z623" s="30">
        <v>0.66780000000000017</v>
      </c>
      <c r="AA623" s="30">
        <v>0.66780000000000017</v>
      </c>
      <c r="AB623" s="30">
        <v>0.83475000000000021</v>
      </c>
      <c r="AC623" s="30">
        <v>0.83475000000000021</v>
      </c>
      <c r="AD623" s="30">
        <v>0.66780000000000017</v>
      </c>
      <c r="AE623" s="31"/>
      <c r="AF623" s="33"/>
      <c r="AG623" s="34"/>
    </row>
    <row r="624" spans="1:33" s="30" customFormat="1" x14ac:dyDescent="0.25">
      <c r="A624" s="25"/>
      <c r="B624" s="25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33"/>
      <c r="Q624" s="30" t="s">
        <v>58</v>
      </c>
      <c r="R624" s="30">
        <v>16.695000000000004</v>
      </c>
      <c r="S624" s="30">
        <v>1.3356000000000003</v>
      </c>
      <c r="T624" s="30">
        <v>1.3356000000000003</v>
      </c>
      <c r="U624" s="30">
        <v>1.3356000000000003</v>
      </c>
      <c r="V624" s="30">
        <v>1.3356000000000003</v>
      </c>
      <c r="W624" s="30">
        <v>1.3356000000000003</v>
      </c>
      <c r="X624" s="30">
        <v>1.3356000000000003</v>
      </c>
      <c r="Y624" s="30">
        <v>1.3356000000000003</v>
      </c>
      <c r="Z624" s="30">
        <v>1.3356000000000003</v>
      </c>
      <c r="AA624" s="30">
        <v>1.3356000000000003</v>
      </c>
      <c r="AB624" s="30">
        <v>1.6695000000000004</v>
      </c>
      <c r="AC624" s="30">
        <v>1.6695000000000004</v>
      </c>
      <c r="AD624" s="30">
        <v>1.3356000000000003</v>
      </c>
      <c r="AE624" s="31"/>
      <c r="AF624" s="33"/>
      <c r="AG624" s="34"/>
    </row>
    <row r="625" spans="1:33" s="30" customFormat="1" x14ac:dyDescent="0.25">
      <c r="A625" s="25"/>
      <c r="B625" s="25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33"/>
      <c r="Q625" s="30" t="s">
        <v>59</v>
      </c>
      <c r="R625" s="30">
        <v>2.2260000000000004</v>
      </c>
      <c r="S625" s="30">
        <v>0.55650000000000011</v>
      </c>
      <c r="T625" s="30">
        <v>0</v>
      </c>
      <c r="U625" s="30">
        <v>0</v>
      </c>
      <c r="V625" s="30">
        <v>0.55650000000000011</v>
      </c>
      <c r="W625" s="30">
        <v>0</v>
      </c>
      <c r="X625" s="30">
        <v>0</v>
      </c>
      <c r="Y625" s="30">
        <v>0.55650000000000011</v>
      </c>
      <c r="Z625" s="30">
        <v>0</v>
      </c>
      <c r="AA625" s="30">
        <v>0</v>
      </c>
      <c r="AB625" s="30">
        <v>0</v>
      </c>
      <c r="AC625" s="30">
        <v>0.55650000000000011</v>
      </c>
      <c r="AD625" s="30">
        <v>0</v>
      </c>
      <c r="AE625" s="31"/>
      <c r="AF625" s="33"/>
      <c r="AG625" s="34"/>
    </row>
    <row r="626" spans="1:33" s="30" customFormat="1" x14ac:dyDescent="0.25">
      <c r="A626" s="25"/>
      <c r="B626" s="25"/>
      <c r="C626" s="25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33" t="s">
        <v>60</v>
      </c>
      <c r="Q626" s="30" t="s">
        <v>48</v>
      </c>
      <c r="R626" s="30">
        <v>52.5</v>
      </c>
      <c r="S626" s="30">
        <v>4.2</v>
      </c>
      <c r="T626" s="30">
        <v>4.2</v>
      </c>
      <c r="U626" s="30">
        <v>4.2</v>
      </c>
      <c r="V626" s="30">
        <v>4.2</v>
      </c>
      <c r="W626" s="30">
        <v>4.7249999999999996</v>
      </c>
      <c r="X626" s="30">
        <v>4.7249999999999996</v>
      </c>
      <c r="Y626" s="30">
        <v>4.2</v>
      </c>
      <c r="Z626" s="30">
        <v>4.2</v>
      </c>
      <c r="AA626" s="30">
        <v>4.2</v>
      </c>
      <c r="AB626" s="30">
        <v>4.7249999999999996</v>
      </c>
      <c r="AC626" s="30">
        <v>4.7249999999999996</v>
      </c>
      <c r="AD626" s="30">
        <v>4.2</v>
      </c>
      <c r="AE626" s="31"/>
      <c r="AF626" s="33"/>
      <c r="AG626" s="34"/>
    </row>
    <row r="627" spans="1:33" s="6" customFormat="1" x14ac:dyDescent="0.25">
      <c r="A627" s="40" t="s">
        <v>225</v>
      </c>
      <c r="B627" s="40" t="s">
        <v>204</v>
      </c>
      <c r="C627" s="40" t="s">
        <v>70</v>
      </c>
      <c r="D627" s="42">
        <f>D628+D633</f>
        <v>0</v>
      </c>
      <c r="E627" s="42">
        <f t="shared" ref="E627:O627" si="3">E628+E633</f>
        <v>0</v>
      </c>
      <c r="F627" s="42">
        <f t="shared" si="3"/>
        <v>0</v>
      </c>
      <c r="G627" s="42">
        <f t="shared" si="3"/>
        <v>0</v>
      </c>
      <c r="H627" s="42">
        <f t="shared" si="3"/>
        <v>0</v>
      </c>
      <c r="I627" s="42">
        <f t="shared" si="3"/>
        <v>0</v>
      </c>
      <c r="J627" s="42">
        <f t="shared" si="3"/>
        <v>4.3199999999999995E-2</v>
      </c>
      <c r="K627" s="42">
        <f t="shared" si="3"/>
        <v>0</v>
      </c>
      <c r="L627" s="42">
        <f t="shared" si="3"/>
        <v>0</v>
      </c>
      <c r="M627" s="42">
        <f t="shared" si="3"/>
        <v>0</v>
      </c>
      <c r="N627" s="42">
        <f t="shared" si="3"/>
        <v>0</v>
      </c>
      <c r="O627" s="42">
        <f t="shared" si="3"/>
        <v>0</v>
      </c>
      <c r="P627" s="44" t="s">
        <v>52</v>
      </c>
      <c r="Q627" s="6" t="s">
        <v>54</v>
      </c>
      <c r="R627" s="6">
        <v>2837.8</v>
      </c>
      <c r="S627" s="6">
        <v>0</v>
      </c>
      <c r="T627" s="6">
        <v>283.77999999999997</v>
      </c>
      <c r="U627" s="6">
        <v>283.77999999999997</v>
      </c>
      <c r="V627" s="6">
        <v>283.77999999999997</v>
      </c>
      <c r="W627" s="6">
        <v>283.77999999999997</v>
      </c>
      <c r="X627" s="6">
        <v>283.77999999999997</v>
      </c>
      <c r="Y627" s="6">
        <v>283.77999999999997</v>
      </c>
      <c r="Z627" s="6">
        <v>283.77999999999997</v>
      </c>
      <c r="AA627" s="6">
        <v>283.77999999999997</v>
      </c>
      <c r="AB627" s="6">
        <v>283.77999999999997</v>
      </c>
      <c r="AC627" s="6">
        <v>283.77999999999997</v>
      </c>
      <c r="AD627" s="6">
        <v>0</v>
      </c>
      <c r="AE627" s="8">
        <v>4416.5</v>
      </c>
      <c r="AF627" s="10">
        <v>497.495</v>
      </c>
      <c r="AG627" s="11">
        <v>536.82375000000002</v>
      </c>
    </row>
    <row r="628" spans="1:33" s="6" customFormat="1" x14ac:dyDescent="0.25">
      <c r="A628" s="40"/>
      <c r="B628" s="40" t="s">
        <v>82</v>
      </c>
      <c r="C628" s="42" t="s">
        <v>31</v>
      </c>
      <c r="D628" s="42">
        <v>0</v>
      </c>
      <c r="E628" s="42">
        <v>0</v>
      </c>
      <c r="F628" s="42">
        <v>0</v>
      </c>
      <c r="G628" s="42">
        <v>0</v>
      </c>
      <c r="H628" s="42">
        <v>0</v>
      </c>
      <c r="I628" s="42">
        <v>0</v>
      </c>
      <c r="J628" s="42">
        <v>4.3199999999999995E-2</v>
      </c>
      <c r="K628" s="42">
        <v>0</v>
      </c>
      <c r="L628" s="42">
        <v>0</v>
      </c>
      <c r="M628" s="42">
        <v>0</v>
      </c>
      <c r="N628" s="42">
        <v>0</v>
      </c>
      <c r="O628" s="42">
        <v>0</v>
      </c>
      <c r="P628" s="44"/>
      <c r="Q628" s="6" t="s">
        <v>53</v>
      </c>
      <c r="R628" s="6">
        <v>5108.04</v>
      </c>
      <c r="S628" s="6">
        <v>408.64319999999998</v>
      </c>
      <c r="T628" s="6">
        <v>408.64319999999998</v>
      </c>
      <c r="U628" s="6">
        <v>408.64319999999998</v>
      </c>
      <c r="V628" s="6">
        <v>408.64319999999998</v>
      </c>
      <c r="W628" s="6">
        <v>408.64319999999998</v>
      </c>
      <c r="X628" s="6">
        <v>408.64319999999998</v>
      </c>
      <c r="Y628" s="6">
        <v>408.64319999999998</v>
      </c>
      <c r="Z628" s="6">
        <v>408.64319999999998</v>
      </c>
      <c r="AA628" s="6">
        <v>408.64319999999998</v>
      </c>
      <c r="AB628" s="6">
        <v>510.80400000000003</v>
      </c>
      <c r="AC628" s="6">
        <v>510.80400000000003</v>
      </c>
      <c r="AD628" s="6">
        <v>408.64319999999998</v>
      </c>
      <c r="AE628" s="8"/>
      <c r="AF628" s="10"/>
      <c r="AG628" s="11"/>
    </row>
    <row r="629" spans="1:33" s="6" customFormat="1" x14ac:dyDescent="0.25">
      <c r="A629" s="40"/>
      <c r="B629" s="40"/>
      <c r="C629" s="42" t="s">
        <v>34</v>
      </c>
      <c r="D629" s="42">
        <v>0</v>
      </c>
      <c r="E629" s="42">
        <v>0</v>
      </c>
      <c r="F629" s="42">
        <v>0</v>
      </c>
      <c r="G629" s="42">
        <v>0</v>
      </c>
      <c r="H629" s="42">
        <v>0</v>
      </c>
      <c r="I629" s="42">
        <v>0</v>
      </c>
      <c r="J629" s="42">
        <v>6.336E-2</v>
      </c>
      <c r="K629" s="42">
        <v>0</v>
      </c>
      <c r="L629" s="42">
        <v>0</v>
      </c>
      <c r="M629" s="42">
        <v>0</v>
      </c>
      <c r="N629" s="42">
        <v>0</v>
      </c>
      <c r="O629" s="42">
        <v>0</v>
      </c>
      <c r="P629" s="44" t="s">
        <v>55</v>
      </c>
      <c r="Q629" s="6" t="s">
        <v>56</v>
      </c>
      <c r="R629" s="6">
        <v>14.879999999999997</v>
      </c>
      <c r="S629" s="6">
        <v>3.7199999999999993</v>
      </c>
      <c r="T629" s="6">
        <v>0</v>
      </c>
      <c r="U629" s="6">
        <v>0</v>
      </c>
      <c r="V629" s="6">
        <v>3.7199999999999993</v>
      </c>
      <c r="W629" s="6">
        <v>0</v>
      </c>
      <c r="X629" s="6">
        <v>0</v>
      </c>
      <c r="Y629" s="6">
        <v>3.7199999999999993</v>
      </c>
      <c r="Z629" s="6">
        <v>0</v>
      </c>
      <c r="AA629" s="6">
        <v>0</v>
      </c>
      <c r="AB629" s="6">
        <v>0</v>
      </c>
      <c r="AC629" s="6">
        <v>3.7199999999999993</v>
      </c>
      <c r="AD629" s="6">
        <v>0</v>
      </c>
      <c r="AE629" s="8"/>
      <c r="AF629" s="10"/>
      <c r="AG629" s="11"/>
    </row>
    <row r="630" spans="1:33" s="6" customFormat="1" x14ac:dyDescent="0.25">
      <c r="A630" s="40"/>
      <c r="B630" s="40"/>
      <c r="C630" s="42" t="s">
        <v>36</v>
      </c>
      <c r="D630" s="42">
        <v>0</v>
      </c>
      <c r="E630" s="42">
        <v>0</v>
      </c>
      <c r="F630" s="42">
        <v>0</v>
      </c>
      <c r="G630" s="42">
        <v>0</v>
      </c>
      <c r="H630" s="42">
        <v>0</v>
      </c>
      <c r="I630" s="42">
        <v>0</v>
      </c>
      <c r="J630" s="42">
        <v>3.2040000000000006E-2</v>
      </c>
      <c r="K630" s="42">
        <v>0</v>
      </c>
      <c r="L630" s="42">
        <v>0</v>
      </c>
      <c r="M630" s="42">
        <v>0</v>
      </c>
      <c r="N630" s="42">
        <v>0</v>
      </c>
      <c r="O630" s="42">
        <v>0</v>
      </c>
      <c r="P630" s="44"/>
      <c r="Q630" s="6" t="s">
        <v>57</v>
      </c>
      <c r="R630" s="6">
        <v>11.159999999999998</v>
      </c>
      <c r="S630" s="6">
        <v>2.7899999999999996</v>
      </c>
      <c r="T630" s="6">
        <v>0</v>
      </c>
      <c r="U630" s="6">
        <v>0</v>
      </c>
      <c r="V630" s="6">
        <v>2.7899999999999996</v>
      </c>
      <c r="W630" s="6">
        <v>0</v>
      </c>
      <c r="X630" s="6">
        <v>0</v>
      </c>
      <c r="Y630" s="6">
        <v>2.7899999999999996</v>
      </c>
      <c r="Z630" s="6">
        <v>0</v>
      </c>
      <c r="AA630" s="6">
        <v>0</v>
      </c>
      <c r="AB630" s="6">
        <v>0</v>
      </c>
      <c r="AC630" s="6">
        <v>2.7899999999999996</v>
      </c>
      <c r="AD630" s="6">
        <v>0</v>
      </c>
      <c r="AE630" s="8"/>
      <c r="AF630" s="10"/>
      <c r="AG630" s="11"/>
    </row>
    <row r="631" spans="1:33" s="6" customFormat="1" x14ac:dyDescent="0.25">
      <c r="A631" s="40"/>
      <c r="B631" s="40"/>
      <c r="C631" s="40" t="s">
        <v>38</v>
      </c>
      <c r="D631" s="42">
        <v>0</v>
      </c>
      <c r="E631" s="42">
        <v>0</v>
      </c>
      <c r="F631" s="42">
        <v>0</v>
      </c>
      <c r="G631" s="42">
        <v>0</v>
      </c>
      <c r="H631" s="42">
        <v>0</v>
      </c>
      <c r="I631" s="42">
        <v>0</v>
      </c>
      <c r="J631" s="42">
        <v>0.1386</v>
      </c>
      <c r="K631" s="42">
        <v>0</v>
      </c>
      <c r="L631" s="42">
        <v>0</v>
      </c>
      <c r="M631" s="42">
        <v>0</v>
      </c>
      <c r="N631" s="42">
        <v>0</v>
      </c>
      <c r="O631" s="42">
        <v>0</v>
      </c>
      <c r="P631" s="44"/>
      <c r="Q631" s="6" t="s">
        <v>58</v>
      </c>
      <c r="R631" s="6">
        <v>22.319999999999997</v>
      </c>
      <c r="S631" s="6">
        <v>5.5799999999999992</v>
      </c>
      <c r="T631" s="6">
        <v>0</v>
      </c>
      <c r="U631" s="6">
        <v>0</v>
      </c>
      <c r="V631" s="6">
        <v>5.5799999999999992</v>
      </c>
      <c r="W631" s="6">
        <v>0</v>
      </c>
      <c r="X631" s="6">
        <v>0</v>
      </c>
      <c r="Y631" s="6">
        <v>5.5799999999999992</v>
      </c>
      <c r="Z631" s="6">
        <v>0</v>
      </c>
      <c r="AA631" s="6">
        <v>0</v>
      </c>
      <c r="AB631" s="6">
        <v>0</v>
      </c>
      <c r="AC631" s="6">
        <v>5.5799999999999992</v>
      </c>
      <c r="AD631" s="6">
        <v>0</v>
      </c>
      <c r="AE631" s="8"/>
      <c r="AF631" s="10"/>
      <c r="AG631" s="11"/>
    </row>
    <row r="632" spans="1:33" s="6" customFormat="1" x14ac:dyDescent="0.25">
      <c r="A632" s="40"/>
      <c r="B632" s="40" t="s">
        <v>226</v>
      </c>
      <c r="C632" s="40" t="s">
        <v>67</v>
      </c>
      <c r="D632" s="42">
        <v>0</v>
      </c>
      <c r="E632" s="42">
        <v>0</v>
      </c>
      <c r="F632" s="42">
        <v>0</v>
      </c>
      <c r="G632" s="42">
        <v>0</v>
      </c>
      <c r="H632" s="42">
        <v>2.21</v>
      </c>
      <c r="I632" s="42">
        <v>4.42</v>
      </c>
      <c r="J632" s="42">
        <v>0</v>
      </c>
      <c r="K632" s="42">
        <v>0</v>
      </c>
      <c r="L632" s="42">
        <v>0</v>
      </c>
      <c r="M632" s="42">
        <v>0</v>
      </c>
      <c r="N632" s="42">
        <v>0</v>
      </c>
      <c r="O632" s="42">
        <v>0</v>
      </c>
      <c r="P632" s="44"/>
      <c r="Q632" s="6" t="s">
        <v>59</v>
      </c>
      <c r="R632" s="6">
        <v>2.9759999999999995</v>
      </c>
      <c r="S632" s="6">
        <v>0.74399999999999988</v>
      </c>
      <c r="T632" s="6">
        <v>0</v>
      </c>
      <c r="U632" s="6">
        <v>0</v>
      </c>
      <c r="V632" s="6">
        <v>0.74399999999999988</v>
      </c>
      <c r="W632" s="6">
        <v>0</v>
      </c>
      <c r="X632" s="6">
        <v>0</v>
      </c>
      <c r="Y632" s="6">
        <v>0.74399999999999988</v>
      </c>
      <c r="Z632" s="6">
        <v>0</v>
      </c>
      <c r="AA632" s="6">
        <v>0</v>
      </c>
      <c r="AB632" s="6">
        <v>0</v>
      </c>
      <c r="AC632" s="6">
        <v>0.74399999999999988</v>
      </c>
      <c r="AD632" s="6">
        <v>0</v>
      </c>
      <c r="AE632" s="8"/>
      <c r="AF632" s="10"/>
      <c r="AG632" s="11"/>
    </row>
    <row r="633" spans="1:33" s="6" customFormat="1" x14ac:dyDescent="0.25">
      <c r="A633" s="40"/>
      <c r="B633" s="40"/>
      <c r="C633" s="40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4" t="s">
        <v>40</v>
      </c>
      <c r="Q633" s="6" t="s">
        <v>41</v>
      </c>
      <c r="R633" s="6">
        <v>8.4499999999999993</v>
      </c>
      <c r="S633" s="6">
        <v>0</v>
      </c>
      <c r="T633" s="6">
        <v>2.1124999999999998</v>
      </c>
      <c r="U633" s="6">
        <v>0</v>
      </c>
      <c r="V633" s="6">
        <v>0</v>
      </c>
      <c r="W633" s="6">
        <v>2.1124999999999998</v>
      </c>
      <c r="X633" s="6">
        <v>0</v>
      </c>
      <c r="Y633" s="6">
        <v>0</v>
      </c>
      <c r="Z633" s="6">
        <v>2.1124999999999998</v>
      </c>
      <c r="AA633" s="6">
        <v>0</v>
      </c>
      <c r="AB633" s="6">
        <v>0</v>
      </c>
      <c r="AC633" s="6">
        <v>0</v>
      </c>
      <c r="AD633" s="6">
        <v>2.1124999999999998</v>
      </c>
      <c r="AE633" s="8"/>
      <c r="AF633" s="10"/>
      <c r="AG633" s="11"/>
    </row>
    <row r="634" spans="1:33" s="6" customFormat="1" x14ac:dyDescent="0.25">
      <c r="A634" s="40"/>
      <c r="B634" s="40"/>
      <c r="C634" s="40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4"/>
      <c r="Q634" s="6" t="s">
        <v>43</v>
      </c>
      <c r="R634" s="6">
        <v>5.07</v>
      </c>
      <c r="S634" s="6">
        <v>0</v>
      </c>
      <c r="T634" s="6">
        <v>1.2675000000000001</v>
      </c>
      <c r="U634" s="6">
        <v>0</v>
      </c>
      <c r="V634" s="6">
        <v>0</v>
      </c>
      <c r="W634" s="6">
        <v>1.2675000000000001</v>
      </c>
      <c r="X634" s="6">
        <v>0</v>
      </c>
      <c r="Y634" s="6">
        <v>0</v>
      </c>
      <c r="Z634" s="6">
        <v>1.2675000000000001</v>
      </c>
      <c r="AA634" s="6">
        <v>0</v>
      </c>
      <c r="AB634" s="6">
        <v>0</v>
      </c>
      <c r="AC634" s="6">
        <v>0</v>
      </c>
      <c r="AD634" s="6">
        <v>1.2675000000000001</v>
      </c>
      <c r="AE634" s="8"/>
      <c r="AF634" s="10"/>
      <c r="AG634" s="11"/>
    </row>
    <row r="635" spans="1:33" s="30" customFormat="1" x14ac:dyDescent="0.25">
      <c r="A635" s="25" t="s">
        <v>227</v>
      </c>
      <c r="B635" s="25"/>
      <c r="C635" s="25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9" t="s">
        <v>61</v>
      </c>
      <c r="Q635" s="30" t="s">
        <v>43</v>
      </c>
      <c r="R635" s="30">
        <v>74.099999999999994</v>
      </c>
      <c r="S635" s="30">
        <v>0</v>
      </c>
      <c r="T635" s="30">
        <v>0</v>
      </c>
      <c r="U635" s="30">
        <v>0</v>
      </c>
      <c r="V635" s="30">
        <v>7.41</v>
      </c>
      <c r="W635" s="30">
        <v>7.41</v>
      </c>
      <c r="X635" s="30">
        <v>7.41</v>
      </c>
      <c r="Y635" s="30">
        <v>0</v>
      </c>
      <c r="Z635" s="30">
        <v>0</v>
      </c>
      <c r="AA635" s="30">
        <v>0</v>
      </c>
      <c r="AB635" s="30">
        <v>25.934999999999999</v>
      </c>
      <c r="AC635" s="30">
        <v>25.934999999999999</v>
      </c>
      <c r="AD635" s="30">
        <v>0</v>
      </c>
      <c r="AE635" s="31">
        <v>12756.75</v>
      </c>
      <c r="AF635" s="33">
        <v>0</v>
      </c>
      <c r="AG635" s="34">
        <v>21.297750000000001</v>
      </c>
    </row>
    <row r="636" spans="1:33" s="30" customFormat="1" x14ac:dyDescent="0.25">
      <c r="A636" s="25"/>
      <c r="B636" s="25"/>
      <c r="C636" s="25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9"/>
      <c r="Q636" s="30" t="s">
        <v>44</v>
      </c>
      <c r="R636" s="30">
        <v>50.73</v>
      </c>
      <c r="S636" s="30">
        <v>0</v>
      </c>
      <c r="T636" s="30">
        <v>0</v>
      </c>
      <c r="U636" s="30">
        <v>0</v>
      </c>
      <c r="V636" s="30">
        <v>5.0729999999999995</v>
      </c>
      <c r="W636" s="30">
        <v>5.0729999999999995</v>
      </c>
      <c r="X636" s="30">
        <v>5.0729999999999995</v>
      </c>
      <c r="Y636" s="30">
        <v>0</v>
      </c>
      <c r="Z636" s="30">
        <v>0</v>
      </c>
      <c r="AA636" s="30">
        <v>0</v>
      </c>
      <c r="AB636" s="30">
        <v>17.755499999999998</v>
      </c>
      <c r="AC636" s="30">
        <v>17.755499999999998</v>
      </c>
      <c r="AD636" s="30">
        <v>0</v>
      </c>
      <c r="AE636" s="31"/>
      <c r="AF636" s="33"/>
      <c r="AG636" s="34"/>
    </row>
    <row r="637" spans="1:33" s="30" customFormat="1" x14ac:dyDescent="0.25">
      <c r="A637" s="25"/>
      <c r="B637" s="25"/>
      <c r="C637" s="25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9" t="s">
        <v>40</v>
      </c>
      <c r="Q637" s="30" t="s">
        <v>41</v>
      </c>
      <c r="R637" s="30">
        <v>93.144999999999996</v>
      </c>
      <c r="S637" s="30">
        <v>4.6572499999999994</v>
      </c>
      <c r="T637" s="30">
        <v>4.6572499999999994</v>
      </c>
      <c r="U637" s="30">
        <v>4.6572499999999994</v>
      </c>
      <c r="V637" s="30">
        <v>13.97175</v>
      </c>
      <c r="W637" s="30">
        <v>13.97175</v>
      </c>
      <c r="X637" s="30">
        <v>4.6572499999999994</v>
      </c>
      <c r="Y637" s="30">
        <v>4.6572499999999994</v>
      </c>
      <c r="Z637" s="30">
        <v>4.6572499999999994</v>
      </c>
      <c r="AA637" s="30">
        <v>4.6572499999999994</v>
      </c>
      <c r="AB637" s="30">
        <v>4.6572499999999994</v>
      </c>
      <c r="AC637" s="30">
        <v>13.97175</v>
      </c>
      <c r="AD637" s="30">
        <v>13.97175</v>
      </c>
      <c r="AE637" s="31"/>
      <c r="AF637" s="33"/>
      <c r="AG637" s="34"/>
    </row>
    <row r="638" spans="1:33" s="30" customFormat="1" x14ac:dyDescent="0.25">
      <c r="A638" s="25"/>
      <c r="B638" s="25"/>
      <c r="C638" s="25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9"/>
      <c r="Q638" s="30" t="s">
        <v>43</v>
      </c>
      <c r="R638" s="30">
        <v>55.887000000000008</v>
      </c>
      <c r="S638" s="30">
        <v>2.7943500000000006</v>
      </c>
      <c r="T638" s="30">
        <v>2.7943500000000006</v>
      </c>
      <c r="U638" s="30">
        <v>2.7943500000000006</v>
      </c>
      <c r="V638" s="30">
        <v>8.3830500000000008</v>
      </c>
      <c r="W638" s="30">
        <v>8.3830500000000008</v>
      </c>
      <c r="X638" s="30">
        <v>2.7943500000000006</v>
      </c>
      <c r="Y638" s="30">
        <v>2.7943500000000006</v>
      </c>
      <c r="Z638" s="30">
        <v>2.7943500000000006</v>
      </c>
      <c r="AA638" s="30">
        <v>2.7943500000000006</v>
      </c>
      <c r="AB638" s="30">
        <v>2.7943500000000006</v>
      </c>
      <c r="AC638" s="30">
        <v>8.3830500000000008</v>
      </c>
      <c r="AD638" s="30">
        <v>8.3830500000000008</v>
      </c>
      <c r="AE638" s="31"/>
      <c r="AF638" s="33"/>
      <c r="AG638" s="34"/>
    </row>
    <row r="639" spans="1:33" s="30" customFormat="1" x14ac:dyDescent="0.25">
      <c r="A639" s="25"/>
      <c r="B639" s="25"/>
      <c r="C639" s="25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33" t="s">
        <v>92</v>
      </c>
      <c r="Q639" s="30" t="s">
        <v>48</v>
      </c>
      <c r="R639" s="30">
        <v>106.4</v>
      </c>
      <c r="S639" s="30">
        <v>5.32</v>
      </c>
      <c r="T639" s="30">
        <v>5.32</v>
      </c>
      <c r="U639" s="30">
        <v>5.32</v>
      </c>
      <c r="V639" s="30">
        <v>5.32</v>
      </c>
      <c r="W639" s="30">
        <v>5.32</v>
      </c>
      <c r="X639" s="30">
        <v>5.32</v>
      </c>
      <c r="Y639" s="30">
        <v>5.32</v>
      </c>
      <c r="Z639" s="30">
        <v>10.64</v>
      </c>
      <c r="AA639" s="30">
        <v>10.64</v>
      </c>
      <c r="AB639" s="30">
        <v>15.96</v>
      </c>
      <c r="AC639" s="30">
        <v>15.96</v>
      </c>
      <c r="AD639" s="30">
        <v>15.96</v>
      </c>
      <c r="AE639" s="31"/>
      <c r="AF639" s="33"/>
      <c r="AG639" s="34"/>
    </row>
    <row r="640" spans="1:33" s="30" customFormat="1" x14ac:dyDescent="0.25">
      <c r="A640" s="25"/>
      <c r="B640" s="25"/>
      <c r="C640" s="25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9" t="s">
        <v>45</v>
      </c>
      <c r="Q640" s="30" t="s">
        <v>46</v>
      </c>
      <c r="R640" s="30">
        <v>70</v>
      </c>
      <c r="S640" s="30">
        <v>0</v>
      </c>
      <c r="T640" s="30">
        <v>0</v>
      </c>
      <c r="U640" s="30">
        <v>0</v>
      </c>
      <c r="V640" s="30">
        <v>10.5</v>
      </c>
      <c r="W640" s="30">
        <v>10.5</v>
      </c>
      <c r="X640" s="30">
        <v>0</v>
      </c>
      <c r="Y640" s="30">
        <v>0</v>
      </c>
      <c r="Z640" s="30">
        <v>0</v>
      </c>
      <c r="AA640" s="30">
        <v>0</v>
      </c>
      <c r="AB640" s="30">
        <v>14</v>
      </c>
      <c r="AC640" s="30">
        <v>17.5</v>
      </c>
      <c r="AD640" s="30">
        <v>17.5</v>
      </c>
      <c r="AE640" s="31"/>
      <c r="AF640" s="33"/>
      <c r="AG640" s="34"/>
    </row>
    <row r="641" spans="1:33" s="30" customFormat="1" x14ac:dyDescent="0.25">
      <c r="A641" s="25"/>
      <c r="B641" s="25"/>
      <c r="C641" s="25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9"/>
      <c r="Q641" s="30" t="s">
        <v>43</v>
      </c>
      <c r="R641" s="30">
        <v>273</v>
      </c>
      <c r="S641" s="30">
        <v>0</v>
      </c>
      <c r="T641" s="30">
        <v>0</v>
      </c>
      <c r="U641" s="30">
        <v>0</v>
      </c>
      <c r="V641" s="30">
        <v>40.950000000000003</v>
      </c>
      <c r="W641" s="30">
        <v>40.950000000000003</v>
      </c>
      <c r="X641" s="30">
        <v>0</v>
      </c>
      <c r="Y641" s="30">
        <v>0</v>
      </c>
      <c r="Z641" s="30">
        <v>0</v>
      </c>
      <c r="AA641" s="30">
        <v>0</v>
      </c>
      <c r="AB641" s="30">
        <v>54.6</v>
      </c>
      <c r="AC641" s="30">
        <v>68.25</v>
      </c>
      <c r="AD641" s="30">
        <v>68.25</v>
      </c>
      <c r="AE641" s="31"/>
      <c r="AF641" s="33"/>
      <c r="AG641" s="34"/>
    </row>
    <row r="642" spans="1:33" s="30" customFormat="1" x14ac:dyDescent="0.25">
      <c r="A642" s="25"/>
      <c r="B642" s="25"/>
      <c r="C642" s="25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9"/>
      <c r="Q642" s="30" t="s">
        <v>44</v>
      </c>
      <c r="R642" s="30">
        <v>186.9</v>
      </c>
      <c r="S642" s="30">
        <v>0</v>
      </c>
      <c r="T642" s="30">
        <v>0</v>
      </c>
      <c r="U642" s="30">
        <v>0</v>
      </c>
      <c r="V642" s="30">
        <v>28.035</v>
      </c>
      <c r="W642" s="30">
        <v>28.035</v>
      </c>
      <c r="X642" s="30">
        <v>0</v>
      </c>
      <c r="Y642" s="30">
        <v>0</v>
      </c>
      <c r="Z642" s="30">
        <v>0</v>
      </c>
      <c r="AA642" s="30">
        <v>0</v>
      </c>
      <c r="AB642" s="30">
        <v>37.380000000000003</v>
      </c>
      <c r="AC642" s="30">
        <v>46.725000000000001</v>
      </c>
      <c r="AD642" s="30">
        <v>46.725000000000001</v>
      </c>
      <c r="AE642" s="31"/>
      <c r="AF642" s="33"/>
      <c r="AG642" s="34"/>
    </row>
    <row r="643" spans="1:33" s="30" customFormat="1" x14ac:dyDescent="0.25">
      <c r="A643" s="25"/>
      <c r="B643" s="25"/>
      <c r="C643" s="25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9" t="s">
        <v>55</v>
      </c>
      <c r="Q643" s="30" t="s">
        <v>56</v>
      </c>
      <c r="R643" s="30">
        <v>359.64499999999998</v>
      </c>
      <c r="S643" s="30">
        <v>0</v>
      </c>
      <c r="T643" s="30">
        <v>0</v>
      </c>
      <c r="U643" s="30">
        <v>0</v>
      </c>
      <c r="V643" s="30">
        <v>17.982250000000001</v>
      </c>
      <c r="W643" s="30">
        <v>17.982250000000001</v>
      </c>
      <c r="X643" s="30">
        <v>35.964500000000001</v>
      </c>
      <c r="Y643" s="30">
        <v>71.929000000000002</v>
      </c>
      <c r="Z643" s="30">
        <v>143.858</v>
      </c>
      <c r="AA643" s="30">
        <v>0</v>
      </c>
      <c r="AB643" s="30">
        <v>35.964500000000001</v>
      </c>
      <c r="AC643" s="30">
        <v>35.964500000000001</v>
      </c>
      <c r="AD643" s="30">
        <v>0</v>
      </c>
      <c r="AE643" s="31"/>
      <c r="AF643" s="33"/>
      <c r="AG643" s="34"/>
    </row>
    <row r="644" spans="1:33" s="30" customFormat="1" x14ac:dyDescent="0.25">
      <c r="A644" s="25"/>
      <c r="B644" s="25"/>
      <c r="C644" s="25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9"/>
      <c r="Q644" s="30" t="s">
        <v>57</v>
      </c>
      <c r="R644" s="30">
        <v>269.73374999999999</v>
      </c>
      <c r="S644" s="30">
        <v>0</v>
      </c>
      <c r="T644" s="30">
        <v>0</v>
      </c>
      <c r="U644" s="30">
        <v>0</v>
      </c>
      <c r="V644" s="30">
        <v>13.486687499999999</v>
      </c>
      <c r="W644" s="30">
        <v>13.486687499999999</v>
      </c>
      <c r="X644" s="30">
        <v>26.973374999999997</v>
      </c>
      <c r="Y644" s="30">
        <v>53.946749999999994</v>
      </c>
      <c r="Z644" s="30">
        <v>107.89349999999999</v>
      </c>
      <c r="AA644" s="30">
        <v>0</v>
      </c>
      <c r="AB644" s="30">
        <v>26.973374999999997</v>
      </c>
      <c r="AC644" s="30">
        <v>26.973374999999997</v>
      </c>
      <c r="AD644" s="30">
        <v>0</v>
      </c>
      <c r="AE644" s="31"/>
      <c r="AF644" s="33"/>
      <c r="AG644" s="34"/>
    </row>
    <row r="645" spans="1:33" s="30" customFormat="1" x14ac:dyDescent="0.25">
      <c r="A645" s="25"/>
      <c r="B645" s="25"/>
      <c r="C645" s="25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9"/>
      <c r="Q645" s="30" t="s">
        <v>58</v>
      </c>
      <c r="R645" s="30">
        <v>539.46749999999997</v>
      </c>
      <c r="S645" s="30">
        <v>0</v>
      </c>
      <c r="T645" s="30">
        <v>0</v>
      </c>
      <c r="U645" s="30">
        <v>0</v>
      </c>
      <c r="V645" s="30">
        <v>26.973374999999997</v>
      </c>
      <c r="W645" s="30">
        <v>26.973374999999997</v>
      </c>
      <c r="X645" s="30">
        <v>53.946749999999994</v>
      </c>
      <c r="Y645" s="30">
        <v>107.89349999999999</v>
      </c>
      <c r="Z645" s="30">
        <v>215.78699999999998</v>
      </c>
      <c r="AA645" s="30">
        <v>0</v>
      </c>
      <c r="AB645" s="30">
        <v>53.946749999999994</v>
      </c>
      <c r="AC645" s="30">
        <v>53.946749999999994</v>
      </c>
      <c r="AD645" s="30">
        <v>0</v>
      </c>
      <c r="AE645" s="31"/>
      <c r="AF645" s="33"/>
      <c r="AG645" s="34"/>
    </row>
    <row r="646" spans="1:33" s="30" customFormat="1" x14ac:dyDescent="0.25">
      <c r="A646" s="25"/>
      <c r="B646" s="25"/>
      <c r="C646" s="25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9"/>
      <c r="Q646" s="30" t="s">
        <v>59</v>
      </c>
      <c r="R646" s="30">
        <v>71.929000000000002</v>
      </c>
      <c r="S646" s="30">
        <v>0</v>
      </c>
      <c r="T646" s="30">
        <v>0</v>
      </c>
      <c r="U646" s="30">
        <v>0</v>
      </c>
      <c r="V646" s="30">
        <v>3.5964499999999999</v>
      </c>
      <c r="W646" s="30">
        <v>3.5964499999999999</v>
      </c>
      <c r="X646" s="30">
        <v>7.1928999999999998</v>
      </c>
      <c r="Y646" s="30">
        <v>14.3858</v>
      </c>
      <c r="Z646" s="30">
        <v>28.771599999999999</v>
      </c>
      <c r="AA646" s="30">
        <v>0</v>
      </c>
      <c r="AB646" s="30">
        <v>7.1928999999999998</v>
      </c>
      <c r="AC646" s="30">
        <v>7.1928999999999998</v>
      </c>
      <c r="AD646" s="30">
        <v>0</v>
      </c>
      <c r="AE646" s="31"/>
      <c r="AF646" s="33"/>
      <c r="AG646" s="34"/>
    </row>
    <row r="647" spans="1:33" s="18" customFormat="1" x14ac:dyDescent="0.25">
      <c r="A647" s="14" t="s">
        <v>228</v>
      </c>
      <c r="B647" s="14" t="s">
        <v>82</v>
      </c>
      <c r="C647" s="16" t="s">
        <v>31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16">
        <v>6.480000000000001E-2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21"/>
      <c r="AE647" s="19">
        <v>42810.85</v>
      </c>
      <c r="AF647" s="21">
        <v>41.171999999999997</v>
      </c>
      <c r="AG647" s="22">
        <v>1095</v>
      </c>
    </row>
    <row r="648" spans="1:33" s="18" customFormat="1" x14ac:dyDescent="0.25">
      <c r="A648" s="14"/>
      <c r="B648" s="14"/>
      <c r="C648" s="16" t="s">
        <v>34</v>
      </c>
      <c r="D648" s="16">
        <v>0</v>
      </c>
      <c r="E648" s="16">
        <v>0</v>
      </c>
      <c r="F648" s="16">
        <v>0</v>
      </c>
      <c r="G648" s="16">
        <v>0</v>
      </c>
      <c r="H648" s="16">
        <v>0</v>
      </c>
      <c r="I648" s="16">
        <v>0</v>
      </c>
      <c r="J648" s="16">
        <v>9.5040000000000027E-2</v>
      </c>
      <c r="K648" s="16">
        <v>0</v>
      </c>
      <c r="L648" s="16">
        <v>0</v>
      </c>
      <c r="M648" s="16">
        <v>0</v>
      </c>
      <c r="N648" s="16">
        <v>0</v>
      </c>
      <c r="O648" s="16">
        <v>0</v>
      </c>
      <c r="P648" s="21"/>
      <c r="AE648" s="19"/>
      <c r="AF648" s="21"/>
      <c r="AG648" s="22"/>
    </row>
    <row r="649" spans="1:33" s="18" customFormat="1" x14ac:dyDescent="0.25">
      <c r="A649" s="14"/>
      <c r="B649" s="14"/>
      <c r="C649" s="16" t="s">
        <v>36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4.8060000000000005E-2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21"/>
      <c r="AE649" s="19"/>
      <c r="AF649" s="21"/>
      <c r="AG649" s="22"/>
    </row>
    <row r="650" spans="1:33" s="18" customFormat="1" x14ac:dyDescent="0.25">
      <c r="A650" s="14"/>
      <c r="B650" s="14"/>
      <c r="C650" s="14" t="s">
        <v>38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0.20790000000000003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21"/>
      <c r="AE650" s="19"/>
      <c r="AF650" s="21"/>
      <c r="AG650" s="22"/>
    </row>
    <row r="651" spans="1:33" s="18" customFormat="1" x14ac:dyDescent="0.25">
      <c r="A651" s="14"/>
      <c r="B651" s="14" t="s">
        <v>204</v>
      </c>
      <c r="C651" s="14" t="s">
        <v>70</v>
      </c>
      <c r="D651" s="16">
        <v>0</v>
      </c>
      <c r="E651" s="16">
        <v>0</v>
      </c>
      <c r="F651" s="16">
        <v>0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0</v>
      </c>
      <c r="N651" s="16">
        <v>0</v>
      </c>
      <c r="O651" s="16">
        <v>0</v>
      </c>
      <c r="P651" s="21"/>
      <c r="AE651" s="19"/>
      <c r="AF651" s="21"/>
      <c r="AG651" s="22"/>
    </row>
    <row r="652" spans="1:33" s="18" customFormat="1" x14ac:dyDescent="0.25">
      <c r="A652" s="14"/>
      <c r="B652" s="14" t="s">
        <v>229</v>
      </c>
      <c r="C652" s="14" t="s">
        <v>67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11.049999999999999</v>
      </c>
      <c r="N652" s="16">
        <v>11.049999999999999</v>
      </c>
      <c r="O652" s="16">
        <v>0</v>
      </c>
      <c r="P652" s="21"/>
      <c r="AE652" s="19"/>
      <c r="AF652" s="21"/>
      <c r="AG652" s="22"/>
    </row>
    <row r="653" spans="1:33" s="18" customFormat="1" x14ac:dyDescent="0.25">
      <c r="A653" s="14"/>
      <c r="B653" s="14" t="s">
        <v>104</v>
      </c>
      <c r="C653" s="14" t="s">
        <v>67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8.1</v>
      </c>
      <c r="M653" s="16">
        <v>16.2</v>
      </c>
      <c r="N653" s="16">
        <v>16.2</v>
      </c>
      <c r="O653" s="16">
        <v>16.2</v>
      </c>
      <c r="P653" s="21"/>
      <c r="AE653" s="19"/>
      <c r="AF653" s="21"/>
      <c r="AG653" s="22"/>
    </row>
    <row r="654" spans="1:33" s="18" customFormat="1" x14ac:dyDescent="0.25">
      <c r="A654" s="14"/>
      <c r="B654" s="14" t="s">
        <v>66</v>
      </c>
      <c r="C654" s="14" t="s">
        <v>67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26.46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21"/>
      <c r="AE654" s="19"/>
      <c r="AF654" s="21"/>
      <c r="AG654" s="22"/>
    </row>
    <row r="655" spans="1:33" x14ac:dyDescent="0.25">
      <c r="A655" s="81" t="s">
        <v>230</v>
      </c>
      <c r="B655" s="81" t="s">
        <v>104</v>
      </c>
      <c r="C655" s="81" t="s">
        <v>67</v>
      </c>
      <c r="D655" s="65">
        <v>0</v>
      </c>
      <c r="E655" s="65">
        <v>0</v>
      </c>
      <c r="F655" s="65">
        <v>0</v>
      </c>
      <c r="G655" s="65">
        <v>0</v>
      </c>
      <c r="H655" s="65">
        <v>0</v>
      </c>
      <c r="I655" s="65">
        <v>0</v>
      </c>
      <c r="J655" s="65">
        <v>0</v>
      </c>
      <c r="K655" s="65">
        <v>0</v>
      </c>
      <c r="L655" s="65">
        <v>15.120000000000003</v>
      </c>
      <c r="M655" s="65">
        <v>30.240000000000006</v>
      </c>
      <c r="N655" s="65">
        <v>30.240000000000006</v>
      </c>
      <c r="O655" s="65">
        <v>30.240000000000006</v>
      </c>
      <c r="P655" s="83" t="s">
        <v>60</v>
      </c>
      <c r="Q655" s="84" t="s">
        <v>48</v>
      </c>
      <c r="R655" s="84">
        <v>384.3</v>
      </c>
      <c r="S655" s="84">
        <v>0</v>
      </c>
      <c r="T655" s="84">
        <v>0</v>
      </c>
      <c r="U655" s="84">
        <v>38.43</v>
      </c>
      <c r="V655" s="84">
        <v>38.43</v>
      </c>
      <c r="W655" s="84">
        <v>38.43</v>
      </c>
      <c r="X655" s="84">
        <v>38.43</v>
      </c>
      <c r="Y655" s="84">
        <v>38.43</v>
      </c>
      <c r="Z655" s="84">
        <v>38.43</v>
      </c>
      <c r="AA655" s="84">
        <v>38.43</v>
      </c>
      <c r="AB655" s="84">
        <v>38.43</v>
      </c>
      <c r="AC655" s="84">
        <v>38.43</v>
      </c>
      <c r="AD655" s="84">
        <v>38.43</v>
      </c>
      <c r="AE655" s="19">
        <v>114248.65</v>
      </c>
      <c r="AF655" s="33">
        <v>909.21500000000003</v>
      </c>
      <c r="AG655" s="22">
        <v>280.42950000000002</v>
      </c>
    </row>
    <row r="656" spans="1:33" s="6" customFormat="1" x14ac:dyDescent="0.25">
      <c r="A656" s="40" t="s">
        <v>231</v>
      </c>
      <c r="B656" s="40" t="s">
        <v>66</v>
      </c>
      <c r="C656" s="40" t="s">
        <v>67</v>
      </c>
      <c r="D656" s="42">
        <v>0</v>
      </c>
      <c r="E656" s="42">
        <v>0</v>
      </c>
      <c r="F656" s="42">
        <v>0</v>
      </c>
      <c r="G656" s="42">
        <v>0</v>
      </c>
      <c r="H656" s="42">
        <v>0</v>
      </c>
      <c r="I656" s="42">
        <v>5.4</v>
      </c>
      <c r="J656" s="42">
        <v>0</v>
      </c>
      <c r="K656" s="42">
        <v>0</v>
      </c>
      <c r="L656" s="42">
        <v>0</v>
      </c>
      <c r="M656" s="42">
        <v>0</v>
      </c>
      <c r="N656" s="42">
        <v>0</v>
      </c>
      <c r="O656" s="42">
        <v>0</v>
      </c>
      <c r="P656" s="44" t="s">
        <v>55</v>
      </c>
      <c r="Q656" s="6" t="s">
        <v>56</v>
      </c>
      <c r="R656" s="6">
        <v>49.872699999999995</v>
      </c>
      <c r="S656" s="6">
        <v>0</v>
      </c>
      <c r="T656" s="6">
        <v>0</v>
      </c>
      <c r="U656" s="6">
        <v>0</v>
      </c>
      <c r="V656" s="6">
        <v>19.949079999999999</v>
      </c>
      <c r="W656" s="6">
        <v>14.961809999999998</v>
      </c>
      <c r="X656" s="6">
        <v>0</v>
      </c>
      <c r="Y656" s="6">
        <v>0</v>
      </c>
      <c r="Z656" s="6">
        <v>0</v>
      </c>
      <c r="AA656" s="6">
        <v>0</v>
      </c>
      <c r="AB656" s="6">
        <v>9.9745399999999993</v>
      </c>
      <c r="AC656" s="6">
        <v>4.9872699999999996</v>
      </c>
      <c r="AD656" s="6">
        <v>0</v>
      </c>
      <c r="AE656" s="8">
        <v>9672.5</v>
      </c>
      <c r="AF656" s="10">
        <v>257.32499999999999</v>
      </c>
      <c r="AG656" s="11">
        <v>492.75</v>
      </c>
    </row>
    <row r="657" spans="1:33" s="6" customFormat="1" x14ac:dyDescent="0.25">
      <c r="A657" s="40"/>
      <c r="B657" s="40" t="s">
        <v>82</v>
      </c>
      <c r="C657" s="42" t="s">
        <v>31</v>
      </c>
      <c r="D657" s="42">
        <v>0</v>
      </c>
      <c r="E657" s="42">
        <v>0</v>
      </c>
      <c r="F657" s="42">
        <v>0</v>
      </c>
      <c r="G657" s="42">
        <v>0</v>
      </c>
      <c r="H657" s="42">
        <v>0</v>
      </c>
      <c r="I657" s="42">
        <v>2.1120000000000001</v>
      </c>
      <c r="J657" s="42">
        <v>0</v>
      </c>
      <c r="K657" s="42">
        <v>0</v>
      </c>
      <c r="L657" s="42">
        <v>0</v>
      </c>
      <c r="M657" s="42">
        <v>1.5840000000000001</v>
      </c>
      <c r="N657" s="42">
        <v>1.8479999999999999</v>
      </c>
      <c r="O657" s="42">
        <v>2.4720000000000004</v>
      </c>
      <c r="P657" s="44"/>
      <c r="Q657" s="6" t="s">
        <v>57</v>
      </c>
      <c r="R657" s="6">
        <v>37.404525</v>
      </c>
      <c r="S657" s="6">
        <v>0</v>
      </c>
      <c r="T657" s="6">
        <v>0</v>
      </c>
      <c r="U657" s="6">
        <v>0</v>
      </c>
      <c r="V657" s="6">
        <v>14.96181</v>
      </c>
      <c r="W657" s="6">
        <v>11.2213575</v>
      </c>
      <c r="X657" s="6">
        <v>0</v>
      </c>
      <c r="Y657" s="6">
        <v>0</v>
      </c>
      <c r="Z657" s="6">
        <v>0</v>
      </c>
      <c r="AA657" s="6">
        <v>0</v>
      </c>
      <c r="AB657" s="6">
        <v>7.4809049999999999</v>
      </c>
      <c r="AC657" s="6">
        <v>3.7404525</v>
      </c>
      <c r="AD657" s="6">
        <v>0</v>
      </c>
      <c r="AE657" s="8"/>
      <c r="AF657" s="10"/>
      <c r="AG657" s="11"/>
    </row>
    <row r="658" spans="1:33" s="6" customFormat="1" x14ac:dyDescent="0.25">
      <c r="A658" s="40"/>
      <c r="B658" s="40"/>
      <c r="C658" s="42" t="s">
        <v>34</v>
      </c>
      <c r="D658" s="42">
        <v>0</v>
      </c>
      <c r="E658" s="42">
        <v>0</v>
      </c>
      <c r="F658" s="42">
        <v>0</v>
      </c>
      <c r="G658" s="42">
        <v>0</v>
      </c>
      <c r="H658" s="42">
        <v>0</v>
      </c>
      <c r="I658" s="42">
        <v>3.0976000000000004</v>
      </c>
      <c r="J658" s="42">
        <v>0</v>
      </c>
      <c r="K658" s="42">
        <v>0</v>
      </c>
      <c r="L658" s="42">
        <v>0</v>
      </c>
      <c r="M658" s="42">
        <v>2.3231999999999999</v>
      </c>
      <c r="N658" s="42">
        <v>2.7103999999999999</v>
      </c>
      <c r="O658" s="42">
        <v>3.6255999999999999</v>
      </c>
      <c r="P658" s="44"/>
      <c r="Q658" s="6" t="s">
        <v>58</v>
      </c>
      <c r="R658" s="6">
        <v>74.809049999999999</v>
      </c>
      <c r="S658" s="6">
        <v>0</v>
      </c>
      <c r="T658" s="6">
        <v>0</v>
      </c>
      <c r="U658" s="6">
        <v>0</v>
      </c>
      <c r="V658" s="6">
        <v>29.92362</v>
      </c>
      <c r="W658" s="6">
        <v>22.442715</v>
      </c>
      <c r="X658" s="6">
        <v>0</v>
      </c>
      <c r="Y658" s="6">
        <v>0</v>
      </c>
      <c r="Z658" s="6">
        <v>0</v>
      </c>
      <c r="AA658" s="6">
        <v>0</v>
      </c>
      <c r="AB658" s="6">
        <v>14.96181</v>
      </c>
      <c r="AC658" s="6">
        <v>7.4809049999999999</v>
      </c>
      <c r="AD658" s="6">
        <v>0</v>
      </c>
      <c r="AE658" s="8"/>
      <c r="AF658" s="10"/>
      <c r="AG658" s="11"/>
    </row>
    <row r="659" spans="1:33" s="6" customFormat="1" x14ac:dyDescent="0.25">
      <c r="A659" s="40"/>
      <c r="B659" s="40"/>
      <c r="C659" s="42" t="s">
        <v>36</v>
      </c>
      <c r="D659" s="42">
        <v>0</v>
      </c>
      <c r="E659" s="42">
        <v>0</v>
      </c>
      <c r="F659" s="42">
        <v>0</v>
      </c>
      <c r="G659" s="42">
        <v>0</v>
      </c>
      <c r="H659" s="42">
        <v>0</v>
      </c>
      <c r="I659" s="42">
        <v>1.5664000000000002</v>
      </c>
      <c r="J659" s="42">
        <v>0</v>
      </c>
      <c r="K659" s="42">
        <v>0</v>
      </c>
      <c r="L659" s="42">
        <v>0</v>
      </c>
      <c r="M659" s="42">
        <v>1.1748000000000001</v>
      </c>
      <c r="N659" s="42">
        <v>1.3706</v>
      </c>
      <c r="O659" s="42">
        <v>1.8334000000000001</v>
      </c>
      <c r="P659" s="44"/>
      <c r="Q659" s="6" t="s">
        <v>59</v>
      </c>
      <c r="R659" s="6">
        <v>9.9745399999999993</v>
      </c>
      <c r="S659" s="6">
        <v>0</v>
      </c>
      <c r="T659" s="6">
        <v>0</v>
      </c>
      <c r="U659" s="6">
        <v>0</v>
      </c>
      <c r="V659" s="6">
        <v>3.9898159999999994</v>
      </c>
      <c r="W659" s="6">
        <v>2.992362</v>
      </c>
      <c r="X659" s="6">
        <v>0</v>
      </c>
      <c r="Y659" s="6">
        <v>0</v>
      </c>
      <c r="Z659" s="6">
        <v>0</v>
      </c>
      <c r="AA659" s="6">
        <v>0</v>
      </c>
      <c r="AB659" s="6">
        <v>1.9949079999999997</v>
      </c>
      <c r="AC659" s="6">
        <v>0.99745399999999984</v>
      </c>
      <c r="AD659" s="6">
        <v>0</v>
      </c>
      <c r="AE659" s="8"/>
      <c r="AF659" s="10"/>
      <c r="AG659" s="11"/>
    </row>
    <row r="660" spans="1:33" s="6" customFormat="1" x14ac:dyDescent="0.25">
      <c r="A660" s="40"/>
      <c r="B660" s="40"/>
      <c r="C660" s="40" t="s">
        <v>38</v>
      </c>
      <c r="D660" s="42">
        <v>0</v>
      </c>
      <c r="E660" s="42">
        <v>0</v>
      </c>
      <c r="F660" s="42">
        <v>0</v>
      </c>
      <c r="G660" s="42">
        <v>0</v>
      </c>
      <c r="H660" s="42">
        <v>0</v>
      </c>
      <c r="I660" s="42">
        <v>6.7760000000000007</v>
      </c>
      <c r="J660" s="42">
        <v>0</v>
      </c>
      <c r="K660" s="42">
        <v>0</v>
      </c>
      <c r="L660" s="42">
        <v>0</v>
      </c>
      <c r="M660" s="42">
        <v>5.0819999999999999</v>
      </c>
      <c r="N660" s="42">
        <v>5.9290000000000003</v>
      </c>
      <c r="O660" s="42">
        <v>7.9309999999999992</v>
      </c>
      <c r="P660" s="10" t="s">
        <v>92</v>
      </c>
      <c r="Q660" s="6" t="s">
        <v>48</v>
      </c>
      <c r="R660" s="6">
        <v>115.5</v>
      </c>
      <c r="S660" s="6">
        <v>11.55</v>
      </c>
      <c r="T660" s="6">
        <v>11.55</v>
      </c>
      <c r="U660" s="6">
        <v>11.55</v>
      </c>
      <c r="V660" s="6">
        <v>11.55</v>
      </c>
      <c r="W660" s="6">
        <v>11.55</v>
      </c>
      <c r="X660" s="6">
        <v>11.55</v>
      </c>
      <c r="Y660" s="6">
        <v>5.7750000000000004</v>
      </c>
      <c r="Z660" s="6">
        <v>0</v>
      </c>
      <c r="AA660" s="6">
        <v>5.7750000000000004</v>
      </c>
      <c r="AB660" s="6">
        <v>11.55</v>
      </c>
      <c r="AC660" s="6">
        <v>11.55</v>
      </c>
      <c r="AD660" s="6">
        <v>11.55</v>
      </c>
      <c r="AE660" s="8"/>
      <c r="AF660" s="10"/>
      <c r="AG660" s="11"/>
    </row>
    <row r="661" spans="1:33" s="6" customFormat="1" x14ac:dyDescent="0.25">
      <c r="A661" s="40"/>
      <c r="B661" s="40" t="s">
        <v>72</v>
      </c>
      <c r="C661" s="42" t="s">
        <v>73</v>
      </c>
      <c r="D661" s="42">
        <v>0</v>
      </c>
      <c r="E661" s="42">
        <v>0</v>
      </c>
      <c r="F661" s="42">
        <v>4.8600000000000003</v>
      </c>
      <c r="G661" s="42">
        <v>0</v>
      </c>
      <c r="H661" s="42">
        <v>4.8600000000000003</v>
      </c>
      <c r="I661" s="42">
        <v>9.7200000000000006</v>
      </c>
      <c r="J661" s="42">
        <v>0</v>
      </c>
      <c r="K661" s="42">
        <v>0</v>
      </c>
      <c r="L661" s="42">
        <v>0</v>
      </c>
      <c r="M661" s="42">
        <v>0</v>
      </c>
      <c r="N661" s="42">
        <v>0</v>
      </c>
      <c r="O661" s="42">
        <v>0</v>
      </c>
      <c r="P661" s="10" t="s">
        <v>60</v>
      </c>
      <c r="Q661" s="6" t="s">
        <v>48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8"/>
      <c r="AF661" s="10"/>
      <c r="AG661" s="11"/>
    </row>
    <row r="662" spans="1:33" s="6" customFormat="1" x14ac:dyDescent="0.25">
      <c r="A662" s="40"/>
      <c r="B662" s="40" t="s">
        <v>69</v>
      </c>
      <c r="C662" s="42" t="s">
        <v>70</v>
      </c>
      <c r="D662" s="42">
        <v>0</v>
      </c>
      <c r="E662" s="42">
        <v>0</v>
      </c>
      <c r="F662" s="42">
        <v>0</v>
      </c>
      <c r="G662" s="42">
        <v>0</v>
      </c>
      <c r="H662" s="42">
        <v>0</v>
      </c>
      <c r="I662" s="42">
        <v>0</v>
      </c>
      <c r="J662" s="42">
        <v>0</v>
      </c>
      <c r="K662" s="42">
        <v>0</v>
      </c>
      <c r="L662" s="42">
        <v>0</v>
      </c>
      <c r="M662" s="42">
        <v>0</v>
      </c>
      <c r="N662" s="42">
        <v>0</v>
      </c>
      <c r="O662" s="42">
        <v>11.52</v>
      </c>
      <c r="P662" s="44" t="s">
        <v>40</v>
      </c>
      <c r="Q662" s="6" t="s">
        <v>41</v>
      </c>
      <c r="R662" s="6">
        <v>7.8769230769230765E-3</v>
      </c>
      <c r="S662" s="6">
        <v>0</v>
      </c>
      <c r="T662" s="6">
        <v>0</v>
      </c>
      <c r="U662" s="6">
        <v>3.9384615384615382E-3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3.9384615384615382E-3</v>
      </c>
      <c r="AB662" s="6">
        <v>0</v>
      </c>
      <c r="AC662" s="6">
        <v>0</v>
      </c>
      <c r="AD662" s="6">
        <v>0</v>
      </c>
      <c r="AE662" s="8"/>
      <c r="AF662" s="10"/>
      <c r="AG662" s="11"/>
    </row>
    <row r="663" spans="1:33" s="6" customFormat="1" x14ac:dyDescent="0.25">
      <c r="A663" s="40"/>
      <c r="B663" s="40" t="s">
        <v>95</v>
      </c>
      <c r="C663" s="42" t="s">
        <v>96</v>
      </c>
      <c r="D663" s="42">
        <v>0</v>
      </c>
      <c r="E663" s="42">
        <v>0</v>
      </c>
      <c r="F663" s="42">
        <v>0</v>
      </c>
      <c r="G663" s="42">
        <v>0</v>
      </c>
      <c r="H663" s="42">
        <v>0</v>
      </c>
      <c r="I663" s="42">
        <v>11.7</v>
      </c>
      <c r="J663" s="42">
        <v>0</v>
      </c>
      <c r="K663" s="42">
        <v>0</v>
      </c>
      <c r="L663" s="42">
        <v>0</v>
      </c>
      <c r="M663" s="42">
        <v>0</v>
      </c>
      <c r="N663" s="42">
        <v>0</v>
      </c>
      <c r="O663" s="42">
        <v>0</v>
      </c>
      <c r="P663" s="44"/>
      <c r="Q663" s="6" t="s">
        <v>43</v>
      </c>
      <c r="R663" s="6">
        <v>1.3128205128205127E-2</v>
      </c>
      <c r="S663" s="6">
        <v>0</v>
      </c>
      <c r="T663" s="6">
        <v>0</v>
      </c>
      <c r="U663" s="6">
        <v>6.5641025641025637E-3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6.5641025641025637E-3</v>
      </c>
      <c r="AB663" s="6">
        <v>0</v>
      </c>
      <c r="AC663" s="6">
        <v>0</v>
      </c>
      <c r="AD663" s="6">
        <v>0</v>
      </c>
      <c r="AE663" s="8"/>
      <c r="AF663" s="10"/>
      <c r="AG663" s="11"/>
    </row>
    <row r="664" spans="1:33" s="6" customFormat="1" x14ac:dyDescent="0.25">
      <c r="A664" s="40"/>
      <c r="B664" s="40"/>
      <c r="C664" s="40" t="s">
        <v>97</v>
      </c>
      <c r="D664" s="42">
        <v>0</v>
      </c>
      <c r="E664" s="42">
        <v>0</v>
      </c>
      <c r="F664" s="42">
        <v>0</v>
      </c>
      <c r="G664" s="42">
        <v>0</v>
      </c>
      <c r="H664" s="42">
        <v>0</v>
      </c>
      <c r="I664" s="42">
        <v>0</v>
      </c>
      <c r="J664" s="42">
        <v>0</v>
      </c>
      <c r="K664" s="42">
        <v>0</v>
      </c>
      <c r="L664" s="42">
        <v>0</v>
      </c>
      <c r="M664" s="42">
        <v>0</v>
      </c>
      <c r="N664" s="42">
        <v>0</v>
      </c>
      <c r="O664" s="42">
        <v>24.375</v>
      </c>
      <c r="P664" s="44" t="s">
        <v>71</v>
      </c>
      <c r="Q664" s="6" t="s">
        <v>54</v>
      </c>
      <c r="R664" s="6">
        <v>883.67999999999984</v>
      </c>
      <c r="S664" s="6">
        <v>88.367999999999995</v>
      </c>
      <c r="T664" s="6">
        <v>88.367999999999995</v>
      </c>
      <c r="U664" s="6">
        <v>88.367999999999995</v>
      </c>
      <c r="V664" s="6">
        <v>88.367999999999995</v>
      </c>
      <c r="W664" s="6">
        <v>88.367999999999995</v>
      </c>
      <c r="X664" s="6">
        <v>44.183999999999997</v>
      </c>
      <c r="Y664" s="6">
        <v>44.183999999999997</v>
      </c>
      <c r="Z664" s="6">
        <v>44.183999999999997</v>
      </c>
      <c r="AA664" s="6">
        <v>44.183999999999997</v>
      </c>
      <c r="AB664" s="6">
        <v>88.367999999999995</v>
      </c>
      <c r="AC664" s="6">
        <v>88.367999999999995</v>
      </c>
      <c r="AD664" s="6">
        <v>88.367999999999995</v>
      </c>
      <c r="AE664" s="8"/>
      <c r="AF664" s="10"/>
      <c r="AG664" s="11"/>
    </row>
    <row r="665" spans="1:33" s="6" customFormat="1" x14ac:dyDescent="0.25">
      <c r="A665" s="40"/>
      <c r="B665" s="40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4"/>
      <c r="Q665" s="6" t="s">
        <v>53</v>
      </c>
      <c r="R665" s="6">
        <v>1590.624</v>
      </c>
      <c r="S665" s="6">
        <v>159.0624</v>
      </c>
      <c r="T665" s="6">
        <v>159.0624</v>
      </c>
      <c r="U665" s="6">
        <v>159.0624</v>
      </c>
      <c r="V665" s="6">
        <v>159.0624</v>
      </c>
      <c r="W665" s="6">
        <v>159.0624</v>
      </c>
      <c r="X665" s="6">
        <v>79.531199999999998</v>
      </c>
      <c r="Y665" s="6">
        <v>79.531199999999998</v>
      </c>
      <c r="Z665" s="6">
        <v>79.531199999999998</v>
      </c>
      <c r="AA665" s="6">
        <v>79.531199999999998</v>
      </c>
      <c r="AB665" s="6">
        <v>159.0624</v>
      </c>
      <c r="AC665" s="6">
        <v>159.0624</v>
      </c>
      <c r="AD665" s="6">
        <v>159.0624</v>
      </c>
      <c r="AE665" s="8"/>
      <c r="AF665" s="10"/>
      <c r="AG665" s="11"/>
    </row>
    <row r="666" spans="1:33" s="6" customFormat="1" x14ac:dyDescent="0.25">
      <c r="A666" s="40"/>
      <c r="B666" s="40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4" t="s">
        <v>32</v>
      </c>
      <c r="Q666" s="6" t="s">
        <v>33</v>
      </c>
      <c r="R666" s="6">
        <v>1.17</v>
      </c>
      <c r="S666" s="6">
        <v>0</v>
      </c>
      <c r="T666" s="6">
        <v>0</v>
      </c>
      <c r="U666" s="6">
        <v>0.70199999999999985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0.46799999999999997</v>
      </c>
      <c r="AB666" s="6">
        <v>0</v>
      </c>
      <c r="AC666" s="6">
        <v>0</v>
      </c>
      <c r="AD666" s="6">
        <v>0</v>
      </c>
      <c r="AE666" s="8"/>
      <c r="AF666" s="10"/>
      <c r="AG666" s="11"/>
    </row>
    <row r="667" spans="1:33" s="6" customFormat="1" x14ac:dyDescent="0.25">
      <c r="A667" s="40"/>
      <c r="B667" s="40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4"/>
      <c r="Q667" s="6" t="s">
        <v>35</v>
      </c>
      <c r="R667" s="6">
        <v>5.4000000000000006E-2</v>
      </c>
      <c r="S667" s="6">
        <v>5.4000000000000006E-2</v>
      </c>
      <c r="T667" s="6">
        <v>5.4000000000000006E-2</v>
      </c>
      <c r="U667" s="6">
        <v>5.4000000000000006E-2</v>
      </c>
      <c r="V667" s="6">
        <v>5.4000000000000006E-2</v>
      </c>
      <c r="W667" s="6">
        <v>5.4000000000000006E-2</v>
      </c>
      <c r="X667" s="6">
        <v>5.4000000000000006E-2</v>
      </c>
      <c r="Y667" s="6">
        <v>5.4000000000000006E-2</v>
      </c>
      <c r="Z667" s="6">
        <v>5.4000000000000006E-2</v>
      </c>
      <c r="AA667" s="6">
        <v>5.4000000000000006E-2</v>
      </c>
      <c r="AB667" s="6">
        <v>5.4000000000000006E-2</v>
      </c>
      <c r="AC667" s="6">
        <v>5.4000000000000006E-2</v>
      </c>
      <c r="AD667" s="6">
        <v>5.4000000000000006E-2</v>
      </c>
      <c r="AE667" s="8"/>
      <c r="AF667" s="10"/>
      <c r="AG667" s="11"/>
    </row>
    <row r="668" spans="1:33" s="6" customFormat="1" x14ac:dyDescent="0.25">
      <c r="A668" s="40"/>
      <c r="B668" s="40"/>
      <c r="C668" s="40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4"/>
      <c r="Q668" s="6" t="s">
        <v>37</v>
      </c>
      <c r="R668" s="6">
        <v>5.6999999999999995E-2</v>
      </c>
      <c r="S668" s="6">
        <v>5.6999999999999995E-2</v>
      </c>
      <c r="T668" s="6">
        <v>5.6999999999999995E-2</v>
      </c>
      <c r="U668" s="6">
        <v>5.6999999999999995E-2</v>
      </c>
      <c r="V668" s="6">
        <v>5.6999999999999995E-2</v>
      </c>
      <c r="W668" s="6">
        <v>5.6999999999999995E-2</v>
      </c>
      <c r="X668" s="6">
        <v>5.6999999999999995E-2</v>
      </c>
      <c r="Y668" s="6">
        <v>5.6999999999999995E-2</v>
      </c>
      <c r="Z668" s="6">
        <v>5.6999999999999995E-2</v>
      </c>
      <c r="AA668" s="6">
        <v>5.6999999999999995E-2</v>
      </c>
      <c r="AB668" s="6">
        <v>5.6999999999999995E-2</v>
      </c>
      <c r="AC668" s="6">
        <v>5.6999999999999995E-2</v>
      </c>
      <c r="AD668" s="6">
        <v>5.6999999999999995E-2</v>
      </c>
      <c r="AE668" s="8"/>
      <c r="AF668" s="10"/>
      <c r="AG668" s="11"/>
    </row>
    <row r="669" spans="1:33" s="6" customFormat="1" x14ac:dyDescent="0.25">
      <c r="A669" s="40"/>
      <c r="B669" s="40"/>
      <c r="C669" s="40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4"/>
      <c r="Q669" s="6" t="s">
        <v>39</v>
      </c>
      <c r="R669" s="6">
        <v>0.52349999999999997</v>
      </c>
      <c r="S669" s="6">
        <v>0.52349999999999997</v>
      </c>
      <c r="T669" s="6">
        <v>0.52349999999999997</v>
      </c>
      <c r="U669" s="6">
        <v>0.52349999999999997</v>
      </c>
      <c r="V669" s="6">
        <v>0.52349999999999997</v>
      </c>
      <c r="W669" s="6">
        <v>0.52349999999999997</v>
      </c>
      <c r="X669" s="6">
        <v>0.52349999999999997</v>
      </c>
      <c r="Y669" s="6">
        <v>0.52349999999999997</v>
      </c>
      <c r="Z669" s="6">
        <v>0.52349999999999997</v>
      </c>
      <c r="AA669" s="6">
        <v>0.52349999999999997</v>
      </c>
      <c r="AB669" s="6">
        <v>0.52349999999999997</v>
      </c>
      <c r="AC669" s="6">
        <v>0.52349999999999997</v>
      </c>
      <c r="AD669" s="6">
        <v>0.52349999999999997</v>
      </c>
      <c r="AE669" s="8"/>
      <c r="AF669" s="10"/>
      <c r="AG669" s="11"/>
    </row>
    <row r="670" spans="1:33" s="6" customFormat="1" x14ac:dyDescent="0.25">
      <c r="A670" s="40"/>
      <c r="B670" s="40"/>
      <c r="C670" s="40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10" t="s">
        <v>86</v>
      </c>
      <c r="Q670" s="6" t="s">
        <v>87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8"/>
      <c r="AF670" s="10"/>
      <c r="AG670" s="11"/>
    </row>
    <row r="671" spans="1:33" s="6" customFormat="1" x14ac:dyDescent="0.25">
      <c r="A671" s="40"/>
      <c r="B671" s="40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4" t="s">
        <v>101</v>
      </c>
      <c r="Q671" s="6" t="s">
        <v>102</v>
      </c>
      <c r="R671" s="6">
        <v>6.6</v>
      </c>
      <c r="S671" s="6">
        <v>0.33</v>
      </c>
      <c r="T671" s="6">
        <v>0.66</v>
      </c>
      <c r="U671" s="6">
        <v>0.66</v>
      </c>
      <c r="V671" s="6">
        <v>0.66</v>
      </c>
      <c r="W671" s="6">
        <v>0.66</v>
      </c>
      <c r="X671" s="6">
        <v>0.33</v>
      </c>
      <c r="Y671" s="6">
        <v>0.33</v>
      </c>
      <c r="Z671" s="6">
        <v>0.33</v>
      </c>
      <c r="AA671" s="6">
        <v>0.66</v>
      </c>
      <c r="AB671" s="6">
        <v>0.66</v>
      </c>
      <c r="AC671" s="6">
        <v>0.66</v>
      </c>
      <c r="AD671" s="6">
        <v>0.66</v>
      </c>
      <c r="AE671" s="8"/>
      <c r="AF671" s="10"/>
      <c r="AG671" s="11"/>
    </row>
    <row r="672" spans="1:33" s="6" customFormat="1" x14ac:dyDescent="0.25">
      <c r="A672" s="40"/>
      <c r="B672" s="40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4"/>
      <c r="Q672" s="6" t="s">
        <v>44</v>
      </c>
      <c r="R672" s="6">
        <v>11.747999999999999</v>
      </c>
      <c r="S672" s="6">
        <v>0.58739999999999992</v>
      </c>
      <c r="T672" s="6">
        <v>1.1747999999999998</v>
      </c>
      <c r="U672" s="6">
        <v>1.1747999999999998</v>
      </c>
      <c r="V672" s="6">
        <v>1.1747999999999998</v>
      </c>
      <c r="W672" s="6">
        <v>1.1747999999999998</v>
      </c>
      <c r="X672" s="6">
        <v>0.58739999999999992</v>
      </c>
      <c r="Y672" s="6">
        <v>0.58739999999999992</v>
      </c>
      <c r="Z672" s="6">
        <v>0.58739999999999992</v>
      </c>
      <c r="AA672" s="6">
        <v>1.1747999999999998</v>
      </c>
      <c r="AB672" s="6">
        <v>1.1747999999999998</v>
      </c>
      <c r="AC672" s="6">
        <v>1.1747999999999998</v>
      </c>
      <c r="AD672" s="6">
        <v>1.1747999999999998</v>
      </c>
      <c r="AE672" s="8"/>
      <c r="AF672" s="10"/>
      <c r="AG672" s="11"/>
    </row>
    <row r="673" spans="1:33" s="6" customFormat="1" x14ac:dyDescent="0.25">
      <c r="A673" s="40"/>
      <c r="B673" s="40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10" t="s">
        <v>45</v>
      </c>
      <c r="Q673" s="6" t="s">
        <v>46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8"/>
      <c r="AF673" s="10"/>
      <c r="AG673" s="11"/>
    </row>
    <row r="674" spans="1:33" s="6" customFormat="1" x14ac:dyDescent="0.25">
      <c r="A674" s="40"/>
      <c r="B674" s="40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4" t="s">
        <v>84</v>
      </c>
      <c r="Q674" s="6" t="s">
        <v>43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8"/>
      <c r="AF674" s="10"/>
      <c r="AG674" s="11"/>
    </row>
    <row r="675" spans="1:33" s="6" customFormat="1" x14ac:dyDescent="0.25">
      <c r="A675" s="40"/>
      <c r="B675" s="40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4"/>
      <c r="Q675" s="6" t="s">
        <v>44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8"/>
      <c r="AF675" s="10"/>
      <c r="AG675" s="11"/>
    </row>
    <row r="676" spans="1:33" s="6" customFormat="1" x14ac:dyDescent="0.25">
      <c r="A676" s="40"/>
      <c r="B676" s="40"/>
      <c r="C676" s="40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4"/>
      <c r="Q676" s="6" t="s">
        <v>91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8"/>
      <c r="AF676" s="10"/>
      <c r="AG676" s="11"/>
    </row>
    <row r="677" spans="1:33" s="18" customFormat="1" x14ac:dyDescent="0.25">
      <c r="A677" s="14" t="s">
        <v>232</v>
      </c>
      <c r="B677" s="14" t="s">
        <v>72</v>
      </c>
      <c r="C677" s="14" t="s">
        <v>73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15.660000000000004</v>
      </c>
      <c r="K677" s="16">
        <v>9.3960000000000008</v>
      </c>
      <c r="L677" s="16">
        <v>1174.5000000000002</v>
      </c>
      <c r="M677" s="16">
        <v>7.8300000000000018</v>
      </c>
      <c r="N677" s="16">
        <v>9.3960000000000008</v>
      </c>
      <c r="O677" s="16">
        <v>7.0470000000000006</v>
      </c>
      <c r="P677" s="21" t="s">
        <v>233</v>
      </c>
      <c r="Q677" s="18" t="s">
        <v>234</v>
      </c>
      <c r="R677" s="18">
        <v>29361.997500000001</v>
      </c>
      <c r="S677" s="18">
        <v>2055.339825</v>
      </c>
      <c r="T677" s="18">
        <v>4404.2996250000006</v>
      </c>
      <c r="U677" s="18">
        <v>4404.2996250000006</v>
      </c>
      <c r="V677" s="18">
        <v>3229.8197250000003</v>
      </c>
      <c r="W677" s="18">
        <v>1468.0998750000001</v>
      </c>
      <c r="X677" s="18">
        <v>1468.0998750000001</v>
      </c>
      <c r="Y677" s="18">
        <v>1468.0998750000001</v>
      </c>
      <c r="Z677" s="18">
        <v>1174.4799</v>
      </c>
      <c r="AA677" s="18">
        <v>2936.1997500000002</v>
      </c>
      <c r="AB677" s="18">
        <v>2936.1997500000002</v>
      </c>
      <c r="AC677" s="18">
        <v>1761.7198500000002</v>
      </c>
      <c r="AD677" s="18">
        <v>2055.339825</v>
      </c>
      <c r="AE677" s="19">
        <v>104919.25</v>
      </c>
      <c r="AF677" s="21">
        <v>334.52249999999998</v>
      </c>
      <c r="AG677" s="22">
        <v>574.98450000000003</v>
      </c>
    </row>
    <row r="678" spans="1:33" s="18" customFormat="1" x14ac:dyDescent="0.25">
      <c r="A678" s="14"/>
      <c r="B678" s="14" t="s">
        <v>69</v>
      </c>
      <c r="C678" s="14" t="s">
        <v>70</v>
      </c>
      <c r="D678" s="16">
        <v>0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8.6399999999999988</v>
      </c>
      <c r="K678" s="16">
        <v>0</v>
      </c>
      <c r="L678" s="16">
        <v>0</v>
      </c>
      <c r="M678" s="16">
        <v>4.3199999999999994</v>
      </c>
      <c r="N678" s="16">
        <v>17.279999999999998</v>
      </c>
      <c r="O678" s="16">
        <v>17.279999999999998</v>
      </c>
      <c r="P678" s="17" t="s">
        <v>101</v>
      </c>
      <c r="Q678" s="18" t="s">
        <v>102</v>
      </c>
      <c r="R678" s="18">
        <v>6</v>
      </c>
      <c r="S678" s="18">
        <v>0</v>
      </c>
      <c r="T678" s="18">
        <v>0</v>
      </c>
      <c r="U678" s="18">
        <v>0</v>
      </c>
      <c r="V678" s="18">
        <v>0.9</v>
      </c>
      <c r="W678" s="18">
        <v>0.9</v>
      </c>
      <c r="X678" s="18">
        <v>0.9</v>
      </c>
      <c r="Y678" s="18">
        <v>0.6</v>
      </c>
      <c r="Z678" s="18">
        <v>0.9</v>
      </c>
      <c r="AA678" s="18">
        <v>0.6</v>
      </c>
      <c r="AB678" s="18">
        <v>0.6</v>
      </c>
      <c r="AC678" s="18">
        <v>0.6</v>
      </c>
      <c r="AD678" s="18">
        <v>0</v>
      </c>
      <c r="AE678" s="19"/>
      <c r="AF678" s="21"/>
      <c r="AG678" s="22"/>
    </row>
    <row r="679" spans="1:33" s="18" customFormat="1" x14ac:dyDescent="0.25">
      <c r="A679" s="14"/>
      <c r="B679" s="14" t="s">
        <v>95</v>
      </c>
      <c r="C679" s="16" t="s">
        <v>96</v>
      </c>
      <c r="D679" s="16">
        <v>0</v>
      </c>
      <c r="E679" s="16">
        <v>0</v>
      </c>
      <c r="F679" s="16">
        <v>0</v>
      </c>
      <c r="G679" s="16">
        <v>0</v>
      </c>
      <c r="H679" s="16">
        <v>0</v>
      </c>
      <c r="I679" s="16">
        <v>0</v>
      </c>
      <c r="J679" s="16">
        <v>5.46</v>
      </c>
      <c r="K679" s="16">
        <v>2.1839999999999997</v>
      </c>
      <c r="L679" s="16">
        <v>3.2759999999999998</v>
      </c>
      <c r="M679" s="16">
        <v>3.2759999999999998</v>
      </c>
      <c r="N679" s="16">
        <v>2.1839999999999997</v>
      </c>
      <c r="O679" s="16">
        <v>3.2759999999999998</v>
      </c>
      <c r="P679" s="17"/>
      <c r="Q679" s="18" t="s">
        <v>44</v>
      </c>
      <c r="R679" s="18">
        <v>10.68</v>
      </c>
      <c r="S679" s="18">
        <v>0</v>
      </c>
      <c r="T679" s="18">
        <v>0</v>
      </c>
      <c r="U679" s="18">
        <v>0</v>
      </c>
      <c r="V679" s="18">
        <v>1.6019999999999999</v>
      </c>
      <c r="W679" s="18">
        <v>1.6019999999999999</v>
      </c>
      <c r="X679" s="18">
        <v>1.6019999999999999</v>
      </c>
      <c r="Y679" s="18">
        <v>1.0680000000000001</v>
      </c>
      <c r="Z679" s="18">
        <v>1.6019999999999999</v>
      </c>
      <c r="AA679" s="18">
        <v>1.0680000000000001</v>
      </c>
      <c r="AB679" s="18">
        <v>1.0680000000000001</v>
      </c>
      <c r="AC679" s="18">
        <v>1.0680000000000001</v>
      </c>
      <c r="AD679" s="18">
        <v>0</v>
      </c>
      <c r="AE679" s="19"/>
      <c r="AF679" s="21"/>
      <c r="AG679" s="22"/>
    </row>
    <row r="680" spans="1:33" s="18" customFormat="1" x14ac:dyDescent="0.25">
      <c r="A680" s="14"/>
      <c r="B680" s="14"/>
      <c r="C680" s="16" t="s">
        <v>97</v>
      </c>
      <c r="D680" s="16">
        <v>0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s="16">
        <v>6.8250000000000002</v>
      </c>
      <c r="K680" s="16">
        <v>2.73</v>
      </c>
      <c r="L680" s="16">
        <v>4.0949999999999998</v>
      </c>
      <c r="M680" s="16">
        <v>4.0949999999999998</v>
      </c>
      <c r="N680" s="16">
        <v>2.73</v>
      </c>
      <c r="O680" s="16">
        <v>4.0949999999999998</v>
      </c>
      <c r="P680" s="125" t="s">
        <v>71</v>
      </c>
      <c r="Q680" s="18" t="s">
        <v>54</v>
      </c>
      <c r="R680" s="18">
        <v>497.07</v>
      </c>
      <c r="S680" s="18">
        <v>0</v>
      </c>
      <c r="T680" s="18">
        <v>0</v>
      </c>
      <c r="U680" s="18">
        <v>0</v>
      </c>
      <c r="V680" s="18">
        <v>124.2675</v>
      </c>
      <c r="W680" s="18">
        <v>124.2675</v>
      </c>
      <c r="X680" s="18">
        <v>0</v>
      </c>
      <c r="Y680" s="18">
        <v>0</v>
      </c>
      <c r="Z680" s="18">
        <v>124.2675</v>
      </c>
      <c r="AA680" s="18">
        <v>124.2675</v>
      </c>
      <c r="AB680" s="18">
        <v>0</v>
      </c>
      <c r="AC680" s="18">
        <v>0</v>
      </c>
      <c r="AD680" s="18">
        <v>0</v>
      </c>
      <c r="AE680" s="19"/>
      <c r="AF680" s="21"/>
      <c r="AG680" s="22"/>
    </row>
    <row r="681" spans="1:33" s="18" customFormat="1" x14ac:dyDescent="0.25">
      <c r="A681" s="14"/>
      <c r="B681" s="14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25"/>
      <c r="Q681" s="18" t="s">
        <v>53</v>
      </c>
      <c r="R681" s="18">
        <v>512.85</v>
      </c>
      <c r="S681" s="18">
        <v>0</v>
      </c>
      <c r="T681" s="18">
        <v>0</v>
      </c>
      <c r="U681" s="18">
        <v>0</v>
      </c>
      <c r="V681" s="18">
        <v>128.21250000000001</v>
      </c>
      <c r="W681" s="18">
        <v>128.21250000000001</v>
      </c>
      <c r="X681" s="18">
        <v>0</v>
      </c>
      <c r="Y681" s="18">
        <v>0</v>
      </c>
      <c r="Z681" s="18">
        <v>128.21250000000001</v>
      </c>
      <c r="AA681" s="18">
        <v>128.21250000000001</v>
      </c>
      <c r="AB681" s="18">
        <v>0</v>
      </c>
      <c r="AC681" s="18">
        <v>0</v>
      </c>
      <c r="AD681" s="18">
        <v>0</v>
      </c>
      <c r="AE681" s="19"/>
      <c r="AF681" s="21"/>
      <c r="AG681" s="22"/>
    </row>
    <row r="682" spans="1:33" s="18" customFormat="1" x14ac:dyDescent="0.25">
      <c r="A682" s="14"/>
      <c r="B682" s="14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21" t="s">
        <v>219</v>
      </c>
      <c r="Q682" s="18" t="s">
        <v>220</v>
      </c>
      <c r="R682" s="18">
        <v>833.4</v>
      </c>
      <c r="S682" s="18">
        <v>0</v>
      </c>
      <c r="T682" s="18">
        <v>0</v>
      </c>
      <c r="U682" s="18">
        <v>41.67</v>
      </c>
      <c r="V682" s="18">
        <v>41.67</v>
      </c>
      <c r="W682" s="18">
        <v>83.34</v>
      </c>
      <c r="X682" s="18">
        <v>125.01</v>
      </c>
      <c r="Y682" s="18">
        <v>125.01</v>
      </c>
      <c r="Z682" s="18">
        <v>83.34</v>
      </c>
      <c r="AA682" s="18">
        <v>83.34</v>
      </c>
      <c r="AB682" s="18">
        <v>166.68</v>
      </c>
      <c r="AC682" s="18">
        <v>83.34</v>
      </c>
      <c r="AD682" s="18">
        <v>0</v>
      </c>
      <c r="AE682" s="19"/>
      <c r="AF682" s="21"/>
      <c r="AG682" s="22"/>
    </row>
    <row r="683" spans="1:33" s="18" customFormat="1" x14ac:dyDescent="0.25">
      <c r="A683" s="14"/>
      <c r="B683" s="14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21" t="s">
        <v>60</v>
      </c>
      <c r="Q683" s="18" t="s">
        <v>48</v>
      </c>
      <c r="R683" s="18">
        <v>1102.5</v>
      </c>
      <c r="S683" s="18">
        <v>0</v>
      </c>
      <c r="T683" s="18">
        <v>0</v>
      </c>
      <c r="U683" s="18">
        <v>55.125</v>
      </c>
      <c r="V683" s="18">
        <v>110.25</v>
      </c>
      <c r="W683" s="18">
        <v>165.375</v>
      </c>
      <c r="X683" s="18">
        <v>55.125</v>
      </c>
      <c r="Y683" s="18">
        <v>110.25</v>
      </c>
      <c r="Z683" s="18">
        <v>220.5</v>
      </c>
      <c r="AA683" s="18">
        <v>110.25</v>
      </c>
      <c r="AB683" s="18">
        <v>110.25</v>
      </c>
      <c r="AC683" s="18">
        <v>110.25</v>
      </c>
      <c r="AD683" s="18">
        <v>55.125</v>
      </c>
      <c r="AE683" s="19"/>
      <c r="AF683" s="21"/>
      <c r="AG683" s="22"/>
    </row>
    <row r="684" spans="1:33" s="18" customFormat="1" x14ac:dyDescent="0.25">
      <c r="A684" s="14"/>
      <c r="B684" s="14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7" t="s">
        <v>154</v>
      </c>
      <c r="Q684" s="18" t="s">
        <v>43</v>
      </c>
      <c r="R684" s="18">
        <v>27.3</v>
      </c>
      <c r="S684" s="18">
        <v>0</v>
      </c>
      <c r="T684" s="18">
        <v>0</v>
      </c>
      <c r="U684" s="18">
        <v>5.46</v>
      </c>
      <c r="V684" s="18">
        <v>5.46</v>
      </c>
      <c r="W684" s="18">
        <v>8.19</v>
      </c>
      <c r="X684" s="18">
        <v>0</v>
      </c>
      <c r="Y684" s="18">
        <v>0</v>
      </c>
      <c r="Z684" s="18">
        <v>0</v>
      </c>
      <c r="AA684" s="18">
        <v>2.73</v>
      </c>
      <c r="AB684" s="18">
        <v>5.46</v>
      </c>
      <c r="AC684" s="18">
        <v>0</v>
      </c>
      <c r="AD684" s="18">
        <v>0</v>
      </c>
      <c r="AE684" s="19"/>
      <c r="AF684" s="21"/>
      <c r="AG684" s="22"/>
    </row>
    <row r="685" spans="1:33" s="18" customFormat="1" x14ac:dyDescent="0.25">
      <c r="A685" s="14"/>
      <c r="B685" s="14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7"/>
      <c r="Q685" s="18" t="s">
        <v>44</v>
      </c>
      <c r="R685" s="18">
        <v>18.690000000000001</v>
      </c>
      <c r="S685" s="18">
        <v>0</v>
      </c>
      <c r="T685" s="18">
        <v>0</v>
      </c>
      <c r="U685" s="18">
        <v>3.738</v>
      </c>
      <c r="V685" s="18">
        <v>3.738</v>
      </c>
      <c r="W685" s="18">
        <v>5.6070000000000002</v>
      </c>
      <c r="X685" s="18">
        <v>0</v>
      </c>
      <c r="Y685" s="18">
        <v>0</v>
      </c>
      <c r="Z685" s="18">
        <v>0</v>
      </c>
      <c r="AA685" s="18">
        <v>1.869</v>
      </c>
      <c r="AB685" s="18">
        <v>3.738</v>
      </c>
      <c r="AC685" s="18">
        <v>0</v>
      </c>
      <c r="AD685" s="18">
        <v>0</v>
      </c>
      <c r="AE685" s="19"/>
      <c r="AF685" s="21"/>
      <c r="AG685" s="22"/>
    </row>
    <row r="686" spans="1:33" s="18" customFormat="1" x14ac:dyDescent="0.25">
      <c r="A686" s="14"/>
      <c r="B686" s="14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21" t="s">
        <v>235</v>
      </c>
      <c r="Q686" s="18" t="s">
        <v>236</v>
      </c>
      <c r="R686" s="18">
        <v>0</v>
      </c>
      <c r="S686" s="18">
        <v>0</v>
      </c>
      <c r="T686" s="18">
        <v>0</v>
      </c>
      <c r="U686" s="18">
        <v>0</v>
      </c>
      <c r="V686" s="18">
        <v>0</v>
      </c>
      <c r="W686" s="18">
        <v>0</v>
      </c>
      <c r="X686" s="18">
        <v>0</v>
      </c>
      <c r="Y686" s="18">
        <v>0</v>
      </c>
      <c r="Z686" s="18">
        <v>0</v>
      </c>
      <c r="AA686" s="18">
        <v>0</v>
      </c>
      <c r="AB686" s="18">
        <v>0</v>
      </c>
      <c r="AC686" s="18">
        <v>0</v>
      </c>
      <c r="AD686" s="18">
        <v>0</v>
      </c>
      <c r="AE686" s="19"/>
      <c r="AF686" s="21"/>
      <c r="AG686" s="22"/>
    </row>
    <row r="687" spans="1:33" s="18" customFormat="1" x14ac:dyDescent="0.25">
      <c r="A687" s="14"/>
      <c r="B687" s="14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7" t="s">
        <v>55</v>
      </c>
      <c r="Q687" s="18" t="s">
        <v>56</v>
      </c>
      <c r="R687" s="18">
        <v>0.96000000000000019</v>
      </c>
      <c r="S687" s="18">
        <v>0</v>
      </c>
      <c r="T687" s="18">
        <v>0</v>
      </c>
      <c r="U687" s="18">
        <v>0.28800000000000003</v>
      </c>
      <c r="V687" s="18">
        <v>0</v>
      </c>
      <c r="W687" s="18">
        <v>0</v>
      </c>
      <c r="X687" s="18">
        <v>0</v>
      </c>
      <c r="Y687" s="18">
        <v>9.6000000000000016E-2</v>
      </c>
      <c r="Z687" s="18">
        <v>0.28800000000000003</v>
      </c>
      <c r="AA687" s="18">
        <v>0.19200000000000003</v>
      </c>
      <c r="AB687" s="18">
        <v>9.6000000000000016E-2</v>
      </c>
      <c r="AC687" s="18">
        <v>0</v>
      </c>
      <c r="AD687" s="18">
        <v>0</v>
      </c>
      <c r="AE687" s="19"/>
      <c r="AF687" s="21"/>
      <c r="AG687" s="22"/>
    </row>
    <row r="688" spans="1:33" s="18" customFormat="1" x14ac:dyDescent="0.25">
      <c r="A688" s="14"/>
      <c r="B688" s="14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7"/>
      <c r="Q688" s="18" t="s">
        <v>57</v>
      </c>
      <c r="R688" s="18">
        <v>0.7200000000000002</v>
      </c>
      <c r="S688" s="18">
        <v>0</v>
      </c>
      <c r="T688" s="18">
        <v>0</v>
      </c>
      <c r="U688" s="18">
        <v>0.21600000000000005</v>
      </c>
      <c r="V688" s="18">
        <v>0</v>
      </c>
      <c r="W688" s="18">
        <v>0</v>
      </c>
      <c r="X688" s="18">
        <v>0</v>
      </c>
      <c r="Y688" s="18">
        <v>7.2000000000000022E-2</v>
      </c>
      <c r="Z688" s="18">
        <v>0.21600000000000005</v>
      </c>
      <c r="AA688" s="18">
        <v>0.14400000000000004</v>
      </c>
      <c r="AB688" s="18">
        <v>7.2000000000000022E-2</v>
      </c>
      <c r="AC688" s="18">
        <v>0</v>
      </c>
      <c r="AD688" s="18">
        <v>0</v>
      </c>
      <c r="AE688" s="19"/>
      <c r="AF688" s="21"/>
      <c r="AG688" s="22"/>
    </row>
    <row r="689" spans="1:33" s="18" customFormat="1" x14ac:dyDescent="0.25">
      <c r="A689" s="14"/>
      <c r="B689" s="14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7"/>
      <c r="Q689" s="18" t="s">
        <v>58</v>
      </c>
      <c r="R689" s="18">
        <v>1.4400000000000004</v>
      </c>
      <c r="S689" s="18">
        <v>0</v>
      </c>
      <c r="T689" s="18">
        <v>0</v>
      </c>
      <c r="U689" s="18">
        <v>0.43200000000000011</v>
      </c>
      <c r="V689" s="18">
        <v>0</v>
      </c>
      <c r="W689" s="18">
        <v>0</v>
      </c>
      <c r="X689" s="18">
        <v>0</v>
      </c>
      <c r="Y689" s="18">
        <v>0.14400000000000004</v>
      </c>
      <c r="Z689" s="18">
        <v>0.43200000000000011</v>
      </c>
      <c r="AA689" s="18">
        <v>0.28800000000000009</v>
      </c>
      <c r="AB689" s="18">
        <v>0.14400000000000004</v>
      </c>
      <c r="AC689" s="18">
        <v>0</v>
      </c>
      <c r="AD689" s="18">
        <v>0</v>
      </c>
      <c r="AE689" s="19"/>
      <c r="AF689" s="21"/>
      <c r="AG689" s="22"/>
    </row>
    <row r="690" spans="1:33" s="18" customFormat="1" x14ac:dyDescent="0.25">
      <c r="A690" s="14"/>
      <c r="B690" s="14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7"/>
      <c r="Q690" s="18" t="s">
        <v>59</v>
      </c>
      <c r="R690" s="18">
        <v>0.19200000000000003</v>
      </c>
      <c r="S690" s="18">
        <v>0</v>
      </c>
      <c r="T690" s="18">
        <v>0</v>
      </c>
      <c r="U690" s="18">
        <v>5.7600000000000005E-2</v>
      </c>
      <c r="V690" s="18">
        <v>0</v>
      </c>
      <c r="W690" s="18">
        <v>0</v>
      </c>
      <c r="X690" s="18">
        <v>0</v>
      </c>
      <c r="Y690" s="18">
        <v>1.9200000000000005E-2</v>
      </c>
      <c r="Z690" s="18">
        <v>5.7600000000000005E-2</v>
      </c>
      <c r="AA690" s="18">
        <v>3.8400000000000011E-2</v>
      </c>
      <c r="AB690" s="18">
        <v>1.9200000000000005E-2</v>
      </c>
      <c r="AC690" s="18">
        <v>0</v>
      </c>
      <c r="AD690" s="18">
        <v>0</v>
      </c>
      <c r="AE690" s="19"/>
      <c r="AF690" s="21"/>
      <c r="AG690" s="22"/>
    </row>
    <row r="691" spans="1:33" s="30" customFormat="1" x14ac:dyDescent="0.25">
      <c r="A691" s="25" t="s">
        <v>237</v>
      </c>
      <c r="B691" s="25" t="s">
        <v>82</v>
      </c>
      <c r="C691" s="27" t="s">
        <v>31</v>
      </c>
      <c r="D691" s="27">
        <v>0</v>
      </c>
      <c r="E691" s="27">
        <v>0</v>
      </c>
      <c r="F691" s="27">
        <v>0</v>
      </c>
      <c r="G691" s="27">
        <v>0</v>
      </c>
      <c r="H691" s="27">
        <v>12.96</v>
      </c>
      <c r="I691" s="27">
        <v>19.439999999999998</v>
      </c>
      <c r="J691" s="27">
        <v>6.8400000000000007</v>
      </c>
      <c r="K691" s="27">
        <v>0</v>
      </c>
      <c r="L691" s="27">
        <v>0</v>
      </c>
      <c r="M691" s="27">
        <v>0</v>
      </c>
      <c r="N691" s="27">
        <v>3.4200000000000004</v>
      </c>
      <c r="O691" s="27">
        <v>5.604000000000001</v>
      </c>
      <c r="P691" s="29" t="s">
        <v>55</v>
      </c>
      <c r="Q691" s="30" t="s">
        <v>56</v>
      </c>
      <c r="R691" s="30">
        <v>399.28</v>
      </c>
      <c r="S691" s="30">
        <v>79.855999999999995</v>
      </c>
      <c r="T691" s="30">
        <v>39.927999999999997</v>
      </c>
      <c r="U691" s="30">
        <v>39.927999999999997</v>
      </c>
      <c r="V691" s="30">
        <v>0</v>
      </c>
      <c r="W691" s="30">
        <v>79.855999999999995</v>
      </c>
      <c r="X691" s="30">
        <v>39.927999999999997</v>
      </c>
      <c r="Y691" s="30">
        <v>0</v>
      </c>
      <c r="Z691" s="30">
        <v>0</v>
      </c>
      <c r="AA691" s="30">
        <v>79.855999999999995</v>
      </c>
      <c r="AB691" s="30">
        <v>39.927999999999997</v>
      </c>
      <c r="AC691" s="30">
        <v>0</v>
      </c>
      <c r="AD691" s="30">
        <v>0</v>
      </c>
      <c r="AE691" s="31">
        <v>63327.5</v>
      </c>
      <c r="AF691" s="33">
        <v>1595.415</v>
      </c>
      <c r="AG691" s="34">
        <v>6953.3594999999996</v>
      </c>
    </row>
    <row r="692" spans="1:33" s="30" customFormat="1" x14ac:dyDescent="0.25">
      <c r="A692" s="25"/>
      <c r="B692" s="25"/>
      <c r="C692" s="27" t="s">
        <v>34</v>
      </c>
      <c r="D692" s="27">
        <v>0</v>
      </c>
      <c r="E692" s="27">
        <v>0</v>
      </c>
      <c r="F692" s="27">
        <v>0</v>
      </c>
      <c r="G692" s="27">
        <v>0</v>
      </c>
      <c r="H692" s="27">
        <v>19.008000000000003</v>
      </c>
      <c r="I692" s="27">
        <v>28.512</v>
      </c>
      <c r="J692" s="27">
        <v>10.032</v>
      </c>
      <c r="K692" s="27">
        <v>0</v>
      </c>
      <c r="L692" s="27">
        <v>0</v>
      </c>
      <c r="M692" s="27">
        <v>0</v>
      </c>
      <c r="N692" s="27">
        <v>5.016</v>
      </c>
      <c r="O692" s="27">
        <v>8.2192000000000007</v>
      </c>
      <c r="P692" s="29"/>
      <c r="Q692" s="30" t="s">
        <v>57</v>
      </c>
      <c r="R692" s="30">
        <v>299.45999999999998</v>
      </c>
      <c r="S692" s="30">
        <v>59.891999999999996</v>
      </c>
      <c r="T692" s="30">
        <v>29.945999999999998</v>
      </c>
      <c r="U692" s="30">
        <v>29.945999999999998</v>
      </c>
      <c r="V692" s="30">
        <v>0</v>
      </c>
      <c r="W692" s="30">
        <v>59.891999999999996</v>
      </c>
      <c r="X692" s="30">
        <v>29.945999999999998</v>
      </c>
      <c r="Y692" s="30">
        <v>0</v>
      </c>
      <c r="Z692" s="30">
        <v>0</v>
      </c>
      <c r="AA692" s="30">
        <v>59.891999999999996</v>
      </c>
      <c r="AB692" s="30">
        <v>29.945999999999998</v>
      </c>
      <c r="AC692" s="30">
        <v>0</v>
      </c>
      <c r="AD692" s="30">
        <v>0</v>
      </c>
      <c r="AE692" s="31"/>
      <c r="AF692" s="33"/>
      <c r="AG692" s="34"/>
    </row>
    <row r="693" spans="1:33" s="30" customFormat="1" x14ac:dyDescent="0.25">
      <c r="A693" s="25"/>
      <c r="B693" s="25"/>
      <c r="C693" s="27" t="s">
        <v>36</v>
      </c>
      <c r="D693" s="27">
        <v>0</v>
      </c>
      <c r="E693" s="27">
        <v>0</v>
      </c>
      <c r="F693" s="27">
        <v>0</v>
      </c>
      <c r="G693" s="27">
        <v>0</v>
      </c>
      <c r="H693" s="27">
        <v>9.6120000000000019</v>
      </c>
      <c r="I693" s="27">
        <v>14.417999999999999</v>
      </c>
      <c r="J693" s="27">
        <v>5.0730000000000004</v>
      </c>
      <c r="K693" s="27">
        <v>0</v>
      </c>
      <c r="L693" s="27">
        <v>0</v>
      </c>
      <c r="M693" s="27">
        <v>0</v>
      </c>
      <c r="N693" s="27">
        <v>2.5365000000000002</v>
      </c>
      <c r="O693" s="27">
        <v>4.1562999999999999</v>
      </c>
      <c r="P693" s="29"/>
      <c r="Q693" s="30" t="s">
        <v>58</v>
      </c>
      <c r="R693" s="30">
        <v>598.91999999999996</v>
      </c>
      <c r="S693" s="30">
        <v>119.78399999999999</v>
      </c>
      <c r="T693" s="30">
        <v>59.891999999999996</v>
      </c>
      <c r="U693" s="30">
        <v>59.891999999999996</v>
      </c>
      <c r="V693" s="30">
        <v>0</v>
      </c>
      <c r="W693" s="30">
        <v>119.78399999999999</v>
      </c>
      <c r="X693" s="30">
        <v>59.891999999999996</v>
      </c>
      <c r="Y693" s="30">
        <v>0</v>
      </c>
      <c r="Z693" s="30">
        <v>0</v>
      </c>
      <c r="AA693" s="30">
        <v>119.78399999999999</v>
      </c>
      <c r="AB693" s="30">
        <v>59.891999999999996</v>
      </c>
      <c r="AC693" s="30">
        <v>0</v>
      </c>
      <c r="AD693" s="30">
        <v>0</v>
      </c>
      <c r="AE693" s="31"/>
      <c r="AF693" s="33"/>
      <c r="AG693" s="34"/>
    </row>
    <row r="694" spans="1:33" s="30" customFormat="1" x14ac:dyDescent="0.25">
      <c r="A694" s="25"/>
      <c r="B694" s="25"/>
      <c r="C694" s="25" t="s">
        <v>38</v>
      </c>
      <c r="D694" s="27">
        <v>0</v>
      </c>
      <c r="E694" s="27">
        <v>0</v>
      </c>
      <c r="F694" s="27">
        <v>0</v>
      </c>
      <c r="G694" s="27">
        <v>0</v>
      </c>
      <c r="H694" s="27">
        <v>41.580000000000005</v>
      </c>
      <c r="I694" s="27">
        <v>62.37</v>
      </c>
      <c r="J694" s="27">
        <v>21.945</v>
      </c>
      <c r="K694" s="27">
        <v>0</v>
      </c>
      <c r="L694" s="27">
        <v>0</v>
      </c>
      <c r="M694" s="27">
        <v>0</v>
      </c>
      <c r="N694" s="27">
        <v>10.9725</v>
      </c>
      <c r="O694" s="27">
        <v>17.979500000000002</v>
      </c>
      <c r="P694" s="29"/>
      <c r="Q694" s="30" t="s">
        <v>59</v>
      </c>
      <c r="R694" s="30">
        <v>79.855999999999995</v>
      </c>
      <c r="S694" s="30">
        <v>15.9712</v>
      </c>
      <c r="T694" s="30">
        <v>7.9855999999999998</v>
      </c>
      <c r="U694" s="30">
        <v>7.9855999999999998</v>
      </c>
      <c r="V694" s="30">
        <v>0</v>
      </c>
      <c r="W694" s="30">
        <v>15.9712</v>
      </c>
      <c r="X694" s="30">
        <v>7.9855999999999998</v>
      </c>
      <c r="Y694" s="30">
        <v>0</v>
      </c>
      <c r="Z694" s="30">
        <v>0</v>
      </c>
      <c r="AA694" s="30">
        <v>15.9712</v>
      </c>
      <c r="AB694" s="30">
        <v>7.9855999999999998</v>
      </c>
      <c r="AC694" s="30">
        <v>0</v>
      </c>
      <c r="AD694" s="30">
        <v>0</v>
      </c>
      <c r="AE694" s="31"/>
      <c r="AF694" s="33"/>
      <c r="AG694" s="34"/>
    </row>
    <row r="695" spans="1:33" s="30" customFormat="1" x14ac:dyDescent="0.25">
      <c r="A695" s="25"/>
      <c r="B695" s="25" t="s">
        <v>238</v>
      </c>
      <c r="C695" s="25" t="s">
        <v>151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7">
        <v>0</v>
      </c>
      <c r="K695" s="27">
        <v>15.345000000000001</v>
      </c>
      <c r="L695" s="27">
        <v>18.135000000000002</v>
      </c>
      <c r="M695" s="27">
        <v>15.345000000000001</v>
      </c>
      <c r="N695" s="27">
        <v>18.135000000000002</v>
      </c>
      <c r="O695" s="27">
        <v>12.555</v>
      </c>
      <c r="P695" s="29" t="s">
        <v>71</v>
      </c>
      <c r="Q695" s="30" t="s">
        <v>54</v>
      </c>
      <c r="R695" s="30">
        <v>56</v>
      </c>
      <c r="S695" s="30">
        <v>4.4800000000000004</v>
      </c>
      <c r="T695" s="30">
        <v>4.4800000000000004</v>
      </c>
      <c r="U695" s="30">
        <v>4.4800000000000004</v>
      </c>
      <c r="V695" s="30">
        <v>4.4800000000000004</v>
      </c>
      <c r="W695" s="30">
        <v>4.4800000000000004</v>
      </c>
      <c r="X695" s="30">
        <v>4.4800000000000004</v>
      </c>
      <c r="Y695" s="30">
        <v>4.4800000000000004</v>
      </c>
      <c r="Z695" s="30">
        <v>4.4800000000000004</v>
      </c>
      <c r="AA695" s="30">
        <v>4.4800000000000004</v>
      </c>
      <c r="AB695" s="30">
        <v>4.4800000000000004</v>
      </c>
      <c r="AC695" s="30">
        <v>4.4800000000000004</v>
      </c>
      <c r="AD695" s="30">
        <v>6.72</v>
      </c>
      <c r="AE695" s="31"/>
      <c r="AF695" s="33"/>
      <c r="AG695" s="34"/>
    </row>
    <row r="696" spans="1:33" s="30" customFormat="1" x14ac:dyDescent="0.25">
      <c r="A696" s="25"/>
      <c r="B696" s="25"/>
      <c r="C696" s="27" t="s">
        <v>239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49.103999999999999</v>
      </c>
      <c r="L696" s="27">
        <v>58.031999999999996</v>
      </c>
      <c r="M696" s="27">
        <v>49.103999999999999</v>
      </c>
      <c r="N696" s="27">
        <v>58.031999999999996</v>
      </c>
      <c r="O696" s="27">
        <v>40.175999999999995</v>
      </c>
      <c r="P696" s="29"/>
      <c r="Q696" s="30" t="s">
        <v>53</v>
      </c>
      <c r="R696" s="30">
        <v>100.8</v>
      </c>
      <c r="S696" s="30">
        <v>8.0640000000000001</v>
      </c>
      <c r="T696" s="30">
        <v>8.0640000000000001</v>
      </c>
      <c r="U696" s="30">
        <v>8.0640000000000001</v>
      </c>
      <c r="V696" s="30">
        <v>8.0640000000000001</v>
      </c>
      <c r="W696" s="30">
        <v>8.0640000000000001</v>
      </c>
      <c r="X696" s="30">
        <v>8.0640000000000001</v>
      </c>
      <c r="Y696" s="30">
        <v>8.0640000000000001</v>
      </c>
      <c r="Z696" s="30">
        <v>8.0640000000000001</v>
      </c>
      <c r="AA696" s="30">
        <v>8.0640000000000001</v>
      </c>
      <c r="AB696" s="30">
        <v>8.0640000000000001</v>
      </c>
      <c r="AC696" s="30">
        <v>8.0640000000000001</v>
      </c>
      <c r="AD696" s="30">
        <v>12.095999999999998</v>
      </c>
      <c r="AE696" s="31"/>
      <c r="AF696" s="33"/>
      <c r="AG696" s="34"/>
    </row>
    <row r="697" spans="1:33" s="30" customFormat="1" x14ac:dyDescent="0.25">
      <c r="A697" s="25"/>
      <c r="B697" s="25" t="s">
        <v>66</v>
      </c>
      <c r="C697" s="25" t="s">
        <v>67</v>
      </c>
      <c r="D697" s="27">
        <v>0</v>
      </c>
      <c r="E697" s="27">
        <v>0</v>
      </c>
      <c r="F697" s="27">
        <v>0</v>
      </c>
      <c r="G697" s="27">
        <v>0</v>
      </c>
      <c r="H697" s="27">
        <v>0</v>
      </c>
      <c r="I697" s="27">
        <v>0</v>
      </c>
      <c r="J697" s="27">
        <v>30</v>
      </c>
      <c r="K697" s="27">
        <v>0</v>
      </c>
      <c r="L697" s="27">
        <v>0</v>
      </c>
      <c r="M697" s="27">
        <v>0</v>
      </c>
      <c r="N697" s="27">
        <v>0</v>
      </c>
      <c r="O697" s="27">
        <v>0</v>
      </c>
      <c r="P697" s="33" t="s">
        <v>154</v>
      </c>
      <c r="Q697" s="30" t="s">
        <v>44</v>
      </c>
      <c r="R697" s="30">
        <v>1738.17</v>
      </c>
      <c r="S697" s="30">
        <v>0</v>
      </c>
      <c r="T697" s="30">
        <v>0</v>
      </c>
      <c r="U697" s="30">
        <v>0</v>
      </c>
      <c r="V697" s="30">
        <v>0</v>
      </c>
      <c r="W697" s="30">
        <v>0</v>
      </c>
      <c r="X697" s="30">
        <v>521.45100000000002</v>
      </c>
      <c r="Y697" s="30">
        <v>521.45100000000002</v>
      </c>
      <c r="Z697" s="30">
        <v>521.45100000000002</v>
      </c>
      <c r="AA697" s="30">
        <v>0</v>
      </c>
      <c r="AB697" s="30">
        <v>0</v>
      </c>
      <c r="AC697" s="30">
        <v>173.81700000000001</v>
      </c>
      <c r="AD697" s="30">
        <v>0</v>
      </c>
      <c r="AE697" s="31"/>
      <c r="AF697" s="33"/>
      <c r="AG697" s="34"/>
    </row>
    <row r="698" spans="1:33" s="30" customFormat="1" x14ac:dyDescent="0.25">
      <c r="A698" s="25"/>
      <c r="B698" s="25" t="s">
        <v>161</v>
      </c>
      <c r="C698" s="25" t="s">
        <v>70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0</v>
      </c>
      <c r="J698" s="27">
        <v>40.800000000000004</v>
      </c>
      <c r="K698" s="27">
        <v>0</v>
      </c>
      <c r="L698" s="27">
        <v>0</v>
      </c>
      <c r="M698" s="27">
        <v>40.800000000000004</v>
      </c>
      <c r="N698" s="27">
        <v>81.600000000000009</v>
      </c>
      <c r="O698" s="27">
        <v>122.39999999999999</v>
      </c>
      <c r="P698" s="29" t="s">
        <v>240</v>
      </c>
      <c r="Q698" s="30" t="s">
        <v>43</v>
      </c>
      <c r="R698" s="30">
        <v>120</v>
      </c>
      <c r="S698" s="30">
        <v>9.6</v>
      </c>
      <c r="T698" s="30">
        <v>9.6</v>
      </c>
      <c r="U698" s="30">
        <v>9.6</v>
      </c>
      <c r="V698" s="30">
        <v>9.6</v>
      </c>
      <c r="W698" s="30">
        <v>9.6</v>
      </c>
      <c r="X698" s="30">
        <v>9.6</v>
      </c>
      <c r="Y698" s="30">
        <v>9.6</v>
      </c>
      <c r="Z698" s="30">
        <v>9.6</v>
      </c>
      <c r="AA698" s="30">
        <v>9.6</v>
      </c>
      <c r="AB698" s="30">
        <v>9.6</v>
      </c>
      <c r="AC698" s="30">
        <v>9.6</v>
      </c>
      <c r="AD698" s="30">
        <v>14.4</v>
      </c>
      <c r="AE698" s="31"/>
      <c r="AF698" s="33"/>
      <c r="AG698" s="34"/>
    </row>
    <row r="699" spans="1:33" s="30" customFormat="1" x14ac:dyDescent="0.25">
      <c r="A699" s="25"/>
      <c r="B699" s="25" t="s">
        <v>72</v>
      </c>
      <c r="C699" s="25" t="s">
        <v>73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19.440000000000001</v>
      </c>
      <c r="K699" s="27">
        <v>0</v>
      </c>
      <c r="L699" s="27">
        <v>0</v>
      </c>
      <c r="M699" s="27">
        <v>19.440000000000001</v>
      </c>
      <c r="N699" s="27">
        <v>19.440000000000001</v>
      </c>
      <c r="O699" s="27">
        <v>58.32</v>
      </c>
      <c r="P699" s="29"/>
      <c r="Q699" s="30" t="s">
        <v>44</v>
      </c>
      <c r="R699" s="30">
        <v>38.4</v>
      </c>
      <c r="S699" s="30">
        <v>3.0720000000000001</v>
      </c>
      <c r="T699" s="30">
        <v>3.0720000000000001</v>
      </c>
      <c r="U699" s="30">
        <v>3.0720000000000001</v>
      </c>
      <c r="V699" s="30">
        <v>3.0720000000000001</v>
      </c>
      <c r="W699" s="30">
        <v>3.0720000000000001</v>
      </c>
      <c r="X699" s="30">
        <v>3.0720000000000001</v>
      </c>
      <c r="Y699" s="30">
        <v>3.0720000000000001</v>
      </c>
      <c r="Z699" s="30">
        <v>3.0720000000000001</v>
      </c>
      <c r="AA699" s="30">
        <v>3.0720000000000001</v>
      </c>
      <c r="AB699" s="30">
        <v>3.0720000000000001</v>
      </c>
      <c r="AC699" s="30">
        <v>3.0720000000000001</v>
      </c>
      <c r="AD699" s="30">
        <v>4.6079999999999997</v>
      </c>
      <c r="AE699" s="31"/>
      <c r="AF699" s="33"/>
      <c r="AG699" s="34"/>
    </row>
    <row r="700" spans="1:33" s="30" customFormat="1" x14ac:dyDescent="0.25">
      <c r="A700" s="25"/>
      <c r="B700" s="25" t="s">
        <v>104</v>
      </c>
      <c r="C700" s="25" t="s">
        <v>67</v>
      </c>
      <c r="D700" s="27">
        <v>0</v>
      </c>
      <c r="E700" s="27">
        <v>0</v>
      </c>
      <c r="F700" s="27">
        <v>0</v>
      </c>
      <c r="G700" s="27">
        <v>0</v>
      </c>
      <c r="H700" s="27">
        <v>0</v>
      </c>
      <c r="I700" s="27">
        <v>0</v>
      </c>
      <c r="J700" s="27">
        <v>64.8</v>
      </c>
      <c r="K700" s="27">
        <v>0</v>
      </c>
      <c r="L700" s="27">
        <v>64.8</v>
      </c>
      <c r="M700" s="27">
        <v>64.8</v>
      </c>
      <c r="N700" s="27">
        <v>172.8</v>
      </c>
      <c r="O700" s="27">
        <v>172.8</v>
      </c>
      <c r="P700" s="33" t="s">
        <v>60</v>
      </c>
      <c r="Q700" s="30" t="s">
        <v>48</v>
      </c>
      <c r="R700" s="30">
        <v>1575</v>
      </c>
      <c r="S700" s="30">
        <v>126</v>
      </c>
      <c r="T700" s="30">
        <v>126</v>
      </c>
      <c r="U700" s="30">
        <v>126</v>
      </c>
      <c r="V700" s="30">
        <v>126</v>
      </c>
      <c r="W700" s="30">
        <v>126</v>
      </c>
      <c r="X700" s="30">
        <v>126</v>
      </c>
      <c r="Y700" s="30">
        <v>126</v>
      </c>
      <c r="Z700" s="30">
        <v>126</v>
      </c>
      <c r="AA700" s="30">
        <v>126</v>
      </c>
      <c r="AB700" s="30">
        <v>126</v>
      </c>
      <c r="AC700" s="30">
        <v>126</v>
      </c>
      <c r="AD700" s="30">
        <v>189</v>
      </c>
      <c r="AE700" s="31"/>
      <c r="AF700" s="33"/>
      <c r="AG700" s="34"/>
    </row>
    <row r="701" spans="1:33" s="30" customFormat="1" x14ac:dyDescent="0.25">
      <c r="A701" s="25"/>
      <c r="B701" s="25"/>
      <c r="C701" s="25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33" t="s">
        <v>174</v>
      </c>
      <c r="Q701" s="30" t="s">
        <v>44</v>
      </c>
      <c r="R701" s="30">
        <v>115.2</v>
      </c>
      <c r="S701" s="30">
        <v>9.2160000000000011</v>
      </c>
      <c r="T701" s="30">
        <v>9.2160000000000011</v>
      </c>
      <c r="U701" s="30">
        <v>9.2160000000000011</v>
      </c>
      <c r="V701" s="30">
        <v>9.2160000000000011</v>
      </c>
      <c r="W701" s="30">
        <v>9.2160000000000011</v>
      </c>
      <c r="X701" s="30">
        <v>9.2160000000000011</v>
      </c>
      <c r="Y701" s="30">
        <v>9.2160000000000011</v>
      </c>
      <c r="Z701" s="30">
        <v>9.2160000000000011</v>
      </c>
      <c r="AA701" s="30">
        <v>9.2160000000000011</v>
      </c>
      <c r="AB701" s="30">
        <v>9.2160000000000011</v>
      </c>
      <c r="AC701" s="30">
        <v>9.2160000000000011</v>
      </c>
      <c r="AD701" s="30">
        <v>13.824000000000002</v>
      </c>
      <c r="AE701" s="31"/>
      <c r="AF701" s="33"/>
      <c r="AG701" s="34"/>
    </row>
    <row r="702" spans="1:33" s="18" customFormat="1" x14ac:dyDescent="0.25">
      <c r="A702" s="14" t="s">
        <v>241</v>
      </c>
      <c r="B702" s="14" t="s">
        <v>82</v>
      </c>
      <c r="C702" s="16" t="s">
        <v>31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63.881999999999991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7" t="s">
        <v>40</v>
      </c>
      <c r="Q702" s="18" t="s">
        <v>41</v>
      </c>
      <c r="R702" s="18">
        <v>247</v>
      </c>
      <c r="S702" s="18">
        <v>12.35</v>
      </c>
      <c r="T702" s="18">
        <v>0</v>
      </c>
      <c r="U702" s="18">
        <v>51.87</v>
      </c>
      <c r="V702" s="18">
        <v>44.46</v>
      </c>
      <c r="W702" s="18">
        <v>51.87</v>
      </c>
      <c r="X702" s="18">
        <v>0</v>
      </c>
      <c r="Y702" s="18">
        <v>24.7</v>
      </c>
      <c r="Z702" s="18">
        <v>19.760000000000002</v>
      </c>
      <c r="AA702" s="18">
        <v>37.049999999999997</v>
      </c>
      <c r="AB702" s="18">
        <v>0</v>
      </c>
      <c r="AC702" s="18">
        <v>4.9400000000000004</v>
      </c>
      <c r="AD702" s="18">
        <v>0</v>
      </c>
      <c r="AE702" s="19">
        <v>13140</v>
      </c>
      <c r="AF702" s="21">
        <v>205.86</v>
      </c>
      <c r="AG702" s="22">
        <v>548.86874999999998</v>
      </c>
    </row>
    <row r="703" spans="1:33" s="18" customFormat="1" x14ac:dyDescent="0.25">
      <c r="A703" s="14"/>
      <c r="B703" s="14"/>
      <c r="C703" s="16" t="s">
        <v>34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93.693600000000004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7"/>
      <c r="Q703" s="18" t="s">
        <v>43</v>
      </c>
      <c r="R703" s="18">
        <v>148.19999999999999</v>
      </c>
      <c r="S703" s="18">
        <v>7.41</v>
      </c>
      <c r="T703" s="18">
        <v>0</v>
      </c>
      <c r="U703" s="18">
        <v>31.122</v>
      </c>
      <c r="V703" s="18">
        <v>26.675999999999998</v>
      </c>
      <c r="W703" s="18">
        <v>31.122</v>
      </c>
      <c r="X703" s="18">
        <v>0</v>
      </c>
      <c r="Y703" s="18">
        <v>14.82</v>
      </c>
      <c r="Z703" s="18">
        <v>11.856</v>
      </c>
      <c r="AA703" s="18">
        <v>22.23</v>
      </c>
      <c r="AB703" s="18">
        <v>0</v>
      </c>
      <c r="AC703" s="18">
        <v>2.964</v>
      </c>
      <c r="AD703" s="18">
        <v>0</v>
      </c>
      <c r="AE703" s="19"/>
      <c r="AF703" s="21"/>
      <c r="AG703" s="22"/>
    </row>
    <row r="704" spans="1:33" s="18" customFormat="1" x14ac:dyDescent="0.25">
      <c r="A704" s="14"/>
      <c r="B704" s="14"/>
      <c r="C704" s="16" t="s">
        <v>36</v>
      </c>
      <c r="D704" s="16">
        <v>0</v>
      </c>
      <c r="E704" s="16">
        <v>0</v>
      </c>
      <c r="F704" s="16">
        <v>0</v>
      </c>
      <c r="G704" s="16">
        <v>0</v>
      </c>
      <c r="H704" s="16">
        <v>0</v>
      </c>
      <c r="I704" s="16">
        <v>0</v>
      </c>
      <c r="J704" s="16">
        <v>47.379149999999996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7" t="s">
        <v>55</v>
      </c>
      <c r="Q704" s="18" t="s">
        <v>56</v>
      </c>
      <c r="R704" s="18">
        <v>296.39999999999998</v>
      </c>
      <c r="S704" s="18">
        <v>11.856</v>
      </c>
      <c r="T704" s="18">
        <v>17.783999999999999</v>
      </c>
      <c r="U704" s="18">
        <v>38.531999999999996</v>
      </c>
      <c r="V704" s="18">
        <v>53.351999999999997</v>
      </c>
      <c r="W704" s="18">
        <v>5.9279999999999999</v>
      </c>
      <c r="X704" s="18">
        <v>8.8919999999999995</v>
      </c>
      <c r="Y704" s="18">
        <v>5.9279999999999999</v>
      </c>
      <c r="Z704" s="18">
        <v>59.28</v>
      </c>
      <c r="AA704" s="18">
        <v>41.495999999999995</v>
      </c>
      <c r="AB704" s="18">
        <v>44.46</v>
      </c>
      <c r="AC704" s="18">
        <v>8.8919999999999995</v>
      </c>
      <c r="AD704" s="18">
        <v>0</v>
      </c>
      <c r="AE704" s="19"/>
      <c r="AF704" s="21"/>
      <c r="AG704" s="22"/>
    </row>
    <row r="705" spans="1:33" s="18" customFormat="1" x14ac:dyDescent="0.25">
      <c r="A705" s="14"/>
      <c r="B705" s="14"/>
      <c r="C705" s="14" t="s">
        <v>38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204.95474999999999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7"/>
      <c r="Q705" s="18" t="s">
        <v>57</v>
      </c>
      <c r="R705" s="18">
        <v>222.3</v>
      </c>
      <c r="S705" s="18">
        <v>8.8920000000000012</v>
      </c>
      <c r="T705" s="18">
        <v>13.338000000000001</v>
      </c>
      <c r="U705" s="18">
        <v>28.899000000000001</v>
      </c>
      <c r="V705" s="18">
        <v>40.014000000000003</v>
      </c>
      <c r="W705" s="18">
        <v>4.4460000000000006</v>
      </c>
      <c r="X705" s="18">
        <v>6.6690000000000005</v>
      </c>
      <c r="Y705" s="18">
        <v>4.4460000000000006</v>
      </c>
      <c r="Z705" s="18">
        <v>44.46</v>
      </c>
      <c r="AA705" s="18">
        <v>31.122000000000003</v>
      </c>
      <c r="AB705" s="18">
        <v>33.344999999999999</v>
      </c>
      <c r="AC705" s="18">
        <v>6.6690000000000005</v>
      </c>
      <c r="AD705" s="18">
        <v>0</v>
      </c>
      <c r="AE705" s="19"/>
      <c r="AF705" s="21"/>
      <c r="AG705" s="22"/>
    </row>
    <row r="706" spans="1:33" s="18" customFormat="1" x14ac:dyDescent="0.25">
      <c r="A706" s="14"/>
      <c r="B706" s="14" t="s">
        <v>161</v>
      </c>
      <c r="C706" s="14" t="s">
        <v>70</v>
      </c>
      <c r="D706" s="16">
        <v>0</v>
      </c>
      <c r="E706" s="16">
        <v>0</v>
      </c>
      <c r="F706" s="16">
        <v>0</v>
      </c>
      <c r="G706" s="16">
        <v>0</v>
      </c>
      <c r="H706" s="16">
        <v>0</v>
      </c>
      <c r="I706" s="16">
        <v>0</v>
      </c>
      <c r="J706" s="16">
        <v>2.5920000000000001</v>
      </c>
      <c r="K706" s="16">
        <v>0</v>
      </c>
      <c r="L706" s="16">
        <v>0</v>
      </c>
      <c r="M706" s="16">
        <v>0</v>
      </c>
      <c r="N706" s="16">
        <v>4.992</v>
      </c>
      <c r="O706" s="16">
        <v>1.248</v>
      </c>
      <c r="P706" s="17"/>
      <c r="Q706" s="18" t="s">
        <v>58</v>
      </c>
      <c r="R706" s="18">
        <v>444.6</v>
      </c>
      <c r="S706" s="18">
        <v>17.784000000000002</v>
      </c>
      <c r="T706" s="18">
        <v>26.676000000000002</v>
      </c>
      <c r="U706" s="18">
        <v>57.798000000000002</v>
      </c>
      <c r="V706" s="18">
        <v>80.028000000000006</v>
      </c>
      <c r="W706" s="18">
        <v>8.8920000000000012</v>
      </c>
      <c r="X706" s="18">
        <v>13.338000000000001</v>
      </c>
      <c r="Y706" s="18">
        <v>8.8920000000000012</v>
      </c>
      <c r="Z706" s="18">
        <v>88.92</v>
      </c>
      <c r="AA706" s="18">
        <v>62.244000000000007</v>
      </c>
      <c r="AB706" s="18">
        <v>66.69</v>
      </c>
      <c r="AC706" s="18">
        <v>13.338000000000001</v>
      </c>
      <c r="AD706" s="18">
        <v>0</v>
      </c>
      <c r="AE706" s="19"/>
      <c r="AF706" s="21"/>
      <c r="AG706" s="22"/>
    </row>
    <row r="707" spans="1:33" s="18" customFormat="1" x14ac:dyDescent="0.25">
      <c r="A707" s="14"/>
      <c r="B707" s="14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7"/>
      <c r="Q707" s="18" t="s">
        <v>59</v>
      </c>
      <c r="R707" s="18">
        <v>59.28</v>
      </c>
      <c r="S707" s="18">
        <v>2.3712</v>
      </c>
      <c r="T707" s="18">
        <v>3.5568</v>
      </c>
      <c r="U707" s="18">
        <v>7.7063999999999995</v>
      </c>
      <c r="V707" s="18">
        <v>10.670399999999999</v>
      </c>
      <c r="W707" s="18">
        <v>1.1856</v>
      </c>
      <c r="X707" s="18">
        <v>1.7784</v>
      </c>
      <c r="Y707" s="18">
        <v>1.1856</v>
      </c>
      <c r="Z707" s="18">
        <v>11.856</v>
      </c>
      <c r="AA707" s="18">
        <v>8.2992000000000008</v>
      </c>
      <c r="AB707" s="18">
        <v>8.8920000000000012</v>
      </c>
      <c r="AC707" s="18">
        <v>1.7784</v>
      </c>
      <c r="AD707" s="18">
        <v>0</v>
      </c>
      <c r="AE707" s="19"/>
      <c r="AF707" s="21"/>
      <c r="AG707" s="22"/>
    </row>
    <row r="708" spans="1:33" s="18" customFormat="1" x14ac:dyDescent="0.25">
      <c r="A708" s="14"/>
      <c r="B708" s="14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7" t="s">
        <v>61</v>
      </c>
      <c r="Q708" s="18" t="s">
        <v>43</v>
      </c>
      <c r="R708" s="18">
        <v>1053.9749999999999</v>
      </c>
      <c r="S708" s="18">
        <v>63.238499999999995</v>
      </c>
      <c r="T708" s="18">
        <v>64.292474999999996</v>
      </c>
      <c r="U708" s="18">
        <v>61.130549999999992</v>
      </c>
      <c r="V708" s="18">
        <v>252.95399999999998</v>
      </c>
      <c r="W708" s="18">
        <v>231.87449999999998</v>
      </c>
      <c r="X708" s="18">
        <v>44.266949999999994</v>
      </c>
      <c r="Y708" s="18">
        <v>63.238499999999995</v>
      </c>
      <c r="Z708" s="18">
        <v>85.371974999999978</v>
      </c>
      <c r="AA708" s="18">
        <v>76.940174999999996</v>
      </c>
      <c r="AB708" s="18">
        <v>55.860674999999993</v>
      </c>
      <c r="AC708" s="18">
        <v>31.619249999999997</v>
      </c>
      <c r="AD708" s="18">
        <v>23.187449999999998</v>
      </c>
      <c r="AE708" s="19"/>
      <c r="AF708" s="21"/>
      <c r="AG708" s="22"/>
    </row>
    <row r="709" spans="1:33" s="18" customFormat="1" x14ac:dyDescent="0.25">
      <c r="A709" s="14"/>
      <c r="B709" s="14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7"/>
      <c r="Q709" s="18" t="s">
        <v>44</v>
      </c>
      <c r="R709" s="18">
        <v>721.5675</v>
      </c>
      <c r="S709" s="18">
        <v>43.294049999999999</v>
      </c>
      <c r="T709" s="18">
        <v>44.015617499999998</v>
      </c>
      <c r="U709" s="18">
        <v>41.850914999999993</v>
      </c>
      <c r="V709" s="18">
        <v>173.17619999999999</v>
      </c>
      <c r="W709" s="18">
        <v>158.74485000000001</v>
      </c>
      <c r="X709" s="18">
        <v>30.305835000000002</v>
      </c>
      <c r="Y709" s="18">
        <v>43.294049999999999</v>
      </c>
      <c r="Z709" s="18">
        <v>58.4469675</v>
      </c>
      <c r="AA709" s="18">
        <v>52.6744275</v>
      </c>
      <c r="AB709" s="18">
        <v>38.243077499999998</v>
      </c>
      <c r="AC709" s="18">
        <v>21.647024999999999</v>
      </c>
      <c r="AD709" s="18">
        <v>15.874485000000002</v>
      </c>
      <c r="AE709" s="19"/>
      <c r="AF709" s="21"/>
      <c r="AG709" s="22"/>
    </row>
    <row r="710" spans="1:33" s="18" customFormat="1" x14ac:dyDescent="0.25">
      <c r="A710" s="14"/>
      <c r="B710" s="14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7" t="s">
        <v>71</v>
      </c>
      <c r="Q710" s="18" t="s">
        <v>54</v>
      </c>
      <c r="R710" s="18">
        <v>436.1</v>
      </c>
      <c r="S710" s="18">
        <v>21.805</v>
      </c>
      <c r="T710" s="18">
        <v>21.805</v>
      </c>
      <c r="U710" s="18">
        <v>26.166000000000004</v>
      </c>
      <c r="V710" s="18">
        <v>56.693000000000005</v>
      </c>
      <c r="W710" s="18">
        <v>17.444000000000003</v>
      </c>
      <c r="X710" s="18">
        <v>13.083000000000002</v>
      </c>
      <c r="Y710" s="18">
        <v>26.166000000000004</v>
      </c>
      <c r="Z710" s="18">
        <v>34.888000000000005</v>
      </c>
      <c r="AA710" s="18">
        <v>34.888000000000005</v>
      </c>
      <c r="AB710" s="18">
        <v>43.61</v>
      </c>
      <c r="AC710" s="18">
        <v>43.61</v>
      </c>
      <c r="AD710" s="18">
        <v>95.942000000000007</v>
      </c>
      <c r="AE710" s="19"/>
      <c r="AF710" s="21"/>
      <c r="AG710" s="22"/>
    </row>
    <row r="711" spans="1:33" s="18" customFormat="1" x14ac:dyDescent="0.25">
      <c r="A711" s="14"/>
      <c r="B711" s="14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7"/>
      <c r="Q711" s="18" t="s">
        <v>53</v>
      </c>
      <c r="R711" s="18">
        <v>784.98</v>
      </c>
      <c r="S711" s="18">
        <v>39.249000000000002</v>
      </c>
      <c r="T711" s="18">
        <v>39.249000000000002</v>
      </c>
      <c r="U711" s="18">
        <v>47.098800000000004</v>
      </c>
      <c r="V711" s="18">
        <v>102.0474</v>
      </c>
      <c r="W711" s="18">
        <v>31.3992</v>
      </c>
      <c r="X711" s="18">
        <v>23.549400000000002</v>
      </c>
      <c r="Y711" s="18">
        <v>47.098800000000004</v>
      </c>
      <c r="Z711" s="18">
        <v>62.798400000000001</v>
      </c>
      <c r="AA711" s="18">
        <v>62.798400000000001</v>
      </c>
      <c r="AB711" s="18">
        <v>78.498000000000005</v>
      </c>
      <c r="AC711" s="18">
        <v>78.498000000000005</v>
      </c>
      <c r="AD711" s="18">
        <v>172.69560000000001</v>
      </c>
      <c r="AE711" s="19"/>
      <c r="AF711" s="21"/>
      <c r="AG711" s="22"/>
    </row>
    <row r="712" spans="1:33" s="6" customFormat="1" x14ac:dyDescent="0.25">
      <c r="A712" s="40" t="s">
        <v>242</v>
      </c>
      <c r="B712" s="40" t="s">
        <v>95</v>
      </c>
      <c r="C712" s="42" t="s">
        <v>96</v>
      </c>
      <c r="D712" s="42">
        <v>0</v>
      </c>
      <c r="E712" s="42">
        <v>4.0464000000000002</v>
      </c>
      <c r="F712" s="42">
        <v>12.139199999999999</v>
      </c>
      <c r="G712" s="42">
        <v>12.139199999999999</v>
      </c>
      <c r="H712" s="42">
        <v>4.0464000000000002</v>
      </c>
      <c r="I712" s="42">
        <v>12.813600000000001</v>
      </c>
      <c r="J712" s="42">
        <v>0</v>
      </c>
      <c r="K712" s="42">
        <v>0</v>
      </c>
      <c r="L712" s="42">
        <v>0</v>
      </c>
      <c r="M712" s="42">
        <v>0</v>
      </c>
      <c r="N712" s="42">
        <v>0</v>
      </c>
      <c r="O712" s="42">
        <v>0</v>
      </c>
      <c r="P712" s="10" t="s">
        <v>76</v>
      </c>
      <c r="Q712" s="6" t="s">
        <v>77</v>
      </c>
      <c r="R712" s="6">
        <v>1578.75</v>
      </c>
      <c r="S712" s="6">
        <v>63.15</v>
      </c>
      <c r="T712" s="6">
        <v>189.45</v>
      </c>
      <c r="U712" s="6">
        <v>63.15</v>
      </c>
      <c r="V712" s="6">
        <v>78.9375</v>
      </c>
      <c r="W712" s="6">
        <v>78.9375</v>
      </c>
      <c r="X712" s="6">
        <v>94.724999999999994</v>
      </c>
      <c r="Y712" s="6">
        <v>94.724999999999994</v>
      </c>
      <c r="Z712" s="6">
        <v>78.9375</v>
      </c>
      <c r="AA712" s="6">
        <v>78.9375</v>
      </c>
      <c r="AB712" s="6">
        <v>126.3</v>
      </c>
      <c r="AC712" s="6">
        <v>315.75</v>
      </c>
      <c r="AD712" s="6">
        <v>315.75</v>
      </c>
      <c r="AE712" s="8">
        <v>6894.8499999999995</v>
      </c>
      <c r="AF712" s="10">
        <v>154.39500000000001</v>
      </c>
      <c r="AG712" s="11">
        <v>216.26249999999999</v>
      </c>
    </row>
    <row r="713" spans="1:33" s="6" customFormat="1" x14ac:dyDescent="0.25">
      <c r="A713" s="40"/>
      <c r="B713" s="40"/>
      <c r="C713" s="42" t="s">
        <v>97</v>
      </c>
      <c r="D713" s="42">
        <v>0</v>
      </c>
      <c r="E713" s="42">
        <v>5.0579999999999998</v>
      </c>
      <c r="F713" s="42">
        <v>15.173999999999999</v>
      </c>
      <c r="G713" s="42">
        <v>15.173999999999999</v>
      </c>
      <c r="H713" s="42">
        <v>5.0579999999999998</v>
      </c>
      <c r="I713" s="42">
        <v>16.017000000000003</v>
      </c>
      <c r="J713" s="42">
        <v>0</v>
      </c>
      <c r="K713" s="42">
        <v>0</v>
      </c>
      <c r="L713" s="42">
        <v>0</v>
      </c>
      <c r="M713" s="42">
        <v>0</v>
      </c>
      <c r="N713" s="42">
        <v>0</v>
      </c>
      <c r="O713" s="42">
        <v>0</v>
      </c>
      <c r="P713" s="126" t="s">
        <v>124</v>
      </c>
      <c r="Q713" s="6" t="s">
        <v>43</v>
      </c>
      <c r="R713" s="6">
        <v>131.04</v>
      </c>
      <c r="S713" s="6">
        <v>13.103999999999999</v>
      </c>
      <c r="T713" s="6">
        <v>13.103999999999999</v>
      </c>
      <c r="U713" s="6">
        <v>14.414399999999999</v>
      </c>
      <c r="V713" s="6">
        <v>14.414399999999999</v>
      </c>
      <c r="W713" s="6">
        <v>11.7936</v>
      </c>
      <c r="X713" s="6">
        <v>11.7936</v>
      </c>
      <c r="Y713" s="6">
        <v>13.103999999999999</v>
      </c>
      <c r="Z713" s="6">
        <v>13.103999999999999</v>
      </c>
      <c r="AA713" s="6">
        <v>15.7248</v>
      </c>
      <c r="AB713" s="6">
        <v>5.2416</v>
      </c>
      <c r="AC713" s="6">
        <v>5.2416</v>
      </c>
      <c r="AD713" s="6">
        <v>0</v>
      </c>
      <c r="AE713" s="8"/>
      <c r="AF713" s="10"/>
      <c r="AG713" s="11"/>
    </row>
    <row r="714" spans="1:33" s="6" customFormat="1" x14ac:dyDescent="0.25">
      <c r="A714" s="40"/>
      <c r="B714" s="40" t="s">
        <v>161</v>
      </c>
      <c r="C714" s="40" t="s">
        <v>70</v>
      </c>
      <c r="D714" s="42">
        <f>D700+D701</f>
        <v>0</v>
      </c>
      <c r="E714" s="42">
        <f t="shared" ref="E714:O714" si="4">E700+E701</f>
        <v>0</v>
      </c>
      <c r="F714" s="42">
        <f t="shared" si="4"/>
        <v>0</v>
      </c>
      <c r="G714" s="42">
        <f t="shared" si="4"/>
        <v>0</v>
      </c>
      <c r="H714" s="42">
        <f t="shared" si="4"/>
        <v>0</v>
      </c>
      <c r="I714" s="42">
        <f t="shared" si="4"/>
        <v>0</v>
      </c>
      <c r="J714" s="42">
        <f t="shared" si="4"/>
        <v>64.8</v>
      </c>
      <c r="K714" s="42">
        <f t="shared" si="4"/>
        <v>0</v>
      </c>
      <c r="L714" s="42">
        <f t="shared" si="4"/>
        <v>64.8</v>
      </c>
      <c r="M714" s="42">
        <f t="shared" si="4"/>
        <v>64.8</v>
      </c>
      <c r="N714" s="42">
        <f t="shared" si="4"/>
        <v>172.8</v>
      </c>
      <c r="O714" s="42">
        <f t="shared" si="4"/>
        <v>172.8</v>
      </c>
      <c r="P714" s="126"/>
      <c r="Q714" s="6" t="s">
        <v>44</v>
      </c>
      <c r="R714" s="6">
        <v>89.711999999999989</v>
      </c>
      <c r="S714" s="6">
        <v>8.9711999999999996</v>
      </c>
      <c r="T714" s="6">
        <v>8.9711999999999996</v>
      </c>
      <c r="U714" s="6">
        <v>9.8683199999999989</v>
      </c>
      <c r="V714" s="6">
        <v>9.8683199999999989</v>
      </c>
      <c r="W714" s="6">
        <v>8.0740799999999986</v>
      </c>
      <c r="X714" s="6">
        <v>8.0740799999999986</v>
      </c>
      <c r="Y714" s="6">
        <v>8.9711999999999996</v>
      </c>
      <c r="Z714" s="6">
        <v>8.9711999999999996</v>
      </c>
      <c r="AA714" s="6">
        <v>10.765439999999998</v>
      </c>
      <c r="AB714" s="6">
        <v>3.5884799999999997</v>
      </c>
      <c r="AC714" s="6">
        <v>3.5884799999999997</v>
      </c>
      <c r="AD714" s="6">
        <v>0</v>
      </c>
      <c r="AE714" s="8"/>
      <c r="AF714" s="10"/>
      <c r="AG714" s="11"/>
    </row>
    <row r="715" spans="1:33" s="6" customFormat="1" x14ac:dyDescent="0.25">
      <c r="A715" s="40"/>
      <c r="B715" s="40" t="s">
        <v>66</v>
      </c>
      <c r="C715" s="40" t="s">
        <v>67</v>
      </c>
      <c r="D715" s="42">
        <f>D703+D702+D709+D710</f>
        <v>0</v>
      </c>
      <c r="E715" s="42">
        <f t="shared" ref="E715:O715" si="5">E703+E702+E709+E710</f>
        <v>0</v>
      </c>
      <c r="F715" s="42">
        <f t="shared" si="5"/>
        <v>0</v>
      </c>
      <c r="G715" s="42">
        <f t="shared" si="5"/>
        <v>0</v>
      </c>
      <c r="H715" s="42">
        <f t="shared" si="5"/>
        <v>0</v>
      </c>
      <c r="I715" s="42">
        <f t="shared" si="5"/>
        <v>0</v>
      </c>
      <c r="J715" s="42">
        <f t="shared" si="5"/>
        <v>157.57560000000001</v>
      </c>
      <c r="K715" s="42">
        <f t="shared" si="5"/>
        <v>0</v>
      </c>
      <c r="L715" s="42">
        <f t="shared" si="5"/>
        <v>0</v>
      </c>
      <c r="M715" s="42">
        <f t="shared" si="5"/>
        <v>0</v>
      </c>
      <c r="N715" s="42">
        <f t="shared" si="5"/>
        <v>0</v>
      </c>
      <c r="O715" s="42">
        <f t="shared" si="5"/>
        <v>0</v>
      </c>
      <c r="P715" s="126" t="s">
        <v>32</v>
      </c>
      <c r="Q715" s="6" t="s">
        <v>33</v>
      </c>
      <c r="R715" s="6">
        <v>141.96</v>
      </c>
      <c r="S715" s="6">
        <v>0</v>
      </c>
      <c r="T715" s="6">
        <v>12.776400000000001</v>
      </c>
      <c r="U715" s="6">
        <v>42.588000000000001</v>
      </c>
      <c r="V715" s="6">
        <v>28.392000000000003</v>
      </c>
      <c r="W715" s="6">
        <v>0</v>
      </c>
      <c r="X715" s="6">
        <v>22.7136</v>
      </c>
      <c r="Y715" s="6">
        <v>21.294</v>
      </c>
      <c r="Z715" s="6">
        <v>7.0980000000000008</v>
      </c>
      <c r="AA715" s="6">
        <v>7.0980000000000008</v>
      </c>
      <c r="AB715" s="6">
        <v>0</v>
      </c>
      <c r="AC715" s="6">
        <v>0</v>
      </c>
      <c r="AD715" s="6">
        <v>0</v>
      </c>
      <c r="AE715" s="8"/>
      <c r="AF715" s="10"/>
      <c r="AG715" s="11"/>
    </row>
    <row r="716" spans="1:33" s="6" customFormat="1" x14ac:dyDescent="0.25">
      <c r="A716" s="40"/>
      <c r="B716" s="40" t="s">
        <v>243</v>
      </c>
      <c r="C716" s="40"/>
      <c r="D716" s="42">
        <v>0</v>
      </c>
      <c r="E716" s="42">
        <v>0</v>
      </c>
      <c r="F716" s="42">
        <v>0</v>
      </c>
      <c r="G716" s="42">
        <v>0</v>
      </c>
      <c r="H716" s="42">
        <v>0</v>
      </c>
      <c r="I716" s="42">
        <v>0</v>
      </c>
      <c r="J716" s="42">
        <v>6.4799999999999995</v>
      </c>
      <c r="K716" s="42">
        <v>2.16</v>
      </c>
      <c r="L716" s="42">
        <v>6.4799999999999995</v>
      </c>
      <c r="M716" s="42">
        <v>8.1</v>
      </c>
      <c r="N716" s="42">
        <v>2.16</v>
      </c>
      <c r="O716" s="42">
        <v>2.16</v>
      </c>
      <c r="P716" s="126"/>
      <c r="Q716" s="6" t="s">
        <v>35</v>
      </c>
      <c r="R716" s="6">
        <v>5.31</v>
      </c>
      <c r="AE716" s="8"/>
      <c r="AF716" s="10"/>
      <c r="AG716" s="11"/>
    </row>
    <row r="717" spans="1:33" s="6" customFormat="1" x14ac:dyDescent="0.25">
      <c r="A717" s="40"/>
      <c r="B717" s="40" t="s">
        <v>72</v>
      </c>
      <c r="C717" s="40" t="s">
        <v>73</v>
      </c>
      <c r="D717" s="42">
        <v>0</v>
      </c>
      <c r="E717" s="42">
        <v>33.561</v>
      </c>
      <c r="F717" s="42">
        <v>42.714000000000013</v>
      </c>
      <c r="G717" s="42">
        <v>33.561</v>
      </c>
      <c r="H717" s="42">
        <v>33.561</v>
      </c>
      <c r="I717" s="42">
        <v>12.204000000000001</v>
      </c>
      <c r="J717" s="42">
        <v>0</v>
      </c>
      <c r="K717" s="42">
        <v>0</v>
      </c>
      <c r="L717" s="42">
        <v>0</v>
      </c>
      <c r="M717" s="42">
        <v>0</v>
      </c>
      <c r="N717" s="42">
        <v>0</v>
      </c>
      <c r="O717" s="42">
        <v>0</v>
      </c>
      <c r="P717" s="126"/>
      <c r="Q717" s="6" t="s">
        <v>37</v>
      </c>
      <c r="R717" s="6">
        <v>18.011999999999997</v>
      </c>
      <c r="AE717" s="8"/>
      <c r="AF717" s="10"/>
      <c r="AG717" s="11"/>
    </row>
    <row r="718" spans="1:33" s="18" customFormat="1" x14ac:dyDescent="0.25">
      <c r="A718" s="14" t="s">
        <v>244</v>
      </c>
      <c r="B718" s="14" t="s">
        <v>72</v>
      </c>
      <c r="C718" s="14" t="s">
        <v>73</v>
      </c>
      <c r="D718" s="16">
        <v>0</v>
      </c>
      <c r="E718" s="16">
        <v>0</v>
      </c>
      <c r="F718" s="16">
        <v>0</v>
      </c>
      <c r="G718" s="16">
        <v>0</v>
      </c>
      <c r="H718" s="16">
        <v>0</v>
      </c>
      <c r="I718" s="16">
        <v>0</v>
      </c>
      <c r="J718" s="16">
        <v>63.720000000000013</v>
      </c>
      <c r="K718" s="16">
        <v>38.231999999999999</v>
      </c>
      <c r="L718" s="16">
        <v>4779</v>
      </c>
      <c r="M718" s="16">
        <v>31.860000000000007</v>
      </c>
      <c r="N718" s="16">
        <v>38.231999999999999</v>
      </c>
      <c r="O718" s="16">
        <v>28.673999999999999</v>
      </c>
      <c r="P718" s="17" t="s">
        <v>185</v>
      </c>
      <c r="Q718" s="18" t="s">
        <v>171</v>
      </c>
      <c r="R718" s="18">
        <v>100.75</v>
      </c>
      <c r="S718" s="18">
        <v>0</v>
      </c>
      <c r="T718" s="18">
        <v>0</v>
      </c>
      <c r="U718" s="18">
        <v>0</v>
      </c>
      <c r="V718" s="18">
        <v>0</v>
      </c>
      <c r="W718" s="18">
        <v>0</v>
      </c>
      <c r="X718" s="18">
        <v>0</v>
      </c>
      <c r="Y718" s="18">
        <v>20.149999999999999</v>
      </c>
      <c r="Z718" s="18">
        <v>20.149999999999999</v>
      </c>
      <c r="AA718" s="18">
        <v>20.149999999999999</v>
      </c>
      <c r="AB718" s="18">
        <v>20.149999999999999</v>
      </c>
      <c r="AC718" s="18">
        <v>20.149999999999999</v>
      </c>
      <c r="AD718" s="18">
        <v>0</v>
      </c>
      <c r="AE718" s="19">
        <v>22473.05</v>
      </c>
      <c r="AF718" s="21">
        <v>900.63750000000005</v>
      </c>
      <c r="AG718" s="22">
        <v>684.92250000000001</v>
      </c>
    </row>
    <row r="719" spans="1:33" s="18" customFormat="1" x14ac:dyDescent="0.25">
      <c r="A719" s="14"/>
      <c r="B719" s="14" t="s">
        <v>104</v>
      </c>
      <c r="C719" s="14" t="s">
        <v>67</v>
      </c>
      <c r="D719" s="16">
        <v>0</v>
      </c>
      <c r="E719" s="16">
        <v>0</v>
      </c>
      <c r="F719" s="16">
        <v>0</v>
      </c>
      <c r="G719" s="16">
        <v>0</v>
      </c>
      <c r="H719" s="16">
        <v>7290</v>
      </c>
      <c r="I719" s="16">
        <v>810</v>
      </c>
      <c r="J719" s="16">
        <v>0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7"/>
      <c r="Q719" s="18" t="s">
        <v>41</v>
      </c>
      <c r="R719" s="18">
        <v>161.19999999999999</v>
      </c>
      <c r="S719" s="18">
        <v>0</v>
      </c>
      <c r="T719" s="18">
        <v>0</v>
      </c>
      <c r="U719" s="18">
        <v>0</v>
      </c>
      <c r="V719" s="18">
        <v>0</v>
      </c>
      <c r="W719" s="18">
        <v>0</v>
      </c>
      <c r="X719" s="18">
        <v>0</v>
      </c>
      <c r="Y719" s="18">
        <v>32.24</v>
      </c>
      <c r="Z719" s="18">
        <v>32.24</v>
      </c>
      <c r="AA719" s="18">
        <v>32.24</v>
      </c>
      <c r="AB719" s="18">
        <v>32.24</v>
      </c>
      <c r="AC719" s="18">
        <v>32.24</v>
      </c>
      <c r="AD719" s="18">
        <v>0</v>
      </c>
      <c r="AE719" s="19"/>
      <c r="AF719" s="21"/>
      <c r="AG719" s="22"/>
    </row>
    <row r="720" spans="1:33" s="18" customFormat="1" x14ac:dyDescent="0.25">
      <c r="A720" s="14"/>
      <c r="B720" s="14" t="s">
        <v>66</v>
      </c>
      <c r="C720" s="14" t="s">
        <v>67</v>
      </c>
      <c r="D720" s="16">
        <v>0</v>
      </c>
      <c r="E720" s="16">
        <v>0</v>
      </c>
      <c r="F720" s="16">
        <v>0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21"/>
      <c r="AE720" s="19"/>
      <c r="AF720" s="21"/>
      <c r="AG720" s="22"/>
    </row>
    <row r="721" spans="1:33" s="18" customFormat="1" x14ac:dyDescent="0.25">
      <c r="A721" s="14"/>
      <c r="B721" s="14" t="s">
        <v>120</v>
      </c>
      <c r="C721" s="14" t="s">
        <v>67</v>
      </c>
      <c r="D721" s="16">
        <v>0</v>
      </c>
      <c r="E721" s="16">
        <v>0</v>
      </c>
      <c r="F721" s="16">
        <v>0</v>
      </c>
      <c r="G721" s="16">
        <v>0</v>
      </c>
      <c r="H721" s="16">
        <v>2700</v>
      </c>
      <c r="I721" s="16">
        <v>27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21"/>
      <c r="AE721" s="19"/>
      <c r="AF721" s="21"/>
      <c r="AG721" s="22"/>
    </row>
    <row r="722" spans="1:33" s="18" customFormat="1" x14ac:dyDescent="0.25">
      <c r="A722" s="14"/>
      <c r="B722" s="14" t="s">
        <v>69</v>
      </c>
      <c r="C722" s="14" t="s">
        <v>70</v>
      </c>
      <c r="D722" s="16">
        <v>0</v>
      </c>
      <c r="E722" s="16">
        <v>0</v>
      </c>
      <c r="F722" s="16">
        <v>0</v>
      </c>
      <c r="G722" s="16">
        <v>0</v>
      </c>
      <c r="H722" s="16">
        <v>8.4</v>
      </c>
      <c r="I722" s="16">
        <v>16.8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21"/>
      <c r="AE722" s="19"/>
      <c r="AF722" s="21"/>
      <c r="AG722" s="22"/>
    </row>
    <row r="723" spans="1:33" s="30" customFormat="1" x14ac:dyDescent="0.25">
      <c r="A723" s="25" t="s">
        <v>245</v>
      </c>
      <c r="B723" s="25" t="s">
        <v>66</v>
      </c>
      <c r="C723" s="25" t="s">
        <v>67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0</v>
      </c>
      <c r="O723" s="27">
        <v>0</v>
      </c>
      <c r="P723" s="29" t="s">
        <v>52</v>
      </c>
      <c r="Q723" s="30" t="s">
        <v>53</v>
      </c>
      <c r="R723" s="30">
        <v>4053.5250000000001</v>
      </c>
      <c r="S723" s="30">
        <v>202.67625000000001</v>
      </c>
      <c r="T723" s="30">
        <v>608.02874999999995</v>
      </c>
      <c r="U723" s="30">
        <v>202.67625000000001</v>
      </c>
      <c r="V723" s="30">
        <v>202.67625000000001</v>
      </c>
      <c r="W723" s="30">
        <v>608.02874999999995</v>
      </c>
      <c r="X723" s="30">
        <v>608.02874999999995</v>
      </c>
      <c r="Y723" s="30">
        <v>202.67625000000001</v>
      </c>
      <c r="Z723" s="30">
        <v>405.35250000000002</v>
      </c>
      <c r="AA723" s="30">
        <v>405.35250000000002</v>
      </c>
      <c r="AB723" s="30">
        <v>202.67625000000001</v>
      </c>
      <c r="AC723" s="30">
        <v>202.67625000000001</v>
      </c>
      <c r="AD723" s="30">
        <v>202.67625000000001</v>
      </c>
      <c r="AE723" s="31">
        <v>6135.65</v>
      </c>
      <c r="AF723" s="33">
        <v>857.75</v>
      </c>
      <c r="AG723" s="34">
        <v>657</v>
      </c>
    </row>
    <row r="724" spans="1:33" s="30" customFormat="1" x14ac:dyDescent="0.25">
      <c r="A724" s="25"/>
      <c r="B724" s="25" t="s">
        <v>120</v>
      </c>
      <c r="C724" s="25" t="s">
        <v>67</v>
      </c>
      <c r="D724" s="27">
        <v>0</v>
      </c>
      <c r="E724" s="27">
        <v>0</v>
      </c>
      <c r="F724" s="27">
        <v>0</v>
      </c>
      <c r="G724" s="27">
        <v>0</v>
      </c>
      <c r="H724" s="27">
        <v>0</v>
      </c>
      <c r="I724" s="27">
        <v>0</v>
      </c>
      <c r="J724" s="27">
        <v>0</v>
      </c>
      <c r="K724" s="27">
        <v>0</v>
      </c>
      <c r="L724" s="27">
        <v>0</v>
      </c>
      <c r="M724" s="27">
        <v>0</v>
      </c>
      <c r="N724" s="27">
        <v>0</v>
      </c>
      <c r="O724" s="27">
        <v>32.4</v>
      </c>
      <c r="P724" s="29"/>
      <c r="Q724" s="30" t="s">
        <v>54</v>
      </c>
      <c r="R724" s="30">
        <v>7296.3450000000003</v>
      </c>
      <c r="S724" s="30">
        <v>364.81725</v>
      </c>
      <c r="T724" s="30">
        <v>1094.4517499999999</v>
      </c>
      <c r="U724" s="30">
        <v>364.81725</v>
      </c>
      <c r="V724" s="30">
        <v>364.81725</v>
      </c>
      <c r="W724" s="30">
        <v>1094.4517499999999</v>
      </c>
      <c r="X724" s="30">
        <v>1094.4517499999999</v>
      </c>
      <c r="Y724" s="30">
        <v>364.81725</v>
      </c>
      <c r="Z724" s="30">
        <v>729.6345</v>
      </c>
      <c r="AA724" s="30">
        <v>729.6345</v>
      </c>
      <c r="AB724" s="30">
        <v>364.81725</v>
      </c>
      <c r="AC724" s="30">
        <v>364.81725</v>
      </c>
      <c r="AD724" s="30">
        <v>364.81725</v>
      </c>
      <c r="AE724" s="31"/>
      <c r="AF724" s="33"/>
      <c r="AG724" s="34"/>
    </row>
    <row r="725" spans="1:33" s="30" customFormat="1" x14ac:dyDescent="0.25">
      <c r="A725" s="25"/>
      <c r="B725" s="25" t="s">
        <v>69</v>
      </c>
      <c r="C725" s="25" t="s">
        <v>70</v>
      </c>
      <c r="D725" s="27">
        <v>0</v>
      </c>
      <c r="E725" s="27">
        <v>0</v>
      </c>
      <c r="F725" s="27">
        <v>0</v>
      </c>
      <c r="G725" s="27">
        <v>0</v>
      </c>
      <c r="H725" s="27">
        <v>0</v>
      </c>
      <c r="I725" s="27">
        <v>0</v>
      </c>
      <c r="J725" s="27">
        <v>0</v>
      </c>
      <c r="K725" s="27">
        <v>0</v>
      </c>
      <c r="L725" s="27">
        <v>0</v>
      </c>
      <c r="M725" s="27">
        <v>0</v>
      </c>
      <c r="N725" s="27">
        <v>0</v>
      </c>
      <c r="O725" s="27">
        <v>72</v>
      </c>
      <c r="P725" s="29" t="s">
        <v>40</v>
      </c>
      <c r="Q725" s="30" t="s">
        <v>33</v>
      </c>
      <c r="R725" s="30">
        <v>0.2</v>
      </c>
      <c r="S725" s="30">
        <v>0.01</v>
      </c>
      <c r="T725" s="30">
        <v>0.03</v>
      </c>
      <c r="U725" s="30">
        <v>0.03</v>
      </c>
      <c r="V725" s="30">
        <v>0.01</v>
      </c>
      <c r="W725" s="30">
        <v>0.01</v>
      </c>
      <c r="X725" s="30">
        <v>0.01</v>
      </c>
      <c r="Y725" s="30">
        <v>0.01</v>
      </c>
      <c r="Z725" s="30">
        <v>0.03</v>
      </c>
      <c r="AA725" s="30">
        <v>0.03</v>
      </c>
      <c r="AB725" s="30">
        <v>0.01</v>
      </c>
      <c r="AC725" s="30">
        <v>0.01</v>
      </c>
      <c r="AD725" s="30">
        <v>0.01</v>
      </c>
      <c r="AE725" s="31"/>
      <c r="AF725" s="33"/>
      <c r="AG725" s="34"/>
    </row>
    <row r="726" spans="1:33" s="30" customFormat="1" x14ac:dyDescent="0.25">
      <c r="A726" s="25"/>
      <c r="B726" s="25" t="s">
        <v>82</v>
      </c>
      <c r="C726" s="27" t="s">
        <v>31</v>
      </c>
      <c r="D726" s="27">
        <v>0</v>
      </c>
      <c r="E726" s="27">
        <v>0</v>
      </c>
      <c r="F726" s="27">
        <v>0</v>
      </c>
      <c r="G726" s="27">
        <v>0</v>
      </c>
      <c r="H726" s="27">
        <v>0</v>
      </c>
      <c r="I726" s="27">
        <v>0</v>
      </c>
      <c r="J726" s="27">
        <v>0</v>
      </c>
      <c r="K726" s="27">
        <v>0</v>
      </c>
      <c r="L726" s="27">
        <v>0</v>
      </c>
      <c r="M726" s="27">
        <v>0</v>
      </c>
      <c r="N726" s="27">
        <v>0</v>
      </c>
      <c r="O726" s="27">
        <v>0.41880000000000001</v>
      </c>
      <c r="P726" s="29"/>
      <c r="Q726" s="30" t="s">
        <v>41</v>
      </c>
      <c r="R726" s="30">
        <v>2.6</v>
      </c>
      <c r="S726" s="30">
        <v>0.13</v>
      </c>
      <c r="T726" s="30">
        <v>0.39</v>
      </c>
      <c r="U726" s="30">
        <v>0.39</v>
      </c>
      <c r="V726" s="30">
        <v>0.13</v>
      </c>
      <c r="W726" s="30">
        <v>0.13</v>
      </c>
      <c r="X726" s="30">
        <v>0.13</v>
      </c>
      <c r="Y726" s="30">
        <v>0.13</v>
      </c>
      <c r="Z726" s="30">
        <v>0.39</v>
      </c>
      <c r="AA726" s="30">
        <v>0.39</v>
      </c>
      <c r="AB726" s="30">
        <v>0.13</v>
      </c>
      <c r="AC726" s="30">
        <v>0.13</v>
      </c>
      <c r="AD726" s="30">
        <v>0.13</v>
      </c>
      <c r="AE726" s="31"/>
      <c r="AF726" s="33"/>
      <c r="AG726" s="34"/>
    </row>
    <row r="727" spans="1:33" s="30" customFormat="1" x14ac:dyDescent="0.25">
      <c r="A727" s="25"/>
      <c r="B727" s="25"/>
      <c r="C727" s="27" t="s">
        <v>34</v>
      </c>
      <c r="D727" s="27">
        <v>0</v>
      </c>
      <c r="E727" s="27">
        <v>0</v>
      </c>
      <c r="F727" s="27">
        <v>0</v>
      </c>
      <c r="G727" s="27">
        <v>0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0.61424000000000012</v>
      </c>
      <c r="P727" s="29" t="s">
        <v>55</v>
      </c>
      <c r="Q727" s="30" t="s">
        <v>56</v>
      </c>
      <c r="R727" s="30">
        <v>8.5</v>
      </c>
      <c r="S727" s="30">
        <v>0</v>
      </c>
      <c r="T727" s="30">
        <v>0</v>
      </c>
      <c r="U727" s="30">
        <v>0</v>
      </c>
      <c r="V727" s="30">
        <v>2.5499999999999998</v>
      </c>
      <c r="W727" s="30">
        <v>2.5499999999999998</v>
      </c>
      <c r="X727" s="30">
        <v>0</v>
      </c>
      <c r="Y727" s="30">
        <v>0</v>
      </c>
      <c r="Z727" s="30">
        <v>0</v>
      </c>
      <c r="AA727" s="30">
        <v>1.7</v>
      </c>
      <c r="AB727" s="30">
        <v>1.7</v>
      </c>
      <c r="AC727" s="30">
        <v>0</v>
      </c>
      <c r="AD727" s="30">
        <v>0</v>
      </c>
      <c r="AE727" s="31"/>
      <c r="AF727" s="33"/>
      <c r="AG727" s="34"/>
    </row>
    <row r="728" spans="1:33" s="30" customFormat="1" x14ac:dyDescent="0.25">
      <c r="A728" s="25"/>
      <c r="B728" s="25"/>
      <c r="C728" s="27" t="s">
        <v>36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0</v>
      </c>
      <c r="K728" s="27">
        <v>0</v>
      </c>
      <c r="L728" s="27">
        <v>0</v>
      </c>
      <c r="M728" s="27">
        <v>0</v>
      </c>
      <c r="N728" s="27">
        <v>0</v>
      </c>
      <c r="O728" s="27">
        <v>0.31061</v>
      </c>
      <c r="P728" s="29"/>
      <c r="Q728" s="30" t="s">
        <v>57</v>
      </c>
      <c r="R728" s="30">
        <v>6.375</v>
      </c>
      <c r="S728" s="30">
        <v>0</v>
      </c>
      <c r="T728" s="30">
        <v>0</v>
      </c>
      <c r="U728" s="30">
        <v>0</v>
      </c>
      <c r="V728" s="30">
        <v>1.9125000000000001</v>
      </c>
      <c r="W728" s="30">
        <v>1.9125000000000001</v>
      </c>
      <c r="X728" s="30">
        <v>0</v>
      </c>
      <c r="Y728" s="30">
        <v>0</v>
      </c>
      <c r="Z728" s="30">
        <v>0</v>
      </c>
      <c r="AA728" s="30">
        <v>1.2749999999999999</v>
      </c>
      <c r="AB728" s="30">
        <v>1.2749999999999999</v>
      </c>
      <c r="AC728" s="30">
        <v>0</v>
      </c>
      <c r="AD728" s="30">
        <v>0</v>
      </c>
      <c r="AE728" s="31"/>
      <c r="AF728" s="33"/>
      <c r="AG728" s="34"/>
    </row>
    <row r="729" spans="1:33" s="30" customFormat="1" x14ac:dyDescent="0.25">
      <c r="A729" s="25"/>
      <c r="B729" s="25"/>
      <c r="C729" s="25" t="s">
        <v>38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1.3436500000000002</v>
      </c>
      <c r="P729" s="29"/>
      <c r="Q729" s="30" t="s">
        <v>58</v>
      </c>
      <c r="R729" s="30">
        <v>12.75</v>
      </c>
      <c r="S729" s="30">
        <v>0</v>
      </c>
      <c r="T729" s="30">
        <v>0</v>
      </c>
      <c r="U729" s="30">
        <v>0</v>
      </c>
      <c r="V729" s="30">
        <v>3.8250000000000002</v>
      </c>
      <c r="W729" s="30">
        <v>3.8250000000000002</v>
      </c>
      <c r="X729" s="30">
        <v>0</v>
      </c>
      <c r="Y729" s="30">
        <v>0</v>
      </c>
      <c r="Z729" s="30">
        <v>0</v>
      </c>
      <c r="AA729" s="30">
        <v>2.5499999999999998</v>
      </c>
      <c r="AB729" s="30">
        <v>2.5499999999999998</v>
      </c>
      <c r="AC729" s="30">
        <v>0</v>
      </c>
      <c r="AD729" s="30">
        <v>0</v>
      </c>
      <c r="AE729" s="31"/>
      <c r="AF729" s="33"/>
      <c r="AG729" s="34"/>
    </row>
    <row r="730" spans="1:33" s="30" customFormat="1" x14ac:dyDescent="0.25">
      <c r="A730" s="25"/>
      <c r="B730" s="25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9"/>
      <c r="Q730" s="30" t="s">
        <v>59</v>
      </c>
      <c r="R730" s="30">
        <v>1.7</v>
      </c>
      <c r="S730" s="30">
        <v>0</v>
      </c>
      <c r="T730" s="30">
        <v>0</v>
      </c>
      <c r="U730" s="30">
        <v>0</v>
      </c>
      <c r="V730" s="30">
        <v>0.51</v>
      </c>
      <c r="W730" s="30">
        <v>0.51</v>
      </c>
      <c r="X730" s="30">
        <v>0</v>
      </c>
      <c r="Y730" s="30">
        <v>0</v>
      </c>
      <c r="Z730" s="30">
        <v>0</v>
      </c>
      <c r="AA730" s="30">
        <v>0.34</v>
      </c>
      <c r="AB730" s="30">
        <v>0.34</v>
      </c>
      <c r="AC730" s="30">
        <v>0</v>
      </c>
      <c r="AD730" s="30">
        <v>0</v>
      </c>
      <c r="AE730" s="31"/>
      <c r="AF730" s="33"/>
      <c r="AG730" s="34"/>
    </row>
    <row r="731" spans="1:33" s="30" customFormat="1" x14ac:dyDescent="0.25">
      <c r="A731" s="25"/>
      <c r="B731" s="25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9" t="s">
        <v>65</v>
      </c>
      <c r="Q731" s="30" t="s">
        <v>33</v>
      </c>
      <c r="R731" s="30">
        <v>1.56</v>
      </c>
      <c r="S731" s="30">
        <v>3.1200000000000002E-2</v>
      </c>
      <c r="T731" s="30">
        <v>3.1200000000000002E-2</v>
      </c>
      <c r="U731" s="30">
        <v>3.1200000000000002E-2</v>
      </c>
      <c r="V731" s="30">
        <v>3.1200000000000002E-2</v>
      </c>
      <c r="W731" s="30">
        <v>3.1200000000000002E-2</v>
      </c>
      <c r="X731" s="30">
        <v>3.1200000000000002E-2</v>
      </c>
      <c r="Y731" s="30">
        <v>0.62400000000000011</v>
      </c>
      <c r="Z731" s="30">
        <v>0.62400000000000011</v>
      </c>
      <c r="AA731" s="30">
        <v>3.1200000000000002E-2</v>
      </c>
      <c r="AB731" s="30">
        <v>3.1200000000000002E-2</v>
      </c>
      <c r="AC731" s="30">
        <v>3.1200000000000002E-2</v>
      </c>
      <c r="AD731" s="30">
        <v>3.1200000000000002E-2</v>
      </c>
      <c r="AE731" s="31"/>
      <c r="AF731" s="33"/>
      <c r="AG731" s="34"/>
    </row>
    <row r="732" spans="1:33" s="30" customFormat="1" x14ac:dyDescent="0.25">
      <c r="A732" s="25"/>
      <c r="B732" s="25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9"/>
      <c r="Q732" s="30" t="s">
        <v>35</v>
      </c>
      <c r="R732" s="30">
        <v>7.2000000000000008E-2</v>
      </c>
      <c r="S732" s="30">
        <v>0</v>
      </c>
      <c r="AE732" s="31"/>
      <c r="AF732" s="33"/>
      <c r="AG732" s="34"/>
    </row>
    <row r="733" spans="1:33" s="30" customFormat="1" x14ac:dyDescent="0.25">
      <c r="A733" s="25"/>
      <c r="B733" s="25"/>
      <c r="C733" s="25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9"/>
      <c r="Q733" s="30" t="s">
        <v>37</v>
      </c>
      <c r="R733" s="30">
        <v>7.5999999999999998E-2</v>
      </c>
      <c r="S733" s="30">
        <v>0</v>
      </c>
      <c r="AE733" s="31"/>
      <c r="AF733" s="33"/>
      <c r="AG733" s="34"/>
    </row>
    <row r="734" spans="1:33" s="30" customFormat="1" x14ac:dyDescent="0.25">
      <c r="A734" s="25"/>
      <c r="B734" s="25"/>
      <c r="C734" s="25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9"/>
      <c r="Q734" s="30" t="s">
        <v>39</v>
      </c>
      <c r="R734" s="30">
        <v>0.69799999999999995</v>
      </c>
      <c r="S734" s="30">
        <v>0</v>
      </c>
      <c r="AE734" s="31"/>
      <c r="AF734" s="33"/>
      <c r="AG734" s="34"/>
    </row>
    <row r="735" spans="1:33" s="30" customFormat="1" x14ac:dyDescent="0.25">
      <c r="A735" s="25"/>
      <c r="B735" s="25"/>
      <c r="C735" s="25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33" t="s">
        <v>60</v>
      </c>
      <c r="Q735" s="30" t="s">
        <v>48</v>
      </c>
      <c r="R735" s="30">
        <v>37.625</v>
      </c>
      <c r="S735" s="30">
        <v>3.01</v>
      </c>
      <c r="T735" s="30">
        <v>3.01</v>
      </c>
      <c r="U735" s="30">
        <v>3.01</v>
      </c>
      <c r="V735" s="30">
        <v>3.38625</v>
      </c>
      <c r="W735" s="30">
        <v>3.01</v>
      </c>
      <c r="X735" s="30">
        <v>3.01</v>
      </c>
      <c r="Y735" s="30">
        <v>3.01</v>
      </c>
      <c r="Z735" s="30">
        <v>3.01</v>
      </c>
      <c r="AA735" s="30">
        <v>3.01</v>
      </c>
      <c r="AB735" s="30">
        <v>3.01</v>
      </c>
      <c r="AC735" s="30">
        <v>3.01</v>
      </c>
      <c r="AD735" s="30">
        <v>4.1387499999999999</v>
      </c>
      <c r="AE735" s="31"/>
      <c r="AF735" s="33"/>
      <c r="AG735" s="34"/>
    </row>
    <row r="736" spans="1:33" s="6" customFormat="1" x14ac:dyDescent="0.25">
      <c r="A736" s="40" t="s">
        <v>246</v>
      </c>
      <c r="B736" s="40" t="s">
        <v>69</v>
      </c>
      <c r="C736" s="40" t="s">
        <v>70</v>
      </c>
      <c r="D736" s="42">
        <v>0</v>
      </c>
      <c r="E736" s="42">
        <v>0</v>
      </c>
      <c r="F736" s="42">
        <v>0</v>
      </c>
      <c r="G736" s="42">
        <v>0</v>
      </c>
      <c r="H736" s="42">
        <v>0</v>
      </c>
      <c r="I736" s="42">
        <v>0</v>
      </c>
      <c r="J736" s="42">
        <v>87.6</v>
      </c>
      <c r="K736" s="42">
        <v>0</v>
      </c>
      <c r="L736" s="42">
        <v>0</v>
      </c>
      <c r="M736" s="42">
        <v>87.6</v>
      </c>
      <c r="N736" s="42">
        <v>105.11999999999999</v>
      </c>
      <c r="O736" s="42">
        <v>87.6</v>
      </c>
      <c r="P736" s="126" t="s">
        <v>55</v>
      </c>
      <c r="Q736" s="6" t="s">
        <v>56</v>
      </c>
      <c r="R736" s="6">
        <v>16.034000000000002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1.6034000000000002</v>
      </c>
      <c r="AB736" s="6">
        <v>4.8102000000000009</v>
      </c>
      <c r="AC736" s="6">
        <v>8.0170000000000012</v>
      </c>
      <c r="AD736" s="6">
        <v>1.6034000000000002</v>
      </c>
      <c r="AE736" s="8">
        <v>9070.25</v>
      </c>
      <c r="AF736" s="10">
        <v>1989.98</v>
      </c>
      <c r="AG736" s="11">
        <v>60.225000000000001</v>
      </c>
    </row>
    <row r="737" spans="1:33" s="6" customFormat="1" x14ac:dyDescent="0.25">
      <c r="A737" s="40"/>
      <c r="B737" s="40" t="s">
        <v>82</v>
      </c>
      <c r="C737" s="40" t="s">
        <v>31</v>
      </c>
      <c r="D737" s="42">
        <v>0</v>
      </c>
      <c r="E737" s="42">
        <v>0</v>
      </c>
      <c r="F737" s="42">
        <v>0</v>
      </c>
      <c r="G737" s="42">
        <v>0</v>
      </c>
      <c r="H737" s="42">
        <v>0.252</v>
      </c>
      <c r="I737" s="42">
        <v>0</v>
      </c>
      <c r="J737" s="42">
        <v>0</v>
      </c>
      <c r="K737" s="42">
        <v>0</v>
      </c>
      <c r="L737" s="42">
        <v>0</v>
      </c>
      <c r="M737" s="42">
        <v>0</v>
      </c>
      <c r="N737" s="42">
        <v>0</v>
      </c>
      <c r="O737" s="42">
        <v>0</v>
      </c>
      <c r="P737" s="126"/>
      <c r="Q737" s="6" t="s">
        <v>57</v>
      </c>
      <c r="R737" s="6">
        <v>12.025500000000001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1.20255</v>
      </c>
      <c r="AB737" s="6">
        <v>3.60765</v>
      </c>
      <c r="AC737" s="6">
        <v>6.0127500000000005</v>
      </c>
      <c r="AD737" s="6">
        <v>1.20255</v>
      </c>
      <c r="AE737" s="8"/>
      <c r="AF737" s="10"/>
      <c r="AG737" s="11"/>
    </row>
    <row r="738" spans="1:33" s="6" customFormat="1" x14ac:dyDescent="0.25">
      <c r="A738" s="40"/>
      <c r="B738" s="40"/>
      <c r="C738" s="40" t="s">
        <v>34</v>
      </c>
      <c r="D738" s="42">
        <v>0</v>
      </c>
      <c r="E738" s="42">
        <v>0</v>
      </c>
      <c r="F738" s="42">
        <v>0</v>
      </c>
      <c r="G738" s="42">
        <v>0</v>
      </c>
      <c r="H738" s="42">
        <v>0.36960000000000004</v>
      </c>
      <c r="I738" s="42">
        <v>0</v>
      </c>
      <c r="J738" s="42">
        <v>0</v>
      </c>
      <c r="K738" s="42">
        <v>0</v>
      </c>
      <c r="L738" s="42">
        <v>0</v>
      </c>
      <c r="M738" s="42">
        <v>0</v>
      </c>
      <c r="N738" s="42">
        <v>0</v>
      </c>
      <c r="O738" s="42">
        <v>0</v>
      </c>
      <c r="P738" s="126"/>
      <c r="Q738" s="6" t="s">
        <v>58</v>
      </c>
      <c r="R738" s="6">
        <v>24.051000000000002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2.4051</v>
      </c>
      <c r="AB738" s="6">
        <v>7.2153</v>
      </c>
      <c r="AC738" s="6">
        <v>12.025500000000001</v>
      </c>
      <c r="AD738" s="6">
        <v>2.4051</v>
      </c>
      <c r="AE738" s="8"/>
      <c r="AF738" s="10"/>
      <c r="AG738" s="11"/>
    </row>
    <row r="739" spans="1:33" s="6" customFormat="1" x14ac:dyDescent="0.25">
      <c r="A739" s="40"/>
      <c r="B739" s="40"/>
      <c r="C739" s="40" t="s">
        <v>36</v>
      </c>
      <c r="D739" s="42">
        <v>0</v>
      </c>
      <c r="E739" s="42">
        <v>0</v>
      </c>
      <c r="F739" s="42">
        <v>0</v>
      </c>
      <c r="G739" s="42">
        <v>0</v>
      </c>
      <c r="H739" s="42">
        <v>0.18689999999999998</v>
      </c>
      <c r="I739" s="42">
        <v>0</v>
      </c>
      <c r="J739" s="42">
        <v>0</v>
      </c>
      <c r="K739" s="42">
        <v>0</v>
      </c>
      <c r="L739" s="42">
        <v>0</v>
      </c>
      <c r="M739" s="42">
        <v>0</v>
      </c>
      <c r="N739" s="42">
        <v>0</v>
      </c>
      <c r="O739" s="42">
        <v>0</v>
      </c>
      <c r="P739" s="126"/>
      <c r="Q739" s="6" t="s">
        <v>59</v>
      </c>
      <c r="R739" s="6">
        <v>3.2068000000000003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0.32068000000000002</v>
      </c>
      <c r="AB739" s="6">
        <v>0.96204000000000001</v>
      </c>
      <c r="AC739" s="6">
        <v>1.6034000000000002</v>
      </c>
      <c r="AD739" s="6">
        <v>0.32068000000000002</v>
      </c>
      <c r="AE739" s="8"/>
      <c r="AF739" s="10"/>
      <c r="AG739" s="11"/>
    </row>
    <row r="740" spans="1:33" s="6" customFormat="1" x14ac:dyDescent="0.25">
      <c r="A740" s="40"/>
      <c r="B740" s="40"/>
      <c r="C740" s="42" t="s">
        <v>38</v>
      </c>
      <c r="D740" s="42">
        <v>0</v>
      </c>
      <c r="E740" s="42">
        <v>0</v>
      </c>
      <c r="F740" s="42">
        <v>0</v>
      </c>
      <c r="G740" s="42">
        <v>0</v>
      </c>
      <c r="H740" s="42">
        <v>0.80849999999999989</v>
      </c>
      <c r="I740" s="42">
        <v>0</v>
      </c>
      <c r="J740" s="42">
        <v>0</v>
      </c>
      <c r="K740" s="42">
        <v>0</v>
      </c>
      <c r="L740" s="42">
        <v>0</v>
      </c>
      <c r="M740" s="42">
        <v>0</v>
      </c>
      <c r="N740" s="42">
        <v>0</v>
      </c>
      <c r="O740" s="42">
        <v>0</v>
      </c>
      <c r="P740" s="44" t="s">
        <v>71</v>
      </c>
      <c r="Q740" s="6" t="s">
        <v>53</v>
      </c>
      <c r="R740" s="6">
        <v>48.16</v>
      </c>
      <c r="S740" s="6">
        <v>2.4079999999999999</v>
      </c>
      <c r="T740" s="6">
        <v>2.4079999999999999</v>
      </c>
      <c r="U740" s="6">
        <v>4.8159999999999998</v>
      </c>
      <c r="V740" s="6">
        <v>4.8159999999999998</v>
      </c>
      <c r="W740" s="6">
        <v>4.8159999999999998</v>
      </c>
      <c r="X740" s="6">
        <v>4.8159999999999998</v>
      </c>
      <c r="Y740" s="6">
        <v>4.8159999999999998</v>
      </c>
      <c r="Z740" s="6">
        <v>4.8159999999999998</v>
      </c>
      <c r="AA740" s="6">
        <v>4.8159999999999998</v>
      </c>
      <c r="AB740" s="6">
        <v>4.8159999999999998</v>
      </c>
      <c r="AC740" s="6">
        <v>2.4079999999999999</v>
      </c>
      <c r="AD740" s="6">
        <v>2.4079999999999999</v>
      </c>
      <c r="AE740" s="8"/>
      <c r="AF740" s="10"/>
      <c r="AG740" s="11"/>
    </row>
    <row r="741" spans="1:33" s="6" customFormat="1" x14ac:dyDescent="0.25">
      <c r="A741" s="40"/>
      <c r="B741" s="40" t="s">
        <v>66</v>
      </c>
      <c r="C741" s="40" t="s">
        <v>67</v>
      </c>
      <c r="D741" s="42">
        <v>0</v>
      </c>
      <c r="E741" s="42">
        <v>0</v>
      </c>
      <c r="F741" s="42">
        <v>0</v>
      </c>
      <c r="G741" s="42">
        <v>0</v>
      </c>
      <c r="H741" s="42">
        <v>39.960000000000008</v>
      </c>
      <c r="I741" s="42">
        <v>119.88</v>
      </c>
      <c r="J741" s="42">
        <v>46.440000000000005</v>
      </c>
      <c r="K741" s="42">
        <v>0</v>
      </c>
      <c r="L741" s="42">
        <v>0</v>
      </c>
      <c r="M741" s="42">
        <v>0</v>
      </c>
      <c r="N741" s="42">
        <v>0</v>
      </c>
      <c r="O741" s="42">
        <v>99.9</v>
      </c>
      <c r="P741" s="44"/>
      <c r="Q741" s="6" t="s">
        <v>54</v>
      </c>
      <c r="R741" s="6">
        <v>86.687999999999988</v>
      </c>
      <c r="S741" s="6">
        <v>4.3343999999999996</v>
      </c>
      <c r="T741" s="6">
        <v>4.3343999999999996</v>
      </c>
      <c r="U741" s="6">
        <v>8.6687999999999992</v>
      </c>
      <c r="V741" s="6">
        <v>8.6687999999999992</v>
      </c>
      <c r="W741" s="6">
        <v>8.6687999999999992</v>
      </c>
      <c r="X741" s="6">
        <v>8.6687999999999992</v>
      </c>
      <c r="Y741" s="6">
        <v>8.6687999999999992</v>
      </c>
      <c r="Z741" s="6">
        <v>8.6687999999999992</v>
      </c>
      <c r="AA741" s="6">
        <v>8.6687999999999992</v>
      </c>
      <c r="AB741" s="6">
        <v>8.6687999999999992</v>
      </c>
      <c r="AC741" s="6">
        <v>4.3343999999999996</v>
      </c>
      <c r="AD741" s="6">
        <v>4.3343999999999996</v>
      </c>
      <c r="AE741" s="8"/>
      <c r="AF741" s="10"/>
      <c r="AG741" s="11"/>
    </row>
    <row r="742" spans="1:33" s="6" customFormat="1" x14ac:dyDescent="0.25">
      <c r="A742" s="40"/>
      <c r="B742" s="40" t="s">
        <v>72</v>
      </c>
      <c r="C742" s="42" t="s">
        <v>73</v>
      </c>
      <c r="D742" s="42">
        <v>0</v>
      </c>
      <c r="E742" s="42">
        <v>0</v>
      </c>
      <c r="F742" s="42">
        <v>0</v>
      </c>
      <c r="G742" s="42">
        <v>0</v>
      </c>
      <c r="H742" s="42">
        <v>0</v>
      </c>
      <c r="I742" s="42">
        <v>0</v>
      </c>
      <c r="J742" s="42">
        <v>91.800000000000011</v>
      </c>
      <c r="K742" s="42">
        <v>0</v>
      </c>
      <c r="L742" s="42">
        <v>0</v>
      </c>
      <c r="M742" s="42">
        <v>110.16000000000001</v>
      </c>
      <c r="N742" s="42">
        <v>183.60000000000002</v>
      </c>
      <c r="O742" s="42">
        <v>73.440000000000012</v>
      </c>
      <c r="P742" s="44" t="s">
        <v>74</v>
      </c>
      <c r="Q742" s="6" t="s">
        <v>75</v>
      </c>
      <c r="R742" s="6">
        <v>18.850000000000001</v>
      </c>
      <c r="S742" s="6">
        <v>0.9425</v>
      </c>
      <c r="T742" s="6">
        <v>0.9425</v>
      </c>
      <c r="U742" s="6">
        <v>0.9425</v>
      </c>
      <c r="V742" s="6">
        <v>0.9425</v>
      </c>
      <c r="W742" s="6">
        <v>1.885</v>
      </c>
      <c r="X742" s="6">
        <v>3.77</v>
      </c>
      <c r="Y742" s="6">
        <v>1.885</v>
      </c>
      <c r="Z742" s="6">
        <v>0.9425</v>
      </c>
      <c r="AA742" s="6">
        <v>0.9425</v>
      </c>
      <c r="AB742" s="6">
        <v>1.885</v>
      </c>
      <c r="AC742" s="6">
        <v>2.8275000000000001</v>
      </c>
      <c r="AD742" s="6">
        <v>0.9425</v>
      </c>
      <c r="AE742" s="8"/>
      <c r="AF742" s="10"/>
      <c r="AG742" s="11"/>
    </row>
    <row r="743" spans="1:33" s="6" customFormat="1" x14ac:dyDescent="0.25">
      <c r="A743" s="40"/>
      <c r="B743" s="40"/>
      <c r="C743" s="40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4"/>
      <c r="Q743" s="6" t="s">
        <v>43</v>
      </c>
      <c r="R743" s="6">
        <v>73.515000000000001</v>
      </c>
      <c r="S743" s="6">
        <v>3.6757499999999999</v>
      </c>
      <c r="T743" s="6">
        <v>3.6757499999999999</v>
      </c>
      <c r="U743" s="6">
        <v>3.6757499999999999</v>
      </c>
      <c r="V743" s="6">
        <v>3.6757499999999999</v>
      </c>
      <c r="W743" s="6">
        <v>7.3514999999999997</v>
      </c>
      <c r="X743" s="6">
        <v>14.702999999999999</v>
      </c>
      <c r="Y743" s="6">
        <v>7.3514999999999997</v>
      </c>
      <c r="Z743" s="6">
        <v>3.6757499999999999</v>
      </c>
      <c r="AA743" s="6">
        <v>3.6757499999999999</v>
      </c>
      <c r="AB743" s="6">
        <v>7.3514999999999997</v>
      </c>
      <c r="AC743" s="6">
        <v>11.027249999999999</v>
      </c>
      <c r="AD743" s="6">
        <v>3.6757499999999999</v>
      </c>
      <c r="AE743" s="8"/>
      <c r="AF743" s="10"/>
      <c r="AG743" s="11"/>
    </row>
    <row r="744" spans="1:33" s="6" customFormat="1" x14ac:dyDescent="0.25">
      <c r="A744" s="40"/>
      <c r="B744" s="40"/>
      <c r="C744" s="40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4"/>
      <c r="Q744" s="6" t="s">
        <v>44</v>
      </c>
      <c r="R744" s="6">
        <v>50.329499999999996</v>
      </c>
      <c r="S744" s="6">
        <v>2.5164749999999998</v>
      </c>
      <c r="T744" s="6">
        <v>2.5164749999999998</v>
      </c>
      <c r="U744" s="6">
        <v>2.5164749999999998</v>
      </c>
      <c r="V744" s="6">
        <v>2.5164749999999998</v>
      </c>
      <c r="W744" s="6">
        <v>5.0329499999999996</v>
      </c>
      <c r="X744" s="6">
        <v>10.065899999999999</v>
      </c>
      <c r="Y744" s="6">
        <v>5.0329499999999996</v>
      </c>
      <c r="Z744" s="6">
        <v>2.5164749999999998</v>
      </c>
      <c r="AA744" s="6">
        <v>2.5164749999999998</v>
      </c>
      <c r="AB744" s="6">
        <v>5.0329499999999996</v>
      </c>
      <c r="AC744" s="6">
        <v>7.5494249999999985</v>
      </c>
      <c r="AD744" s="6">
        <v>2.5164749999999998</v>
      </c>
      <c r="AE744" s="8"/>
      <c r="AF744" s="10"/>
      <c r="AG744" s="11"/>
    </row>
    <row r="745" spans="1:33" s="6" customFormat="1" x14ac:dyDescent="0.25">
      <c r="A745" s="40"/>
      <c r="B745" s="40"/>
      <c r="C745" s="40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4" t="s">
        <v>60</v>
      </c>
      <c r="Q745" s="6" t="s">
        <v>48</v>
      </c>
      <c r="R745" s="6">
        <v>66.5</v>
      </c>
      <c r="S745" s="6">
        <v>5.32</v>
      </c>
      <c r="T745" s="6">
        <v>5.32</v>
      </c>
      <c r="U745" s="6">
        <v>5.32</v>
      </c>
      <c r="V745" s="6">
        <v>5.32</v>
      </c>
      <c r="W745" s="6">
        <v>5.32</v>
      </c>
      <c r="X745" s="6">
        <v>5.32</v>
      </c>
      <c r="Y745" s="6">
        <v>5.32</v>
      </c>
      <c r="Z745" s="6">
        <v>6.65</v>
      </c>
      <c r="AA745" s="6">
        <v>6.65</v>
      </c>
      <c r="AB745" s="6">
        <v>5.32</v>
      </c>
      <c r="AC745" s="6">
        <v>5.32</v>
      </c>
      <c r="AD745" s="6">
        <v>5.32</v>
      </c>
      <c r="AE745" s="8"/>
      <c r="AF745" s="10"/>
      <c r="AG745" s="11"/>
    </row>
    <row r="746" spans="1:33" s="52" customFormat="1" x14ac:dyDescent="0.25">
      <c r="A746" s="48" t="s">
        <v>247</v>
      </c>
      <c r="B746" s="48" t="s">
        <v>69</v>
      </c>
      <c r="C746" s="48" t="s">
        <v>70</v>
      </c>
      <c r="D746" s="49">
        <v>0</v>
      </c>
      <c r="E746" s="49">
        <v>0</v>
      </c>
      <c r="F746" s="49">
        <v>0</v>
      </c>
      <c r="G746" s="49">
        <v>0</v>
      </c>
      <c r="H746" s="49">
        <v>0</v>
      </c>
      <c r="I746" s="49">
        <v>0</v>
      </c>
      <c r="J746" s="49">
        <v>72</v>
      </c>
      <c r="K746" s="49">
        <v>0</v>
      </c>
      <c r="L746" s="49">
        <v>0</v>
      </c>
      <c r="M746" s="49">
        <v>72</v>
      </c>
      <c r="N746" s="49">
        <v>86.399999999999991</v>
      </c>
      <c r="O746" s="49">
        <v>72</v>
      </c>
      <c r="P746" s="50" t="s">
        <v>71</v>
      </c>
      <c r="Q746" s="52" t="s">
        <v>53</v>
      </c>
      <c r="R746" s="52">
        <v>2677.5</v>
      </c>
      <c r="S746" s="52">
        <v>267.75</v>
      </c>
      <c r="T746" s="52">
        <v>267.75</v>
      </c>
      <c r="U746" s="52">
        <v>133.875</v>
      </c>
      <c r="V746" s="52">
        <v>133.875</v>
      </c>
      <c r="W746" s="52">
        <v>267.75</v>
      </c>
      <c r="X746" s="52">
        <v>401.625</v>
      </c>
      <c r="Y746" s="52">
        <v>401.625</v>
      </c>
      <c r="Z746" s="52">
        <v>267.75</v>
      </c>
      <c r="AA746" s="52">
        <v>133.875</v>
      </c>
      <c r="AB746" s="52">
        <v>133.875</v>
      </c>
      <c r="AC746" s="52">
        <v>133.875</v>
      </c>
      <c r="AD746" s="52">
        <v>133.875</v>
      </c>
      <c r="AE746" s="53">
        <v>6825.5</v>
      </c>
      <c r="AF746" s="51">
        <v>5635.4175000000005</v>
      </c>
      <c r="AG746" s="55">
        <v>2190.2190000000001</v>
      </c>
    </row>
    <row r="747" spans="1:33" s="52" customFormat="1" x14ac:dyDescent="0.25">
      <c r="A747" s="48"/>
      <c r="B747" s="48" t="s">
        <v>72</v>
      </c>
      <c r="C747" s="48" t="s">
        <v>73</v>
      </c>
      <c r="D747" s="49">
        <v>0</v>
      </c>
      <c r="E747" s="49">
        <v>0</v>
      </c>
      <c r="F747" s="49">
        <v>0</v>
      </c>
      <c r="G747" s="49">
        <v>0</v>
      </c>
      <c r="H747" s="49">
        <v>153.9</v>
      </c>
      <c r="I747" s="49">
        <v>153.9</v>
      </c>
      <c r="J747" s="49">
        <v>0</v>
      </c>
      <c r="K747" s="49">
        <v>0</v>
      </c>
      <c r="L747" s="49">
        <v>0</v>
      </c>
      <c r="M747" s="49">
        <v>0</v>
      </c>
      <c r="N747" s="49">
        <v>0</v>
      </c>
      <c r="O747" s="49">
        <v>0</v>
      </c>
      <c r="P747" s="50"/>
      <c r="Q747" s="52" t="s">
        <v>54</v>
      </c>
      <c r="R747" s="52">
        <v>4819.5</v>
      </c>
      <c r="S747" s="52">
        <v>481.95</v>
      </c>
      <c r="T747" s="52">
        <v>481.95</v>
      </c>
      <c r="U747" s="52">
        <v>240.97499999999999</v>
      </c>
      <c r="V747" s="52">
        <v>240.97499999999999</v>
      </c>
      <c r="W747" s="52">
        <v>481.95</v>
      </c>
      <c r="X747" s="52">
        <v>722.92499999999995</v>
      </c>
      <c r="Y747" s="52">
        <v>722.92499999999995</v>
      </c>
      <c r="Z747" s="52">
        <v>481.95</v>
      </c>
      <c r="AA747" s="52">
        <v>240.97499999999999</v>
      </c>
      <c r="AB747" s="52">
        <v>240.97499999999999</v>
      </c>
      <c r="AC747" s="52">
        <v>240.97499999999999</v>
      </c>
      <c r="AD747" s="52">
        <v>240.97499999999999</v>
      </c>
      <c r="AE747" s="53"/>
      <c r="AF747" s="51"/>
      <c r="AG747" s="55"/>
    </row>
    <row r="748" spans="1:33" s="52" customFormat="1" x14ac:dyDescent="0.25">
      <c r="A748" s="48"/>
      <c r="B748" s="48" t="s">
        <v>82</v>
      </c>
      <c r="C748" s="49" t="s">
        <v>31</v>
      </c>
      <c r="D748" s="49">
        <v>0</v>
      </c>
      <c r="E748" s="49">
        <v>0</v>
      </c>
      <c r="F748" s="49">
        <v>0</v>
      </c>
      <c r="G748" s="49">
        <v>0</v>
      </c>
      <c r="H748" s="49">
        <v>0</v>
      </c>
      <c r="I748" s="49">
        <v>0</v>
      </c>
      <c r="J748" s="49">
        <v>0</v>
      </c>
      <c r="K748" s="49">
        <v>0</v>
      </c>
      <c r="L748" s="49">
        <v>0</v>
      </c>
      <c r="M748" s="49">
        <v>0</v>
      </c>
      <c r="N748" s="49">
        <v>0</v>
      </c>
      <c r="O748" s="49">
        <v>1.08</v>
      </c>
      <c r="P748" s="50" t="s">
        <v>55</v>
      </c>
      <c r="Q748" s="52" t="s">
        <v>56</v>
      </c>
      <c r="R748" s="52">
        <v>590</v>
      </c>
      <c r="S748" s="52">
        <v>59</v>
      </c>
      <c r="T748" s="52">
        <v>59</v>
      </c>
      <c r="U748" s="52">
        <v>29.5</v>
      </c>
      <c r="V748" s="52">
        <v>29.5</v>
      </c>
      <c r="W748" s="52">
        <v>59</v>
      </c>
      <c r="X748" s="52">
        <v>88.5</v>
      </c>
      <c r="Y748" s="52">
        <v>88.5</v>
      </c>
      <c r="Z748" s="52">
        <v>59</v>
      </c>
      <c r="AA748" s="52">
        <v>29.5</v>
      </c>
      <c r="AB748" s="52">
        <v>29.5</v>
      </c>
      <c r="AC748" s="52">
        <v>29.5</v>
      </c>
      <c r="AD748" s="52">
        <v>29.5</v>
      </c>
      <c r="AE748" s="53"/>
      <c r="AF748" s="51"/>
      <c r="AG748" s="55"/>
    </row>
    <row r="749" spans="1:33" s="52" customFormat="1" x14ac:dyDescent="0.25">
      <c r="A749" s="48"/>
      <c r="B749" s="48"/>
      <c r="C749" s="49" t="s">
        <v>34</v>
      </c>
      <c r="D749" s="49">
        <v>0</v>
      </c>
      <c r="E749" s="49">
        <v>0</v>
      </c>
      <c r="F749" s="49">
        <v>0</v>
      </c>
      <c r="G749" s="49">
        <v>0</v>
      </c>
      <c r="H749" s="49">
        <v>0</v>
      </c>
      <c r="I749" s="49">
        <v>0</v>
      </c>
      <c r="J749" s="49">
        <v>0</v>
      </c>
      <c r="K749" s="49">
        <v>0</v>
      </c>
      <c r="L749" s="49">
        <v>0</v>
      </c>
      <c r="M749" s="49">
        <v>0</v>
      </c>
      <c r="N749" s="49">
        <v>0</v>
      </c>
      <c r="O749" s="49">
        <v>1.5840000000000003</v>
      </c>
      <c r="P749" s="50"/>
      <c r="Q749" s="52" t="s">
        <v>57</v>
      </c>
      <c r="R749" s="52">
        <v>442.5</v>
      </c>
      <c r="S749" s="52">
        <v>0</v>
      </c>
      <c r="T749" s="52">
        <v>0</v>
      </c>
      <c r="U749" s="52">
        <v>132.75</v>
      </c>
      <c r="V749" s="52">
        <v>177</v>
      </c>
      <c r="W749" s="52">
        <v>0</v>
      </c>
      <c r="X749" s="52">
        <v>0</v>
      </c>
      <c r="Y749" s="52">
        <v>0</v>
      </c>
      <c r="Z749" s="52">
        <v>0</v>
      </c>
      <c r="AA749" s="52">
        <v>88.5</v>
      </c>
      <c r="AB749" s="52">
        <v>44.25</v>
      </c>
      <c r="AC749" s="52">
        <v>0</v>
      </c>
      <c r="AD749" s="52">
        <v>0</v>
      </c>
      <c r="AE749" s="53"/>
      <c r="AF749" s="51"/>
      <c r="AG749" s="55"/>
    </row>
    <row r="750" spans="1:33" s="52" customFormat="1" x14ac:dyDescent="0.25">
      <c r="A750" s="48"/>
      <c r="B750" s="48"/>
      <c r="C750" s="49" t="s">
        <v>36</v>
      </c>
      <c r="D750" s="49">
        <v>0</v>
      </c>
      <c r="E750" s="49">
        <v>0</v>
      </c>
      <c r="F750" s="49">
        <v>0</v>
      </c>
      <c r="G750" s="49">
        <v>0</v>
      </c>
      <c r="H750" s="49">
        <v>0</v>
      </c>
      <c r="I750" s="49">
        <v>0</v>
      </c>
      <c r="J750" s="49">
        <v>0</v>
      </c>
      <c r="K750" s="49">
        <v>0</v>
      </c>
      <c r="L750" s="49">
        <v>0</v>
      </c>
      <c r="M750" s="49">
        <v>0</v>
      </c>
      <c r="N750" s="49">
        <v>0</v>
      </c>
      <c r="O750" s="49">
        <v>0.80100000000000005</v>
      </c>
      <c r="P750" s="50"/>
      <c r="Q750" s="52" t="s">
        <v>58</v>
      </c>
      <c r="R750" s="52">
        <v>885</v>
      </c>
      <c r="S750" s="52">
        <v>0</v>
      </c>
      <c r="T750" s="52">
        <v>0</v>
      </c>
      <c r="U750" s="52">
        <v>265.5</v>
      </c>
      <c r="V750" s="52">
        <v>354</v>
      </c>
      <c r="W750" s="52">
        <v>0</v>
      </c>
      <c r="X750" s="52">
        <v>0</v>
      </c>
      <c r="Y750" s="52">
        <v>0</v>
      </c>
      <c r="Z750" s="52">
        <v>0</v>
      </c>
      <c r="AA750" s="52">
        <v>177</v>
      </c>
      <c r="AB750" s="52">
        <v>88.5</v>
      </c>
      <c r="AC750" s="52">
        <v>0</v>
      </c>
      <c r="AD750" s="52">
        <v>0</v>
      </c>
      <c r="AE750" s="53"/>
      <c r="AF750" s="51"/>
      <c r="AG750" s="55"/>
    </row>
    <row r="751" spans="1:33" s="52" customFormat="1" x14ac:dyDescent="0.25">
      <c r="A751" s="48"/>
      <c r="B751" s="48"/>
      <c r="C751" s="48" t="s">
        <v>38</v>
      </c>
      <c r="D751" s="49">
        <v>0</v>
      </c>
      <c r="E751" s="49">
        <v>0</v>
      </c>
      <c r="F751" s="49">
        <v>0</v>
      </c>
      <c r="G751" s="49">
        <v>0</v>
      </c>
      <c r="H751" s="49">
        <v>0</v>
      </c>
      <c r="I751" s="49">
        <v>0</v>
      </c>
      <c r="J751" s="49">
        <v>0</v>
      </c>
      <c r="K751" s="49">
        <v>0</v>
      </c>
      <c r="L751" s="49">
        <v>0</v>
      </c>
      <c r="M751" s="49">
        <v>0</v>
      </c>
      <c r="N751" s="49">
        <v>0</v>
      </c>
      <c r="O751" s="49">
        <v>3.4649999999999999</v>
      </c>
      <c r="P751" s="50"/>
      <c r="Q751" s="52" t="s">
        <v>59</v>
      </c>
      <c r="R751" s="52">
        <v>118</v>
      </c>
      <c r="S751" s="52">
        <v>0</v>
      </c>
      <c r="T751" s="52">
        <v>0</v>
      </c>
      <c r="U751" s="52">
        <v>35.4</v>
      </c>
      <c r="V751" s="52">
        <v>47.2</v>
      </c>
      <c r="W751" s="52">
        <v>0</v>
      </c>
      <c r="X751" s="52">
        <v>0</v>
      </c>
      <c r="Y751" s="52">
        <v>0</v>
      </c>
      <c r="Z751" s="52">
        <v>0</v>
      </c>
      <c r="AA751" s="52">
        <v>23.6</v>
      </c>
      <c r="AB751" s="52">
        <v>11.8</v>
      </c>
      <c r="AC751" s="52">
        <v>0</v>
      </c>
      <c r="AD751" s="52">
        <v>0</v>
      </c>
      <c r="AE751" s="53"/>
      <c r="AF751" s="51"/>
      <c r="AG751" s="55"/>
    </row>
    <row r="752" spans="1:33" s="52" customFormat="1" x14ac:dyDescent="0.25">
      <c r="A752" s="48"/>
      <c r="B752" s="48" t="s">
        <v>66</v>
      </c>
      <c r="C752" s="48" t="s">
        <v>67</v>
      </c>
      <c r="D752" s="49">
        <v>0</v>
      </c>
      <c r="E752" s="49">
        <v>0</v>
      </c>
      <c r="F752" s="49">
        <v>0</v>
      </c>
      <c r="G752" s="49">
        <v>0</v>
      </c>
      <c r="H752" s="49">
        <v>97.2</v>
      </c>
      <c r="I752" s="49">
        <v>97.2</v>
      </c>
      <c r="J752" s="49">
        <v>0</v>
      </c>
      <c r="K752" s="49">
        <v>0</v>
      </c>
      <c r="L752" s="49">
        <v>0</v>
      </c>
      <c r="M752" s="49">
        <v>0</v>
      </c>
      <c r="N752" s="49">
        <v>0</v>
      </c>
      <c r="O752" s="49">
        <v>0</v>
      </c>
      <c r="P752" s="51" t="s">
        <v>92</v>
      </c>
      <c r="Q752" s="52" t="s">
        <v>48</v>
      </c>
      <c r="R752" s="52">
        <v>1794.8</v>
      </c>
      <c r="S752" s="52">
        <v>0</v>
      </c>
      <c r="T752" s="52">
        <v>179.48</v>
      </c>
      <c r="U752" s="52">
        <v>179.48</v>
      </c>
      <c r="V752" s="52">
        <v>269.22000000000003</v>
      </c>
      <c r="W752" s="52">
        <v>179.48</v>
      </c>
      <c r="X752" s="52">
        <v>269.22000000000003</v>
      </c>
      <c r="Y752" s="52">
        <v>179.48</v>
      </c>
      <c r="Z752" s="52">
        <v>89.74</v>
      </c>
      <c r="AA752" s="52">
        <v>179.48</v>
      </c>
      <c r="AB752" s="52">
        <v>89.74</v>
      </c>
      <c r="AC752" s="52">
        <v>89.74</v>
      </c>
      <c r="AD752" s="52">
        <v>89.74</v>
      </c>
      <c r="AE752" s="53"/>
      <c r="AF752" s="51"/>
      <c r="AG752" s="55"/>
    </row>
    <row r="753" spans="1:33" s="52" customFormat="1" x14ac:dyDescent="0.25">
      <c r="A753" s="48"/>
      <c r="B753" s="48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50" t="s">
        <v>83</v>
      </c>
      <c r="Q753" s="52" t="s">
        <v>46</v>
      </c>
      <c r="R753" s="52">
        <v>111.6</v>
      </c>
      <c r="S753" s="52">
        <v>0</v>
      </c>
      <c r="T753" s="52">
        <v>44.64</v>
      </c>
      <c r="U753" s="52">
        <v>11.16</v>
      </c>
      <c r="V753" s="52">
        <v>0</v>
      </c>
      <c r="W753" s="52">
        <v>0</v>
      </c>
      <c r="X753" s="52">
        <v>0</v>
      </c>
      <c r="Y753" s="52">
        <v>0</v>
      </c>
      <c r="Z753" s="52">
        <v>0</v>
      </c>
      <c r="AA753" s="52">
        <v>22.32</v>
      </c>
      <c r="AB753" s="52">
        <v>33.479999999999997</v>
      </c>
      <c r="AC753" s="52">
        <v>0</v>
      </c>
      <c r="AD753" s="52">
        <v>0</v>
      </c>
      <c r="AE753" s="53"/>
      <c r="AF753" s="51"/>
      <c r="AG753" s="55"/>
    </row>
    <row r="754" spans="1:33" s="52" customFormat="1" x14ac:dyDescent="0.25">
      <c r="A754" s="48"/>
      <c r="B754" s="48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50"/>
      <c r="Q754" s="52" t="s">
        <v>43</v>
      </c>
      <c r="R754" s="52">
        <v>435.24</v>
      </c>
      <c r="S754" s="52">
        <v>0</v>
      </c>
      <c r="T754" s="52">
        <v>174.09599999999998</v>
      </c>
      <c r="U754" s="52">
        <v>43.523999999999994</v>
      </c>
      <c r="V754" s="52">
        <v>0</v>
      </c>
      <c r="W754" s="52">
        <v>0</v>
      </c>
      <c r="X754" s="52">
        <v>0</v>
      </c>
      <c r="Y754" s="52">
        <v>0</v>
      </c>
      <c r="Z754" s="52">
        <v>0</v>
      </c>
      <c r="AA754" s="52">
        <v>87.047999999999988</v>
      </c>
      <c r="AB754" s="52">
        <v>130.572</v>
      </c>
      <c r="AC754" s="52">
        <v>0</v>
      </c>
      <c r="AD754" s="52">
        <v>0</v>
      </c>
      <c r="AE754" s="53"/>
      <c r="AF754" s="51"/>
      <c r="AG754" s="55"/>
    </row>
    <row r="755" spans="1:33" s="52" customFormat="1" x14ac:dyDescent="0.25">
      <c r="A755" s="48"/>
      <c r="B755" s="48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50"/>
      <c r="Q755" s="52" t="s">
        <v>44</v>
      </c>
      <c r="R755" s="52">
        <v>297.97199999999998</v>
      </c>
      <c r="S755" s="52">
        <v>0</v>
      </c>
      <c r="T755" s="52">
        <v>119.18879999999999</v>
      </c>
      <c r="U755" s="52">
        <v>29.797199999999997</v>
      </c>
      <c r="V755" s="52">
        <v>0</v>
      </c>
      <c r="W755" s="52">
        <v>0</v>
      </c>
      <c r="X755" s="52">
        <v>0</v>
      </c>
      <c r="Y755" s="52">
        <v>0</v>
      </c>
      <c r="Z755" s="52">
        <v>0</v>
      </c>
      <c r="AA755" s="52">
        <v>59.594399999999993</v>
      </c>
      <c r="AB755" s="52">
        <v>89.391599999999997</v>
      </c>
      <c r="AC755" s="52">
        <v>0</v>
      </c>
      <c r="AD755" s="52">
        <v>0</v>
      </c>
      <c r="AE755" s="53"/>
      <c r="AF755" s="51"/>
      <c r="AG755" s="55"/>
    </row>
    <row r="756" spans="1:33" s="52" customFormat="1" x14ac:dyDescent="0.25">
      <c r="A756" s="48"/>
      <c r="B756" s="48"/>
      <c r="C756" s="48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50" t="s">
        <v>74</v>
      </c>
      <c r="Q756" s="52" t="s">
        <v>75</v>
      </c>
      <c r="R756" s="52">
        <v>114.8</v>
      </c>
      <c r="S756" s="52">
        <v>11.48</v>
      </c>
      <c r="T756" s="52">
        <v>11.48</v>
      </c>
      <c r="U756" s="52">
        <v>17.22</v>
      </c>
      <c r="V756" s="52">
        <v>11.48</v>
      </c>
      <c r="W756" s="52">
        <v>5.74</v>
      </c>
      <c r="X756" s="52">
        <v>5.74</v>
      </c>
      <c r="Y756" s="52">
        <v>5.74</v>
      </c>
      <c r="Z756" s="52">
        <v>11.48</v>
      </c>
      <c r="AA756" s="52">
        <v>11.48</v>
      </c>
      <c r="AB756" s="52">
        <v>11.48</v>
      </c>
      <c r="AC756" s="52">
        <v>5.74</v>
      </c>
      <c r="AD756" s="52">
        <v>5.74</v>
      </c>
      <c r="AE756" s="53"/>
      <c r="AF756" s="51"/>
      <c r="AG756" s="55"/>
    </row>
    <row r="757" spans="1:33" s="52" customFormat="1" x14ac:dyDescent="0.25">
      <c r="A757" s="48"/>
      <c r="B757" s="48"/>
      <c r="C757" s="48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50"/>
      <c r="Q757" s="52" t="s">
        <v>43</v>
      </c>
      <c r="R757" s="52">
        <v>447.72</v>
      </c>
      <c r="S757" s="52">
        <v>22.386000000000003</v>
      </c>
      <c r="T757" s="52">
        <v>22.386000000000003</v>
      </c>
      <c r="U757" s="52">
        <v>22.386000000000003</v>
      </c>
      <c r="V757" s="52">
        <v>22.386000000000003</v>
      </c>
      <c r="W757" s="52">
        <v>44.772000000000006</v>
      </c>
      <c r="X757" s="52">
        <v>89.544000000000011</v>
      </c>
      <c r="Y757" s="52">
        <v>44.772000000000006</v>
      </c>
      <c r="Z757" s="52">
        <v>22.386000000000003</v>
      </c>
      <c r="AA757" s="52">
        <v>22.386000000000003</v>
      </c>
      <c r="AB757" s="52">
        <v>44.772000000000006</v>
      </c>
      <c r="AC757" s="52">
        <v>67.158000000000001</v>
      </c>
      <c r="AD757" s="52">
        <v>22.386000000000003</v>
      </c>
      <c r="AE757" s="53"/>
      <c r="AF757" s="51"/>
      <c r="AG757" s="55"/>
    </row>
    <row r="758" spans="1:33" s="52" customFormat="1" x14ac:dyDescent="0.25">
      <c r="A758" s="48"/>
      <c r="B758" s="48"/>
      <c r="C758" s="48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50"/>
      <c r="Q758" s="52" t="s">
        <v>44</v>
      </c>
      <c r="R758" s="52">
        <v>306.51599999999996</v>
      </c>
      <c r="S758" s="52">
        <v>30.651599999999998</v>
      </c>
      <c r="T758" s="52">
        <v>30.651599999999998</v>
      </c>
      <c r="U758" s="52">
        <v>45.977399999999996</v>
      </c>
      <c r="V758" s="52">
        <v>30.651599999999998</v>
      </c>
      <c r="W758" s="52">
        <v>15.325799999999999</v>
      </c>
      <c r="X758" s="52">
        <v>15.325799999999999</v>
      </c>
      <c r="Y758" s="52">
        <v>15.325799999999999</v>
      </c>
      <c r="Z758" s="52">
        <v>30.651599999999998</v>
      </c>
      <c r="AA758" s="52">
        <v>30.651599999999998</v>
      </c>
      <c r="AB758" s="52">
        <v>30.651599999999998</v>
      </c>
      <c r="AC758" s="52">
        <v>15.325799999999999</v>
      </c>
      <c r="AD758" s="52">
        <v>15.325799999999999</v>
      </c>
      <c r="AE758" s="53"/>
      <c r="AF758" s="51"/>
      <c r="AG758" s="55"/>
    </row>
    <row r="759" spans="1:33" s="6" customFormat="1" x14ac:dyDescent="0.25">
      <c r="A759" s="40" t="s">
        <v>248</v>
      </c>
      <c r="B759" s="40" t="s">
        <v>82</v>
      </c>
      <c r="C759" s="42" t="s">
        <v>31</v>
      </c>
      <c r="D759" s="42">
        <v>0</v>
      </c>
      <c r="E759" s="42">
        <v>0</v>
      </c>
      <c r="F759" s="42">
        <v>0</v>
      </c>
      <c r="G759" s="42">
        <v>0</v>
      </c>
      <c r="H759" s="42">
        <v>8.4239999999999995</v>
      </c>
      <c r="I759" s="42">
        <v>0</v>
      </c>
      <c r="J759" s="42">
        <v>0</v>
      </c>
      <c r="K759" s="42">
        <v>0</v>
      </c>
      <c r="L759" s="42">
        <v>0</v>
      </c>
      <c r="M759" s="42">
        <v>0</v>
      </c>
      <c r="N759" s="42">
        <v>0</v>
      </c>
      <c r="O759" s="42">
        <v>0</v>
      </c>
      <c r="P759" s="44" t="s">
        <v>45</v>
      </c>
      <c r="Q759" s="6" t="s">
        <v>46</v>
      </c>
      <c r="R759" s="6">
        <v>19</v>
      </c>
      <c r="S759" s="6">
        <v>0</v>
      </c>
      <c r="T759" s="6">
        <v>0</v>
      </c>
      <c r="U759" s="6">
        <v>0</v>
      </c>
      <c r="V759" s="6">
        <v>0</v>
      </c>
      <c r="W759" s="6">
        <v>2.85</v>
      </c>
      <c r="X759" s="6">
        <v>4.75</v>
      </c>
      <c r="Y759" s="6">
        <v>1.9</v>
      </c>
      <c r="Z759" s="6">
        <v>0</v>
      </c>
      <c r="AA759" s="6">
        <v>0</v>
      </c>
      <c r="AB759" s="6">
        <v>1.9</v>
      </c>
      <c r="AC759" s="6">
        <v>6.65</v>
      </c>
      <c r="AD759" s="6">
        <v>0.95</v>
      </c>
      <c r="AE759" s="8">
        <v>16074.6</v>
      </c>
      <c r="AF759" s="10">
        <v>0</v>
      </c>
      <c r="AG759" s="11">
        <v>459.95474999999999</v>
      </c>
    </row>
    <row r="760" spans="1:33" s="6" customFormat="1" x14ac:dyDescent="0.25">
      <c r="A760" s="40"/>
      <c r="B760" s="40"/>
      <c r="C760" s="42" t="s">
        <v>34</v>
      </c>
      <c r="D760" s="42">
        <v>0</v>
      </c>
      <c r="E760" s="42">
        <v>0</v>
      </c>
      <c r="F760" s="42">
        <v>0</v>
      </c>
      <c r="G760" s="42">
        <v>0</v>
      </c>
      <c r="H760" s="42">
        <v>12.355200000000002</v>
      </c>
      <c r="I760" s="42">
        <v>0</v>
      </c>
      <c r="J760" s="42">
        <v>0</v>
      </c>
      <c r="K760" s="42">
        <v>0</v>
      </c>
      <c r="L760" s="42">
        <v>0</v>
      </c>
      <c r="M760" s="42">
        <v>0</v>
      </c>
      <c r="N760" s="42">
        <v>0</v>
      </c>
      <c r="O760" s="42">
        <v>0</v>
      </c>
      <c r="P760" s="44"/>
      <c r="Q760" s="6" t="s">
        <v>43</v>
      </c>
      <c r="R760" s="6">
        <v>74.099999999999994</v>
      </c>
      <c r="S760" s="6">
        <v>0</v>
      </c>
      <c r="T760" s="6">
        <v>0</v>
      </c>
      <c r="U760" s="6">
        <v>0</v>
      </c>
      <c r="V760" s="6">
        <v>0</v>
      </c>
      <c r="W760" s="6">
        <v>11.115</v>
      </c>
      <c r="X760" s="6">
        <v>18.524999999999999</v>
      </c>
      <c r="Y760" s="6">
        <v>7.41</v>
      </c>
      <c r="Z760" s="6">
        <v>0</v>
      </c>
      <c r="AA760" s="6">
        <v>0</v>
      </c>
      <c r="AB760" s="6">
        <v>7.41</v>
      </c>
      <c r="AC760" s="6">
        <v>25.934999999999999</v>
      </c>
      <c r="AD760" s="6">
        <v>3.7050000000000001</v>
      </c>
      <c r="AE760" s="8"/>
      <c r="AF760" s="10"/>
      <c r="AG760" s="11"/>
    </row>
    <row r="761" spans="1:33" s="6" customFormat="1" x14ac:dyDescent="0.25">
      <c r="A761" s="40"/>
      <c r="B761" s="40"/>
      <c r="C761" s="42" t="s">
        <v>36</v>
      </c>
      <c r="D761" s="42">
        <v>0</v>
      </c>
      <c r="E761" s="42">
        <v>0</v>
      </c>
      <c r="F761" s="42">
        <v>0</v>
      </c>
      <c r="G761" s="42">
        <v>0</v>
      </c>
      <c r="H761" s="42">
        <v>6.2477999999999998</v>
      </c>
      <c r="I761" s="42">
        <v>0</v>
      </c>
      <c r="J761" s="42">
        <v>0</v>
      </c>
      <c r="K761" s="42">
        <v>0</v>
      </c>
      <c r="L761" s="42">
        <v>0</v>
      </c>
      <c r="M761" s="42">
        <v>0</v>
      </c>
      <c r="N761" s="42">
        <v>0</v>
      </c>
      <c r="O761" s="42">
        <v>0</v>
      </c>
      <c r="P761" s="44"/>
      <c r="Q761" s="6" t="s">
        <v>44</v>
      </c>
      <c r="R761" s="6">
        <v>50.73</v>
      </c>
      <c r="S761" s="6">
        <v>0</v>
      </c>
      <c r="T761" s="6">
        <v>0</v>
      </c>
      <c r="U761" s="6">
        <v>0</v>
      </c>
      <c r="V761" s="6">
        <v>0</v>
      </c>
      <c r="W761" s="6">
        <v>7.6094999999999997</v>
      </c>
      <c r="X761" s="6">
        <v>12.682499999999999</v>
      </c>
      <c r="Y761" s="6">
        <v>5.0729999999999995</v>
      </c>
      <c r="Z761" s="6">
        <v>0</v>
      </c>
      <c r="AA761" s="6">
        <v>0</v>
      </c>
      <c r="AB761" s="6">
        <v>5.0729999999999995</v>
      </c>
      <c r="AC761" s="6">
        <v>17.755499999999998</v>
      </c>
      <c r="AD761" s="6">
        <v>2.5364999999999998</v>
      </c>
      <c r="AE761" s="8"/>
      <c r="AF761" s="10"/>
      <c r="AG761" s="11"/>
    </row>
    <row r="762" spans="1:33" s="6" customFormat="1" x14ac:dyDescent="0.25">
      <c r="A762" s="40"/>
      <c r="B762" s="40"/>
      <c r="C762" s="40" t="s">
        <v>38</v>
      </c>
      <c r="D762" s="42">
        <v>0</v>
      </c>
      <c r="E762" s="42">
        <v>0</v>
      </c>
      <c r="F762" s="42">
        <v>0</v>
      </c>
      <c r="G762" s="42">
        <v>0</v>
      </c>
      <c r="H762" s="42">
        <v>27.027000000000001</v>
      </c>
      <c r="I762" s="42">
        <v>0</v>
      </c>
      <c r="J762" s="42">
        <v>0</v>
      </c>
      <c r="K762" s="42">
        <v>0</v>
      </c>
      <c r="L762" s="42">
        <v>0</v>
      </c>
      <c r="M762" s="42">
        <v>0</v>
      </c>
      <c r="N762" s="42">
        <v>0</v>
      </c>
      <c r="O762" s="42">
        <v>0</v>
      </c>
      <c r="P762" s="44" t="s">
        <v>249</v>
      </c>
      <c r="Q762" s="6" t="s">
        <v>43</v>
      </c>
      <c r="R762" s="6">
        <v>39</v>
      </c>
      <c r="S762" s="6">
        <v>0</v>
      </c>
      <c r="T762" s="6">
        <v>0</v>
      </c>
      <c r="U762" s="6">
        <v>0</v>
      </c>
      <c r="V762" s="6">
        <v>0</v>
      </c>
      <c r="W762" s="6">
        <v>9.75</v>
      </c>
      <c r="X762" s="6">
        <v>9.75</v>
      </c>
      <c r="Y762" s="6">
        <v>0</v>
      </c>
      <c r="Z762" s="6">
        <v>0</v>
      </c>
      <c r="AA762" s="6">
        <v>0</v>
      </c>
      <c r="AB762" s="6">
        <v>0</v>
      </c>
      <c r="AC762" s="6">
        <v>9.75</v>
      </c>
      <c r="AD762" s="6">
        <v>9.75</v>
      </c>
      <c r="AE762" s="8"/>
      <c r="AF762" s="10"/>
      <c r="AG762" s="11"/>
    </row>
    <row r="763" spans="1:33" s="6" customFormat="1" x14ac:dyDescent="0.25">
      <c r="A763" s="40"/>
      <c r="B763" s="40" t="s">
        <v>66</v>
      </c>
      <c r="C763" s="40" t="s">
        <v>67</v>
      </c>
      <c r="D763" s="42">
        <v>0</v>
      </c>
      <c r="E763" s="42">
        <v>0</v>
      </c>
      <c r="F763" s="42">
        <v>0</v>
      </c>
      <c r="G763" s="42">
        <v>0</v>
      </c>
      <c r="H763" s="42">
        <v>113.39999999999999</v>
      </c>
      <c r="I763" s="42">
        <v>113.39999999999999</v>
      </c>
      <c r="J763" s="42">
        <v>0</v>
      </c>
      <c r="K763" s="42">
        <v>0</v>
      </c>
      <c r="L763" s="42">
        <v>0</v>
      </c>
      <c r="M763" s="42">
        <v>0</v>
      </c>
      <c r="N763" s="42">
        <v>0</v>
      </c>
      <c r="O763" s="42">
        <v>0</v>
      </c>
      <c r="P763" s="44"/>
      <c r="Q763" s="6" t="s">
        <v>208</v>
      </c>
      <c r="R763" s="6">
        <v>10</v>
      </c>
      <c r="S763" s="6">
        <v>0</v>
      </c>
      <c r="T763" s="6">
        <v>0</v>
      </c>
      <c r="U763" s="6">
        <v>0</v>
      </c>
      <c r="V763" s="6">
        <v>0</v>
      </c>
      <c r="W763" s="6">
        <v>2.5</v>
      </c>
      <c r="X763" s="6">
        <v>2.5</v>
      </c>
      <c r="Y763" s="6">
        <v>0</v>
      </c>
      <c r="Z763" s="6">
        <v>0</v>
      </c>
      <c r="AA763" s="6">
        <v>0</v>
      </c>
      <c r="AB763" s="6">
        <v>0</v>
      </c>
      <c r="AC763" s="6">
        <v>2.5</v>
      </c>
      <c r="AD763" s="6">
        <v>2.5</v>
      </c>
      <c r="AE763" s="8"/>
      <c r="AF763" s="10"/>
      <c r="AG763" s="11"/>
    </row>
    <row r="764" spans="1:33" s="6" customFormat="1" x14ac:dyDescent="0.25">
      <c r="A764" s="40"/>
      <c r="B764" s="40" t="s">
        <v>72</v>
      </c>
      <c r="C764" s="40" t="s">
        <v>73</v>
      </c>
      <c r="D764" s="42">
        <v>0</v>
      </c>
      <c r="E764" s="42">
        <v>0</v>
      </c>
      <c r="F764" s="42">
        <v>0</v>
      </c>
      <c r="G764" s="42">
        <v>60.480000000000004</v>
      </c>
      <c r="H764" s="42">
        <v>60.480000000000004</v>
      </c>
      <c r="I764" s="42">
        <v>60.480000000000004</v>
      </c>
      <c r="J764" s="42">
        <v>0</v>
      </c>
      <c r="K764" s="42">
        <v>0</v>
      </c>
      <c r="L764" s="42">
        <v>0</v>
      </c>
      <c r="M764" s="42">
        <v>0</v>
      </c>
      <c r="N764" s="42">
        <v>0</v>
      </c>
      <c r="O764" s="42">
        <v>0</v>
      </c>
      <c r="P764" s="10" t="s">
        <v>60</v>
      </c>
      <c r="Q764" s="6" t="s">
        <v>48</v>
      </c>
      <c r="R764" s="6">
        <v>84</v>
      </c>
      <c r="S764" s="6">
        <v>12.6</v>
      </c>
      <c r="T764" s="6">
        <v>12.6</v>
      </c>
      <c r="U764" s="6">
        <v>12.6</v>
      </c>
      <c r="V764" s="6">
        <v>4.2</v>
      </c>
      <c r="W764" s="6">
        <v>4.2</v>
      </c>
      <c r="X764" s="6">
        <v>4.2</v>
      </c>
      <c r="Y764" s="6">
        <v>4.2</v>
      </c>
      <c r="Z764" s="6">
        <v>4.2</v>
      </c>
      <c r="AA764" s="6">
        <v>4.2</v>
      </c>
      <c r="AB764" s="6">
        <v>4.2</v>
      </c>
      <c r="AC764" s="6">
        <v>8.4</v>
      </c>
      <c r="AD764" s="6">
        <v>8.4</v>
      </c>
      <c r="AE764" s="8"/>
      <c r="AF764" s="10"/>
      <c r="AG764" s="11"/>
    </row>
    <row r="765" spans="1:33" s="6" customFormat="1" x14ac:dyDescent="0.25">
      <c r="A765" s="40"/>
      <c r="B765" s="40" t="s">
        <v>176</v>
      </c>
      <c r="C765" s="6" t="s">
        <v>177</v>
      </c>
      <c r="D765" s="42">
        <v>0</v>
      </c>
      <c r="E765" s="42">
        <v>0</v>
      </c>
      <c r="F765" s="42">
        <v>0</v>
      </c>
      <c r="G765" s="42">
        <v>0</v>
      </c>
      <c r="H765" s="42">
        <v>0</v>
      </c>
      <c r="I765" s="42">
        <v>0</v>
      </c>
      <c r="J765" s="42">
        <v>0</v>
      </c>
      <c r="K765" s="42">
        <v>0</v>
      </c>
      <c r="L765" s="42">
        <v>0</v>
      </c>
      <c r="M765" s="42">
        <v>0</v>
      </c>
      <c r="N765" s="42">
        <v>0</v>
      </c>
      <c r="O765" s="42">
        <v>9.7199999999999989</v>
      </c>
      <c r="P765" s="10" t="s">
        <v>174</v>
      </c>
      <c r="Q765" s="6" t="s">
        <v>44</v>
      </c>
      <c r="R765" s="6">
        <v>72</v>
      </c>
      <c r="S765" s="6">
        <v>0</v>
      </c>
      <c r="T765" s="6">
        <v>0</v>
      </c>
      <c r="U765" s="6">
        <v>0</v>
      </c>
      <c r="V765" s="6">
        <v>7.2</v>
      </c>
      <c r="W765" s="6">
        <v>14.4</v>
      </c>
      <c r="X765" s="6">
        <v>14.4</v>
      </c>
      <c r="Y765" s="6">
        <v>0</v>
      </c>
      <c r="Z765" s="6">
        <v>0</v>
      </c>
      <c r="AA765" s="6">
        <v>0</v>
      </c>
      <c r="AB765" s="6">
        <v>7.2</v>
      </c>
      <c r="AC765" s="6">
        <v>14.4</v>
      </c>
      <c r="AD765" s="6">
        <v>14.4</v>
      </c>
      <c r="AE765" s="8"/>
      <c r="AF765" s="10"/>
      <c r="AG765" s="11"/>
    </row>
    <row r="766" spans="1:33" s="18" customFormat="1" x14ac:dyDescent="0.25">
      <c r="A766" s="14" t="s">
        <v>250</v>
      </c>
      <c r="B766" s="14" t="s">
        <v>238</v>
      </c>
      <c r="C766" s="14" t="s">
        <v>151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8.4480000000000004</v>
      </c>
      <c r="L766" s="16">
        <v>9.984</v>
      </c>
      <c r="M766" s="16">
        <v>8.4480000000000004</v>
      </c>
      <c r="N766" s="16">
        <v>9.984</v>
      </c>
      <c r="O766" s="16">
        <v>6.911999999999999</v>
      </c>
      <c r="P766" s="21"/>
      <c r="AE766" s="19">
        <v>38803.15</v>
      </c>
      <c r="AF766" s="21">
        <v>157.48290000000003</v>
      </c>
      <c r="AG766" s="22">
        <v>285.4665</v>
      </c>
    </row>
    <row r="767" spans="1:33" s="18" customFormat="1" x14ac:dyDescent="0.25">
      <c r="A767" s="14"/>
      <c r="B767" s="14"/>
      <c r="C767" s="16" t="s">
        <v>239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  <c r="K767" s="16">
        <v>27.0336</v>
      </c>
      <c r="L767" s="16">
        <v>31.948799999999999</v>
      </c>
      <c r="M767" s="16">
        <v>27.0336</v>
      </c>
      <c r="N767" s="16">
        <v>31.948799999999999</v>
      </c>
      <c r="O767" s="16">
        <v>22.118399999999998</v>
      </c>
      <c r="P767" s="21"/>
      <c r="AE767" s="19"/>
      <c r="AF767" s="21"/>
      <c r="AG767" s="22"/>
    </row>
    <row r="768" spans="1:33" s="18" customFormat="1" x14ac:dyDescent="0.25">
      <c r="A768" s="14"/>
      <c r="B768" s="14" t="s">
        <v>104</v>
      </c>
      <c r="C768" s="16" t="s">
        <v>67</v>
      </c>
      <c r="D768" s="16">
        <v>0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6804</v>
      </c>
      <c r="M768" s="16">
        <v>6804</v>
      </c>
      <c r="N768" s="16">
        <v>0</v>
      </c>
      <c r="O768" s="16">
        <v>0</v>
      </c>
      <c r="P768" s="21"/>
      <c r="AE768" s="19"/>
      <c r="AF768" s="21"/>
      <c r="AG768" s="22"/>
    </row>
    <row r="769" spans="1:33" s="18" customFormat="1" x14ac:dyDescent="0.25">
      <c r="A769" s="14"/>
      <c r="B769" s="14" t="s">
        <v>66</v>
      </c>
      <c r="C769" s="14" t="s">
        <v>67</v>
      </c>
      <c r="D769" s="16">
        <v>0</v>
      </c>
      <c r="E769" s="16">
        <v>0</v>
      </c>
      <c r="F769" s="16">
        <v>0</v>
      </c>
      <c r="G769" s="16">
        <v>0</v>
      </c>
      <c r="H769" s="16">
        <v>0</v>
      </c>
      <c r="I769" s="16">
        <v>10.8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21"/>
      <c r="AE769" s="19"/>
      <c r="AF769" s="21"/>
      <c r="AG769" s="22"/>
    </row>
    <row r="770" spans="1:33" s="18" customFormat="1" x14ac:dyDescent="0.25">
      <c r="A770" s="14"/>
      <c r="B770" s="14" t="s">
        <v>105</v>
      </c>
      <c r="C770" s="16" t="s">
        <v>67</v>
      </c>
      <c r="D770" s="16">
        <v>0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0</v>
      </c>
      <c r="O770" s="16">
        <v>5.18</v>
      </c>
      <c r="P770" s="21"/>
      <c r="AE770" s="19"/>
      <c r="AF770" s="21"/>
      <c r="AG770" s="22"/>
    </row>
    <row r="771" spans="1:33" s="6" customFormat="1" x14ac:dyDescent="0.25">
      <c r="A771" s="40" t="s">
        <v>251</v>
      </c>
      <c r="B771" s="40" t="s">
        <v>66</v>
      </c>
      <c r="C771" s="40" t="s">
        <v>67</v>
      </c>
      <c r="D771" s="42">
        <v>0</v>
      </c>
      <c r="E771" s="42">
        <v>0</v>
      </c>
      <c r="F771" s="42">
        <v>0</v>
      </c>
      <c r="G771" s="42">
        <v>0</v>
      </c>
      <c r="H771" s="42">
        <v>0</v>
      </c>
      <c r="I771" s="42">
        <v>16.200000000000003</v>
      </c>
      <c r="J771" s="42">
        <v>27</v>
      </c>
      <c r="K771" s="42">
        <v>0</v>
      </c>
      <c r="L771" s="42">
        <v>0</v>
      </c>
      <c r="M771" s="42">
        <v>27</v>
      </c>
      <c r="N771" s="42">
        <v>21.6</v>
      </c>
      <c r="O771" s="42">
        <v>21.6</v>
      </c>
      <c r="P771" s="44" t="s">
        <v>252</v>
      </c>
      <c r="Q771" s="6" t="s">
        <v>43</v>
      </c>
      <c r="R771" s="6">
        <v>42000000</v>
      </c>
      <c r="S771" s="6">
        <v>1680000</v>
      </c>
      <c r="T771" s="6">
        <v>504000</v>
      </c>
      <c r="U771" s="6">
        <v>30240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8">
        <v>33835.5</v>
      </c>
      <c r="AF771" s="10">
        <v>950.04389999999989</v>
      </c>
      <c r="AG771" s="11">
        <v>273.75</v>
      </c>
    </row>
    <row r="772" spans="1:33" s="6" customFormat="1" x14ac:dyDescent="0.25">
      <c r="A772" s="40"/>
      <c r="B772" s="40" t="s">
        <v>105</v>
      </c>
      <c r="C772" s="40" t="s">
        <v>67</v>
      </c>
      <c r="D772" s="42">
        <v>0</v>
      </c>
      <c r="E772" s="42">
        <v>0</v>
      </c>
      <c r="F772" s="42">
        <v>0</v>
      </c>
      <c r="G772" s="42">
        <v>0</v>
      </c>
      <c r="H772" s="42">
        <v>0</v>
      </c>
      <c r="I772" s="42">
        <v>1.9424999999999999</v>
      </c>
      <c r="J772" s="42">
        <v>0</v>
      </c>
      <c r="K772" s="42">
        <v>0</v>
      </c>
      <c r="L772" s="42">
        <v>0</v>
      </c>
      <c r="M772" s="42">
        <v>0</v>
      </c>
      <c r="N772" s="42">
        <v>0</v>
      </c>
      <c r="O772" s="42">
        <v>0</v>
      </c>
      <c r="P772" s="44"/>
      <c r="Q772" s="6" t="s">
        <v>44</v>
      </c>
      <c r="R772" s="6">
        <v>13440000</v>
      </c>
      <c r="S772" s="6">
        <v>537600</v>
      </c>
      <c r="T772" s="6">
        <v>4032000</v>
      </c>
      <c r="U772" s="6">
        <v>806400</v>
      </c>
      <c r="V772" s="6">
        <v>0</v>
      </c>
      <c r="W772" s="6">
        <v>4032000</v>
      </c>
      <c r="X772" s="6">
        <v>0</v>
      </c>
      <c r="Y772" s="6">
        <v>0</v>
      </c>
      <c r="Z772" s="6">
        <v>0</v>
      </c>
      <c r="AA772" s="6">
        <v>1344000</v>
      </c>
      <c r="AB772" s="6">
        <v>0</v>
      </c>
      <c r="AC772" s="6">
        <v>0</v>
      </c>
      <c r="AD772" s="6">
        <v>2688000</v>
      </c>
      <c r="AE772" s="8"/>
      <c r="AF772" s="10"/>
      <c r="AG772" s="11"/>
    </row>
    <row r="773" spans="1:33" s="6" customFormat="1" x14ac:dyDescent="0.25">
      <c r="A773" s="40"/>
      <c r="B773" s="40" t="s">
        <v>104</v>
      </c>
      <c r="C773" s="40" t="s">
        <v>67</v>
      </c>
      <c r="D773" s="42">
        <v>0</v>
      </c>
      <c r="E773" s="42">
        <v>0</v>
      </c>
      <c r="F773" s="42">
        <v>0</v>
      </c>
      <c r="G773" s="42">
        <v>0</v>
      </c>
      <c r="H773" s="42">
        <v>0</v>
      </c>
      <c r="I773" s="42">
        <v>0</v>
      </c>
      <c r="J773" s="42">
        <v>4875.3</v>
      </c>
      <c r="K773" s="42">
        <v>1058.4000000000001</v>
      </c>
      <c r="L773" s="42">
        <v>0</v>
      </c>
      <c r="M773" s="42">
        <v>0</v>
      </c>
      <c r="N773" s="42">
        <v>1058.4000000000001</v>
      </c>
      <c r="O773" s="42">
        <v>0</v>
      </c>
      <c r="P773" s="44" t="s">
        <v>253</v>
      </c>
      <c r="Q773" s="6" t="s">
        <v>43</v>
      </c>
      <c r="R773" s="6">
        <v>16470000</v>
      </c>
      <c r="S773" s="6">
        <v>0</v>
      </c>
      <c r="T773" s="6">
        <v>4941000</v>
      </c>
      <c r="U773" s="6">
        <v>0</v>
      </c>
      <c r="V773" s="6">
        <v>0</v>
      </c>
      <c r="W773" s="6">
        <v>6588000</v>
      </c>
      <c r="X773" s="6">
        <v>0</v>
      </c>
      <c r="Y773" s="6">
        <v>0</v>
      </c>
      <c r="Z773" s="6">
        <v>0</v>
      </c>
      <c r="AA773" s="6">
        <v>3294000</v>
      </c>
      <c r="AB773" s="6">
        <v>0</v>
      </c>
      <c r="AC773" s="6">
        <v>0</v>
      </c>
      <c r="AD773" s="6">
        <v>1647000</v>
      </c>
      <c r="AE773" s="8"/>
      <c r="AF773" s="10"/>
      <c r="AG773" s="11"/>
    </row>
    <row r="774" spans="1:33" s="6" customFormat="1" x14ac:dyDescent="0.25">
      <c r="A774" s="40"/>
      <c r="B774" s="40" t="s">
        <v>150</v>
      </c>
      <c r="C774" s="40" t="s">
        <v>151</v>
      </c>
      <c r="D774" s="42">
        <v>0</v>
      </c>
      <c r="E774" s="42">
        <v>0</v>
      </c>
      <c r="F774" s="42">
        <v>0</v>
      </c>
      <c r="G774" s="42">
        <v>0</v>
      </c>
      <c r="H774" s="42">
        <v>0</v>
      </c>
      <c r="I774" s="42">
        <v>0</v>
      </c>
      <c r="J774" s="42">
        <v>0</v>
      </c>
      <c r="K774" s="42">
        <v>22.400000000000002</v>
      </c>
      <c r="L774" s="42">
        <v>0</v>
      </c>
      <c r="M774" s="42">
        <v>0</v>
      </c>
      <c r="N774" s="42">
        <v>22.400000000000002</v>
      </c>
      <c r="O774" s="42">
        <v>0</v>
      </c>
      <c r="P774" s="44"/>
      <c r="Q774" s="6" t="s">
        <v>44</v>
      </c>
      <c r="R774" s="6">
        <v>5270400</v>
      </c>
      <c r="S774" s="6">
        <v>0</v>
      </c>
      <c r="T774" s="6">
        <v>1581120</v>
      </c>
      <c r="U774" s="6">
        <v>0</v>
      </c>
      <c r="V774" s="6">
        <v>0</v>
      </c>
      <c r="W774" s="6">
        <v>2108160</v>
      </c>
      <c r="X774" s="6">
        <v>0</v>
      </c>
      <c r="Y774" s="6">
        <v>0</v>
      </c>
      <c r="Z774" s="6">
        <v>0</v>
      </c>
      <c r="AA774" s="6">
        <v>1054080</v>
      </c>
      <c r="AB774" s="6">
        <v>0</v>
      </c>
      <c r="AC774" s="6">
        <v>0</v>
      </c>
      <c r="AD774" s="6">
        <v>527040</v>
      </c>
      <c r="AE774" s="8"/>
      <c r="AF774" s="10"/>
      <c r="AG774" s="11"/>
    </row>
    <row r="775" spans="1:33" s="6" customFormat="1" x14ac:dyDescent="0.25">
      <c r="A775" s="40"/>
      <c r="B775" s="40"/>
      <c r="C775" s="40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10" t="s">
        <v>117</v>
      </c>
      <c r="Q775" s="6" t="s">
        <v>119</v>
      </c>
      <c r="R775" s="6">
        <v>13</v>
      </c>
      <c r="S775" s="6">
        <v>0</v>
      </c>
      <c r="T775" s="6">
        <v>7.8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5.2</v>
      </c>
      <c r="AB775" s="6">
        <v>0</v>
      </c>
      <c r="AC775" s="6">
        <v>0</v>
      </c>
      <c r="AD775" s="6">
        <v>0</v>
      </c>
      <c r="AE775" s="8"/>
      <c r="AF775" s="10"/>
      <c r="AG775" s="11"/>
    </row>
    <row r="776" spans="1:33" s="6" customFormat="1" x14ac:dyDescent="0.25">
      <c r="A776" s="40"/>
      <c r="B776" s="40"/>
      <c r="C776" s="40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4" t="s">
        <v>62</v>
      </c>
      <c r="Q776" s="6" t="s">
        <v>63</v>
      </c>
      <c r="R776" s="6">
        <v>37.125</v>
      </c>
      <c r="S776" s="6">
        <v>5.5687499999999996</v>
      </c>
      <c r="T776" s="6">
        <v>1.85625</v>
      </c>
      <c r="U776" s="6">
        <v>1.85625</v>
      </c>
      <c r="V776" s="6">
        <v>1.85625</v>
      </c>
      <c r="W776" s="6">
        <v>1.85625</v>
      </c>
      <c r="X776" s="6">
        <v>1.85625</v>
      </c>
      <c r="Y776" s="6">
        <v>1.85625</v>
      </c>
      <c r="Z776" s="6">
        <v>1.85625</v>
      </c>
      <c r="AA776" s="6">
        <v>3.7124999999999999</v>
      </c>
      <c r="AB776" s="6">
        <v>3.7124999999999999</v>
      </c>
      <c r="AC776" s="6">
        <v>3.7124999999999999</v>
      </c>
      <c r="AD776" s="6">
        <v>7.4249999999999998</v>
      </c>
      <c r="AE776" s="8"/>
      <c r="AF776" s="10"/>
      <c r="AG776" s="11"/>
    </row>
    <row r="777" spans="1:33" s="6" customFormat="1" x14ac:dyDescent="0.25">
      <c r="A777" s="40"/>
      <c r="B777" s="40"/>
      <c r="C777" s="40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4"/>
      <c r="Q777" s="6" t="s">
        <v>43</v>
      </c>
      <c r="R777" s="6">
        <v>96.525000000000006</v>
      </c>
      <c r="S777" s="6">
        <v>14.47875</v>
      </c>
      <c r="T777" s="6">
        <v>4.8262499999999999</v>
      </c>
      <c r="U777" s="6">
        <v>4.8262499999999999</v>
      </c>
      <c r="V777" s="6">
        <v>4.8262499999999999</v>
      </c>
      <c r="W777" s="6">
        <v>4.8262499999999999</v>
      </c>
      <c r="X777" s="6">
        <v>4.8262499999999999</v>
      </c>
      <c r="Y777" s="6">
        <v>4.8262499999999999</v>
      </c>
      <c r="Z777" s="6">
        <v>4.8262499999999999</v>
      </c>
      <c r="AA777" s="6">
        <v>9.6524999999999999</v>
      </c>
      <c r="AB777" s="6">
        <v>9.6524999999999999</v>
      </c>
      <c r="AC777" s="6">
        <v>9.6524999999999999</v>
      </c>
      <c r="AD777" s="6">
        <v>19.305</v>
      </c>
      <c r="AE777" s="8"/>
      <c r="AF777" s="10"/>
      <c r="AG777" s="11"/>
    </row>
    <row r="778" spans="1:33" s="6" customFormat="1" x14ac:dyDescent="0.25">
      <c r="A778" s="40"/>
      <c r="B778" s="40"/>
      <c r="C778" s="40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4"/>
      <c r="Q778" s="6" t="s">
        <v>44</v>
      </c>
      <c r="R778" s="6">
        <v>66.082499999999996</v>
      </c>
      <c r="S778" s="6">
        <v>9.912374999999999</v>
      </c>
      <c r="T778" s="6">
        <v>3.3041249999999995</v>
      </c>
      <c r="U778" s="6">
        <v>3.3041249999999995</v>
      </c>
      <c r="V778" s="6">
        <v>3.3041249999999995</v>
      </c>
      <c r="W778" s="6">
        <v>3.3041249999999995</v>
      </c>
      <c r="X778" s="6">
        <v>3.3041249999999995</v>
      </c>
      <c r="Y778" s="6">
        <v>3.3041249999999995</v>
      </c>
      <c r="Z778" s="6">
        <v>3.3041249999999995</v>
      </c>
      <c r="AA778" s="6">
        <v>6.6082499999999991</v>
      </c>
      <c r="AB778" s="6">
        <v>6.6082499999999991</v>
      </c>
      <c r="AC778" s="6">
        <v>6.6082499999999991</v>
      </c>
      <c r="AD778" s="6">
        <v>13.216499999999998</v>
      </c>
      <c r="AE778" s="8"/>
      <c r="AF778" s="10"/>
      <c r="AG778" s="11"/>
    </row>
    <row r="779" spans="1:33" s="52" customFormat="1" x14ac:dyDescent="0.25">
      <c r="A779" s="48" t="s">
        <v>254</v>
      </c>
      <c r="B779" s="48" t="s">
        <v>95</v>
      </c>
      <c r="C779" s="49" t="s">
        <v>96</v>
      </c>
      <c r="D779" s="49">
        <f>D765+D767</f>
        <v>0</v>
      </c>
      <c r="E779" s="49">
        <f t="shared" ref="E779:O780" si="6">E765+E767</f>
        <v>0</v>
      </c>
      <c r="F779" s="49">
        <f t="shared" si="6"/>
        <v>0</v>
      </c>
      <c r="G779" s="49">
        <f t="shared" si="6"/>
        <v>0</v>
      </c>
      <c r="H779" s="49">
        <f t="shared" si="6"/>
        <v>0</v>
      </c>
      <c r="I779" s="49">
        <f t="shared" si="6"/>
        <v>0</v>
      </c>
      <c r="J779" s="49">
        <f t="shared" si="6"/>
        <v>0</v>
      </c>
      <c r="K779" s="49">
        <f t="shared" si="6"/>
        <v>27.0336</v>
      </c>
      <c r="L779" s="49">
        <f t="shared" si="6"/>
        <v>31.948799999999999</v>
      </c>
      <c r="M779" s="49">
        <f t="shared" si="6"/>
        <v>27.0336</v>
      </c>
      <c r="N779" s="49">
        <f t="shared" si="6"/>
        <v>31.948799999999999</v>
      </c>
      <c r="O779" s="49">
        <f t="shared" si="6"/>
        <v>31.838399999999996</v>
      </c>
      <c r="P779" s="50" t="s">
        <v>55</v>
      </c>
      <c r="Q779" s="52" t="s">
        <v>56</v>
      </c>
      <c r="R779" s="52">
        <v>127.5</v>
      </c>
      <c r="S779" s="52">
        <v>0</v>
      </c>
      <c r="T779" s="52">
        <v>0</v>
      </c>
      <c r="U779" s="52">
        <v>0</v>
      </c>
      <c r="V779" s="52">
        <v>25.5</v>
      </c>
      <c r="W779" s="52">
        <v>51</v>
      </c>
      <c r="X779" s="52">
        <v>12.75</v>
      </c>
      <c r="Y779" s="52">
        <v>0</v>
      </c>
      <c r="Z779" s="52">
        <v>0</v>
      </c>
      <c r="AA779" s="52">
        <v>0</v>
      </c>
      <c r="AB779" s="52">
        <v>0</v>
      </c>
      <c r="AC779" s="52">
        <v>19.125</v>
      </c>
      <c r="AD779" s="52">
        <v>19.125</v>
      </c>
      <c r="AE779" s="53">
        <v>12351.6</v>
      </c>
      <c r="AF779" s="51">
        <v>617.58000000000004</v>
      </c>
      <c r="AG779" s="55">
        <v>657</v>
      </c>
    </row>
    <row r="780" spans="1:33" s="52" customFormat="1" x14ac:dyDescent="0.25">
      <c r="A780" s="48"/>
      <c r="B780" s="48"/>
      <c r="C780" s="49" t="s">
        <v>97</v>
      </c>
      <c r="D780" s="49">
        <f>D766+D768</f>
        <v>0</v>
      </c>
      <c r="E780" s="49">
        <f t="shared" si="6"/>
        <v>0</v>
      </c>
      <c r="F780" s="49">
        <f t="shared" si="6"/>
        <v>0</v>
      </c>
      <c r="G780" s="49">
        <f t="shared" si="6"/>
        <v>0</v>
      </c>
      <c r="H780" s="49">
        <f t="shared" si="6"/>
        <v>0</v>
      </c>
      <c r="I780" s="49">
        <f t="shared" si="6"/>
        <v>0</v>
      </c>
      <c r="J780" s="49">
        <f t="shared" si="6"/>
        <v>0</v>
      </c>
      <c r="K780" s="49">
        <f t="shared" si="6"/>
        <v>8.4480000000000004</v>
      </c>
      <c r="L780" s="49">
        <f t="shared" si="6"/>
        <v>6813.9840000000004</v>
      </c>
      <c r="M780" s="49">
        <f t="shared" si="6"/>
        <v>6812.4480000000003</v>
      </c>
      <c r="N780" s="49">
        <f t="shared" si="6"/>
        <v>9.984</v>
      </c>
      <c r="O780" s="49">
        <f t="shared" si="6"/>
        <v>6.911999999999999</v>
      </c>
      <c r="P780" s="50"/>
      <c r="Q780" s="52" t="s">
        <v>57</v>
      </c>
      <c r="R780" s="52">
        <v>95.625</v>
      </c>
      <c r="S780" s="52">
        <v>0</v>
      </c>
      <c r="T780" s="52">
        <v>0</v>
      </c>
      <c r="U780" s="52">
        <v>0</v>
      </c>
      <c r="V780" s="52">
        <v>19.125</v>
      </c>
      <c r="W780" s="52">
        <v>38.25</v>
      </c>
      <c r="X780" s="52">
        <v>9.5625</v>
      </c>
      <c r="Y780" s="52">
        <v>0</v>
      </c>
      <c r="Z780" s="52">
        <v>0</v>
      </c>
      <c r="AA780" s="52">
        <v>0</v>
      </c>
      <c r="AB780" s="52">
        <v>0</v>
      </c>
      <c r="AC780" s="52">
        <v>14.34375</v>
      </c>
      <c r="AD780" s="52">
        <v>14.34375</v>
      </c>
      <c r="AE780" s="53"/>
      <c r="AF780" s="51"/>
      <c r="AG780" s="55"/>
    </row>
    <row r="781" spans="1:33" s="52" customFormat="1" x14ac:dyDescent="0.25">
      <c r="A781" s="48"/>
      <c r="B781" s="48" t="s">
        <v>82</v>
      </c>
      <c r="C781" s="49" t="s">
        <v>31</v>
      </c>
      <c r="D781" s="49">
        <v>0</v>
      </c>
      <c r="E781" s="49">
        <v>0</v>
      </c>
      <c r="F781" s="49">
        <v>0</v>
      </c>
      <c r="G781" s="49">
        <v>0</v>
      </c>
      <c r="H781" s="49">
        <v>0.14000000000000001</v>
      </c>
      <c r="I781" s="49">
        <v>0.24500000000000002</v>
      </c>
      <c r="J781" s="49">
        <v>0</v>
      </c>
      <c r="K781" s="49">
        <v>0</v>
      </c>
      <c r="L781" s="49">
        <v>0</v>
      </c>
      <c r="M781" s="49">
        <v>0.27</v>
      </c>
      <c r="N781" s="49">
        <v>0.54</v>
      </c>
      <c r="O781" s="49">
        <v>81</v>
      </c>
      <c r="P781" s="50"/>
      <c r="Q781" s="52" t="s">
        <v>58</v>
      </c>
      <c r="R781" s="52">
        <v>191.25</v>
      </c>
      <c r="S781" s="52">
        <v>0</v>
      </c>
      <c r="T781" s="52">
        <v>0</v>
      </c>
      <c r="U781" s="52">
        <v>0</v>
      </c>
      <c r="V781" s="52">
        <v>38.25</v>
      </c>
      <c r="W781" s="52">
        <v>76.5</v>
      </c>
      <c r="X781" s="52">
        <v>19.125</v>
      </c>
      <c r="Y781" s="52">
        <v>0</v>
      </c>
      <c r="Z781" s="52">
        <v>0</v>
      </c>
      <c r="AA781" s="52">
        <v>0</v>
      </c>
      <c r="AB781" s="52">
        <v>0</v>
      </c>
      <c r="AC781" s="52">
        <v>28.6875</v>
      </c>
      <c r="AD781" s="52">
        <v>28.6875</v>
      </c>
      <c r="AE781" s="53"/>
      <c r="AF781" s="51"/>
      <c r="AG781" s="55"/>
    </row>
    <row r="782" spans="1:33" s="52" customFormat="1" x14ac:dyDescent="0.25">
      <c r="A782" s="48"/>
      <c r="B782" s="48"/>
      <c r="C782" s="49" t="s">
        <v>34</v>
      </c>
      <c r="D782" s="49">
        <v>0</v>
      </c>
      <c r="E782" s="49">
        <v>0</v>
      </c>
      <c r="F782" s="49">
        <v>0</v>
      </c>
      <c r="G782" s="49">
        <v>0</v>
      </c>
      <c r="H782" s="49">
        <v>0.17500000000000002</v>
      </c>
      <c r="I782" s="49">
        <v>0.30625000000000002</v>
      </c>
      <c r="J782" s="49">
        <v>0</v>
      </c>
      <c r="K782" s="49">
        <v>0</v>
      </c>
      <c r="L782" s="49">
        <v>0</v>
      </c>
      <c r="M782" s="49">
        <v>0.39600000000000002</v>
      </c>
      <c r="N782" s="49">
        <v>0.79200000000000004</v>
      </c>
      <c r="O782" s="49">
        <v>118.80000000000001</v>
      </c>
      <c r="P782" s="50"/>
      <c r="Q782" s="52" t="s">
        <v>59</v>
      </c>
      <c r="R782" s="52">
        <v>25.5</v>
      </c>
      <c r="S782" s="52">
        <v>0</v>
      </c>
      <c r="T782" s="52">
        <v>0</v>
      </c>
      <c r="U782" s="52">
        <v>0</v>
      </c>
      <c r="V782" s="52">
        <v>5.0999999999999996</v>
      </c>
      <c r="W782" s="52">
        <v>10.199999999999999</v>
      </c>
      <c r="X782" s="52">
        <v>2.5499999999999998</v>
      </c>
      <c r="Y782" s="52">
        <v>0</v>
      </c>
      <c r="Z782" s="52">
        <v>0</v>
      </c>
      <c r="AA782" s="52">
        <v>0</v>
      </c>
      <c r="AB782" s="52">
        <v>0</v>
      </c>
      <c r="AC782" s="52">
        <v>3.8250000000000002</v>
      </c>
      <c r="AD782" s="52">
        <v>3.8250000000000002</v>
      </c>
      <c r="AE782" s="53"/>
      <c r="AF782" s="51"/>
      <c r="AG782" s="55"/>
    </row>
    <row r="783" spans="1:33" s="52" customFormat="1" x14ac:dyDescent="0.25">
      <c r="A783" s="48"/>
      <c r="B783" s="48"/>
      <c r="C783" s="49" t="s">
        <v>36</v>
      </c>
      <c r="D783" s="49">
        <v>0</v>
      </c>
      <c r="E783" s="49">
        <v>0</v>
      </c>
      <c r="F783" s="49">
        <v>0</v>
      </c>
      <c r="G783" s="49">
        <v>0</v>
      </c>
      <c r="H783" s="49">
        <v>3.2000000000000001E-2</v>
      </c>
      <c r="I783" s="49">
        <v>5.6000000000000008E-2</v>
      </c>
      <c r="J783" s="49">
        <v>0</v>
      </c>
      <c r="K783" s="49">
        <v>0</v>
      </c>
      <c r="L783" s="49">
        <v>0</v>
      </c>
      <c r="M783" s="49">
        <v>0.20025000000000001</v>
      </c>
      <c r="N783" s="49">
        <v>0.40050000000000002</v>
      </c>
      <c r="O783" s="49">
        <v>60.075000000000003</v>
      </c>
      <c r="P783" s="51" t="s">
        <v>60</v>
      </c>
      <c r="Q783" s="52" t="s">
        <v>48</v>
      </c>
      <c r="R783" s="52">
        <v>395.5</v>
      </c>
      <c r="S783" s="52">
        <v>31.639999999999997</v>
      </c>
      <c r="T783" s="52">
        <v>31.639999999999997</v>
      </c>
      <c r="U783" s="52">
        <v>35.595000000000006</v>
      </c>
      <c r="V783" s="52">
        <v>35.595000000000006</v>
      </c>
      <c r="W783" s="52">
        <v>31.639999999999997</v>
      </c>
      <c r="X783" s="52">
        <v>31.639999999999997</v>
      </c>
      <c r="Y783" s="52">
        <v>31.639999999999997</v>
      </c>
      <c r="Z783" s="52">
        <v>31.639999999999997</v>
      </c>
      <c r="AA783" s="52">
        <v>35.595000000000006</v>
      </c>
      <c r="AB783" s="52">
        <v>35.595000000000006</v>
      </c>
      <c r="AC783" s="52">
        <v>31.639999999999997</v>
      </c>
      <c r="AD783" s="52">
        <v>31.639999999999997</v>
      </c>
      <c r="AE783" s="53"/>
      <c r="AF783" s="51"/>
      <c r="AG783" s="55"/>
    </row>
    <row r="784" spans="1:33" s="52" customFormat="1" x14ac:dyDescent="0.25">
      <c r="A784" s="48"/>
      <c r="B784" s="48"/>
      <c r="C784" s="48" t="s">
        <v>38</v>
      </c>
      <c r="D784" s="49">
        <v>0</v>
      </c>
      <c r="E784" s="49">
        <v>0</v>
      </c>
      <c r="F784" s="49">
        <v>0</v>
      </c>
      <c r="G784" s="49">
        <v>0</v>
      </c>
      <c r="H784" s="49">
        <v>0.04</v>
      </c>
      <c r="I784" s="49">
        <v>7.0000000000000007E-2</v>
      </c>
      <c r="J784" s="49">
        <v>0</v>
      </c>
      <c r="K784" s="49">
        <v>0</v>
      </c>
      <c r="L784" s="49">
        <v>0</v>
      </c>
      <c r="M784" s="49">
        <v>0.86625000000000008</v>
      </c>
      <c r="N784" s="49">
        <v>1.7325000000000002</v>
      </c>
      <c r="O784" s="49">
        <v>259.875</v>
      </c>
      <c r="P784" s="50" t="s">
        <v>154</v>
      </c>
      <c r="Q784" s="52" t="s">
        <v>43</v>
      </c>
      <c r="R784" s="52">
        <v>367.38</v>
      </c>
      <c r="S784" s="52">
        <v>36.738</v>
      </c>
      <c r="T784" s="52">
        <v>18.369</v>
      </c>
      <c r="U784" s="52">
        <v>0</v>
      </c>
      <c r="V784" s="52">
        <v>0</v>
      </c>
      <c r="W784" s="52">
        <v>0</v>
      </c>
      <c r="X784" s="52">
        <v>36.738</v>
      </c>
      <c r="Y784" s="52">
        <v>91.844999999999999</v>
      </c>
      <c r="Z784" s="52">
        <v>110.214</v>
      </c>
      <c r="AA784" s="52">
        <v>36.738</v>
      </c>
      <c r="AB784" s="52">
        <v>18.369</v>
      </c>
      <c r="AC784" s="52">
        <v>18.369</v>
      </c>
      <c r="AD784" s="52">
        <v>0</v>
      </c>
      <c r="AE784" s="53"/>
      <c r="AF784" s="51"/>
      <c r="AG784" s="55"/>
    </row>
    <row r="785" spans="1:33" s="52" customFormat="1" x14ac:dyDescent="0.25">
      <c r="A785" s="48"/>
      <c r="B785" s="48" t="s">
        <v>66</v>
      </c>
      <c r="C785" s="48" t="s">
        <v>67</v>
      </c>
      <c r="D785" s="49">
        <v>0</v>
      </c>
      <c r="E785" s="49">
        <v>0</v>
      </c>
      <c r="F785" s="49">
        <v>0</v>
      </c>
      <c r="G785" s="49">
        <v>0</v>
      </c>
      <c r="H785" s="49">
        <v>35.64</v>
      </c>
      <c r="I785" s="49">
        <v>0</v>
      </c>
      <c r="J785" s="49">
        <v>0</v>
      </c>
      <c r="K785" s="49">
        <v>0</v>
      </c>
      <c r="L785" s="49">
        <v>0</v>
      </c>
      <c r="M785" s="49">
        <v>0</v>
      </c>
      <c r="N785" s="49">
        <v>0</v>
      </c>
      <c r="O785" s="49">
        <v>0</v>
      </c>
      <c r="P785" s="50"/>
      <c r="Q785" s="52" t="s">
        <v>44</v>
      </c>
      <c r="R785" s="52">
        <v>251.51399999999998</v>
      </c>
      <c r="S785" s="52">
        <v>25.151399999999999</v>
      </c>
      <c r="T785" s="52">
        <v>12.575699999999999</v>
      </c>
      <c r="U785" s="52">
        <v>0</v>
      </c>
      <c r="V785" s="52">
        <v>0</v>
      </c>
      <c r="W785" s="52">
        <v>0</v>
      </c>
      <c r="X785" s="52">
        <v>25.151399999999999</v>
      </c>
      <c r="Y785" s="52">
        <v>62.878499999999995</v>
      </c>
      <c r="Z785" s="52">
        <v>75.454199999999986</v>
      </c>
      <c r="AA785" s="52">
        <v>25.151399999999999</v>
      </c>
      <c r="AB785" s="52">
        <v>12.575699999999999</v>
      </c>
      <c r="AC785" s="52">
        <v>12.575699999999999</v>
      </c>
      <c r="AD785" s="52">
        <v>0</v>
      </c>
      <c r="AE785" s="53"/>
      <c r="AF785" s="51"/>
      <c r="AG785" s="55"/>
    </row>
    <row r="786" spans="1:33" s="52" customFormat="1" x14ac:dyDescent="0.25">
      <c r="A786" s="48"/>
      <c r="B786" s="48" t="s">
        <v>204</v>
      </c>
      <c r="C786" s="48" t="s">
        <v>70</v>
      </c>
      <c r="D786" s="49">
        <v>0</v>
      </c>
      <c r="E786" s="49">
        <v>0</v>
      </c>
      <c r="F786" s="49">
        <v>0</v>
      </c>
      <c r="G786" s="49">
        <v>0</v>
      </c>
      <c r="H786" s="49">
        <v>0</v>
      </c>
      <c r="I786" s="49">
        <v>0</v>
      </c>
      <c r="J786" s="49">
        <v>0</v>
      </c>
      <c r="K786" s="49">
        <v>0</v>
      </c>
      <c r="L786" s="49">
        <v>0</v>
      </c>
      <c r="M786" s="49">
        <v>9.6000000000000014</v>
      </c>
      <c r="N786" s="49">
        <v>7.1999999999999993</v>
      </c>
      <c r="O786" s="49">
        <v>3.5999999999999996</v>
      </c>
      <c r="P786" s="50" t="s">
        <v>52</v>
      </c>
      <c r="Q786" s="52" t="s">
        <v>53</v>
      </c>
      <c r="R786" s="52">
        <v>17.920000000000002</v>
      </c>
      <c r="S786" s="52">
        <v>1.4336000000000002</v>
      </c>
      <c r="T786" s="52">
        <v>1.4336000000000002</v>
      </c>
      <c r="U786" s="52">
        <v>1.6128000000000002</v>
      </c>
      <c r="V786" s="52">
        <v>1.6128000000000002</v>
      </c>
      <c r="W786" s="52">
        <v>1.4336000000000002</v>
      </c>
      <c r="X786" s="52">
        <v>1.4336000000000002</v>
      </c>
      <c r="Y786" s="52">
        <v>1.4336000000000002</v>
      </c>
      <c r="Z786" s="52">
        <v>1.4336000000000002</v>
      </c>
      <c r="AA786" s="52">
        <v>1.6128000000000002</v>
      </c>
      <c r="AB786" s="52">
        <v>1.6128000000000002</v>
      </c>
      <c r="AC786" s="52">
        <v>1.4336000000000002</v>
      </c>
      <c r="AD786" s="52">
        <v>1.4336000000000002</v>
      </c>
      <c r="AE786" s="53"/>
      <c r="AF786" s="51"/>
      <c r="AG786" s="55"/>
    </row>
    <row r="787" spans="1:33" s="52" customFormat="1" x14ac:dyDescent="0.25">
      <c r="A787" s="48"/>
      <c r="B787" s="48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50"/>
      <c r="Q787" s="52" t="s">
        <v>54</v>
      </c>
      <c r="R787" s="52">
        <v>32.256</v>
      </c>
      <c r="S787" s="52">
        <v>2.5804800000000001</v>
      </c>
      <c r="T787" s="52">
        <v>2.5804800000000001</v>
      </c>
      <c r="U787" s="52">
        <v>2.9030399999999998</v>
      </c>
      <c r="V787" s="52">
        <v>2.9030399999999998</v>
      </c>
      <c r="W787" s="52">
        <v>2.5804800000000001</v>
      </c>
      <c r="X787" s="52">
        <v>2.5804800000000001</v>
      </c>
      <c r="Y787" s="52">
        <v>2.5804800000000001</v>
      </c>
      <c r="Z787" s="52">
        <v>2.5804800000000001</v>
      </c>
      <c r="AA787" s="52">
        <v>2.9030399999999998</v>
      </c>
      <c r="AB787" s="52">
        <v>2.9030399999999998</v>
      </c>
      <c r="AC787" s="52">
        <v>2.5804800000000001</v>
      </c>
      <c r="AD787" s="52">
        <v>2.5804800000000001</v>
      </c>
      <c r="AE787" s="53"/>
      <c r="AF787" s="51"/>
      <c r="AG787" s="55"/>
    </row>
    <row r="788" spans="1:33" s="52" customFormat="1" x14ac:dyDescent="0.25">
      <c r="A788" s="48"/>
      <c r="B788" s="48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51" t="s">
        <v>65</v>
      </c>
      <c r="Q788" s="52" t="s">
        <v>33</v>
      </c>
      <c r="R788" s="52">
        <v>0</v>
      </c>
      <c r="S788" s="52">
        <v>0</v>
      </c>
      <c r="T788" s="52">
        <v>0</v>
      </c>
      <c r="U788" s="52">
        <v>0</v>
      </c>
      <c r="V788" s="52">
        <v>0</v>
      </c>
      <c r="W788" s="52">
        <v>0</v>
      </c>
      <c r="X788" s="52">
        <v>0</v>
      </c>
      <c r="Y788" s="52">
        <v>0</v>
      </c>
      <c r="Z788" s="52">
        <v>0</v>
      </c>
      <c r="AA788" s="52">
        <v>0</v>
      </c>
      <c r="AB788" s="52">
        <v>0</v>
      </c>
      <c r="AC788" s="52">
        <v>0</v>
      </c>
      <c r="AD788" s="52">
        <v>0</v>
      </c>
      <c r="AE788" s="53"/>
      <c r="AF788" s="51"/>
      <c r="AG788" s="55"/>
    </row>
    <row r="789" spans="1:33" s="52" customFormat="1" x14ac:dyDescent="0.25">
      <c r="A789" s="48"/>
      <c r="B789" s="48"/>
      <c r="C789" s="48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51"/>
      <c r="Q789" s="52" t="s">
        <v>35</v>
      </c>
      <c r="R789" s="52">
        <v>0</v>
      </c>
      <c r="S789" s="52">
        <v>0</v>
      </c>
      <c r="T789" s="52">
        <v>0</v>
      </c>
      <c r="U789" s="52">
        <v>0</v>
      </c>
      <c r="V789" s="52">
        <v>0</v>
      </c>
      <c r="W789" s="52">
        <v>0</v>
      </c>
      <c r="X789" s="52">
        <v>0</v>
      </c>
      <c r="Y789" s="52">
        <v>0</v>
      </c>
      <c r="Z789" s="52">
        <v>0</v>
      </c>
      <c r="AA789" s="52">
        <v>0</v>
      </c>
      <c r="AB789" s="52">
        <v>0</v>
      </c>
      <c r="AC789" s="52">
        <v>0</v>
      </c>
      <c r="AD789" s="52">
        <v>0</v>
      </c>
      <c r="AE789" s="53"/>
      <c r="AF789" s="51"/>
      <c r="AG789" s="55"/>
    </row>
    <row r="790" spans="1:33" s="52" customFormat="1" x14ac:dyDescent="0.25">
      <c r="A790" s="48"/>
      <c r="B790" s="48"/>
      <c r="C790" s="48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51"/>
      <c r="Q790" s="52" t="s">
        <v>37</v>
      </c>
      <c r="R790" s="52">
        <v>0</v>
      </c>
      <c r="S790" s="52">
        <v>0</v>
      </c>
      <c r="T790" s="52">
        <v>0</v>
      </c>
      <c r="U790" s="52">
        <v>0</v>
      </c>
      <c r="V790" s="52">
        <v>0</v>
      </c>
      <c r="W790" s="52">
        <v>0</v>
      </c>
      <c r="X790" s="52">
        <v>0</v>
      </c>
      <c r="Y790" s="52">
        <v>0</v>
      </c>
      <c r="Z790" s="52">
        <v>0</v>
      </c>
      <c r="AA790" s="52">
        <v>0</v>
      </c>
      <c r="AB790" s="52">
        <v>0</v>
      </c>
      <c r="AC790" s="52">
        <v>0</v>
      </c>
      <c r="AD790" s="52">
        <v>0</v>
      </c>
      <c r="AE790" s="53"/>
      <c r="AF790" s="51"/>
      <c r="AG790" s="55"/>
    </row>
    <row r="791" spans="1:33" s="52" customFormat="1" x14ac:dyDescent="0.25">
      <c r="A791" s="48"/>
      <c r="B791" s="48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51"/>
      <c r="Q791" s="52" t="s">
        <v>39</v>
      </c>
      <c r="R791" s="52">
        <v>0</v>
      </c>
      <c r="S791" s="52">
        <v>0</v>
      </c>
      <c r="T791" s="52">
        <v>0</v>
      </c>
      <c r="U791" s="52">
        <v>0</v>
      </c>
      <c r="V791" s="52">
        <v>0</v>
      </c>
      <c r="W791" s="52">
        <v>0</v>
      </c>
      <c r="Y791" s="52">
        <v>0</v>
      </c>
      <c r="Z791" s="52">
        <v>0</v>
      </c>
      <c r="AA791" s="52">
        <v>0</v>
      </c>
      <c r="AB791" s="52">
        <v>0</v>
      </c>
      <c r="AC791" s="52">
        <v>0</v>
      </c>
      <c r="AD791" s="52">
        <v>0</v>
      </c>
      <c r="AE791" s="53"/>
      <c r="AF791" s="51"/>
      <c r="AG791" s="55"/>
    </row>
    <row r="792" spans="1:33" s="30" customFormat="1" x14ac:dyDescent="0.25">
      <c r="A792" s="25" t="s">
        <v>255</v>
      </c>
      <c r="B792" s="25" t="s">
        <v>204</v>
      </c>
      <c r="C792" s="25" t="s">
        <v>70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18.600000000000001</v>
      </c>
      <c r="K792" s="27">
        <v>0</v>
      </c>
      <c r="L792" s="27">
        <v>0</v>
      </c>
      <c r="M792" s="27">
        <v>19.200000000000003</v>
      </c>
      <c r="N792" s="27">
        <v>14.399999999999999</v>
      </c>
      <c r="O792" s="27">
        <v>23.999999999999996</v>
      </c>
      <c r="P792" s="29" t="s">
        <v>256</v>
      </c>
      <c r="Q792" s="30" t="s">
        <v>43</v>
      </c>
      <c r="R792" s="30">
        <v>195</v>
      </c>
      <c r="S792" s="30">
        <v>3.9000000000000004</v>
      </c>
      <c r="T792" s="30">
        <v>5.85</v>
      </c>
      <c r="U792" s="30">
        <v>9.75</v>
      </c>
      <c r="V792" s="30">
        <v>19.5</v>
      </c>
      <c r="W792" s="30">
        <v>39</v>
      </c>
      <c r="X792" s="30">
        <v>39</v>
      </c>
      <c r="Y792" s="30">
        <v>39</v>
      </c>
      <c r="Z792" s="30">
        <v>19.5</v>
      </c>
      <c r="AA792" s="30">
        <v>9.75</v>
      </c>
      <c r="AB792" s="30">
        <v>9.75</v>
      </c>
      <c r="AC792" s="30">
        <v>0</v>
      </c>
      <c r="AD792" s="30">
        <v>0</v>
      </c>
      <c r="AE792" s="31">
        <v>2664.5</v>
      </c>
      <c r="AF792" s="33">
        <v>3482.4650000000001</v>
      </c>
      <c r="AG792" s="34">
        <v>1752</v>
      </c>
    </row>
    <row r="793" spans="1:33" s="30" customFormat="1" x14ac:dyDescent="0.25">
      <c r="A793" s="25"/>
      <c r="B793" s="25" t="s">
        <v>82</v>
      </c>
      <c r="C793" s="27" t="s">
        <v>31</v>
      </c>
      <c r="D793" s="27">
        <v>0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29"/>
      <c r="Q793" s="30" t="s">
        <v>44</v>
      </c>
      <c r="R793" s="30">
        <v>133.5</v>
      </c>
      <c r="S793" s="30">
        <v>2.67</v>
      </c>
      <c r="T793" s="30">
        <v>4.0049999999999999</v>
      </c>
      <c r="U793" s="30">
        <v>6.6749999999999998</v>
      </c>
      <c r="V793" s="30">
        <v>13.35</v>
      </c>
      <c r="W793" s="30">
        <v>26.7</v>
      </c>
      <c r="X793" s="30">
        <v>26.7</v>
      </c>
      <c r="Y793" s="30">
        <v>26.7</v>
      </c>
      <c r="Z793" s="30">
        <v>13.35</v>
      </c>
      <c r="AA793" s="30">
        <v>6.6749999999999998</v>
      </c>
      <c r="AB793" s="30">
        <v>6.6749999999999998</v>
      </c>
      <c r="AC793" s="30">
        <v>0</v>
      </c>
      <c r="AD793" s="30">
        <v>0</v>
      </c>
      <c r="AE793" s="31"/>
      <c r="AF793" s="33"/>
      <c r="AG793" s="34"/>
    </row>
    <row r="794" spans="1:33" s="30" customFormat="1" x14ac:dyDescent="0.25">
      <c r="A794" s="25"/>
      <c r="B794" s="25"/>
      <c r="C794" s="27" t="s">
        <v>34</v>
      </c>
      <c r="D794" s="27">
        <v>0</v>
      </c>
      <c r="E794" s="27">
        <v>0</v>
      </c>
      <c r="F794" s="27">
        <v>0</v>
      </c>
      <c r="G794" s="27">
        <v>0</v>
      </c>
      <c r="H794" s="27">
        <v>0</v>
      </c>
      <c r="I794" s="27">
        <v>0</v>
      </c>
      <c r="J794" s="27">
        <v>0</v>
      </c>
      <c r="K794" s="27">
        <v>0</v>
      </c>
      <c r="L794" s="27">
        <v>0</v>
      </c>
      <c r="M794" s="27">
        <v>0</v>
      </c>
      <c r="N794" s="27">
        <v>0</v>
      </c>
      <c r="O794" s="27">
        <v>0</v>
      </c>
      <c r="P794" s="29" t="s">
        <v>32</v>
      </c>
      <c r="Q794" s="30" t="s">
        <v>33</v>
      </c>
      <c r="R794" s="30">
        <v>42.900000000000006</v>
      </c>
      <c r="S794" s="30">
        <v>5.8109999999999999</v>
      </c>
      <c r="T794" s="30">
        <v>2.1450000000000005</v>
      </c>
      <c r="U794" s="30">
        <v>8.5800000000000018</v>
      </c>
      <c r="V794" s="30">
        <v>6.4349999999999996</v>
      </c>
      <c r="W794" s="30">
        <v>2.1450000000000005</v>
      </c>
      <c r="X794" s="30">
        <v>1.5366000000000002</v>
      </c>
      <c r="Y794" s="30">
        <v>1.2324000000000002</v>
      </c>
      <c r="Z794" s="30">
        <v>1.5366000000000002</v>
      </c>
      <c r="AA794" s="30">
        <v>1.2324000000000002</v>
      </c>
      <c r="AB794" s="30">
        <v>2.1450000000000005</v>
      </c>
      <c r="AC794" s="30">
        <v>4.2900000000000009</v>
      </c>
      <c r="AD794" s="30">
        <v>5.8109999999999999</v>
      </c>
      <c r="AE794" s="31"/>
      <c r="AF794" s="33"/>
      <c r="AG794" s="34"/>
    </row>
    <row r="795" spans="1:33" s="30" customFormat="1" x14ac:dyDescent="0.25">
      <c r="A795" s="25"/>
      <c r="B795" s="25"/>
      <c r="C795" s="27" t="s">
        <v>36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  <c r="O795" s="27">
        <v>0</v>
      </c>
      <c r="P795" s="29"/>
      <c r="Q795" s="30" t="s">
        <v>35</v>
      </c>
      <c r="R795" s="30">
        <v>1.6920000000000002</v>
      </c>
      <c r="S795" s="30">
        <v>0</v>
      </c>
      <c r="T795" s="30">
        <v>0</v>
      </c>
      <c r="U795" s="30">
        <v>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0">
        <v>0</v>
      </c>
      <c r="AB795" s="30">
        <v>0</v>
      </c>
      <c r="AC795" s="30">
        <v>0</v>
      </c>
      <c r="AD795" s="30">
        <v>0</v>
      </c>
      <c r="AE795" s="31"/>
      <c r="AF795" s="33"/>
      <c r="AG795" s="34"/>
    </row>
    <row r="796" spans="1:33" s="30" customFormat="1" x14ac:dyDescent="0.25">
      <c r="A796" s="25"/>
      <c r="B796" s="25"/>
      <c r="C796" s="25" t="s">
        <v>38</v>
      </c>
      <c r="D796" s="27">
        <v>0</v>
      </c>
      <c r="E796" s="27">
        <v>0</v>
      </c>
      <c r="F796" s="27">
        <v>0</v>
      </c>
      <c r="G796" s="27">
        <v>0</v>
      </c>
      <c r="H796" s="27">
        <v>0</v>
      </c>
      <c r="I796" s="27">
        <v>0</v>
      </c>
      <c r="J796" s="27">
        <v>0</v>
      </c>
      <c r="K796" s="27">
        <v>0</v>
      </c>
      <c r="L796" s="27">
        <v>0</v>
      </c>
      <c r="M796" s="27">
        <v>0</v>
      </c>
      <c r="N796" s="27">
        <v>0</v>
      </c>
      <c r="O796" s="27">
        <v>0</v>
      </c>
      <c r="P796" s="29"/>
      <c r="Q796" s="30" t="s">
        <v>37</v>
      </c>
      <c r="R796" s="30">
        <v>1.52</v>
      </c>
      <c r="S796" s="30">
        <v>0</v>
      </c>
      <c r="T796" s="30">
        <v>0</v>
      </c>
      <c r="U796" s="30">
        <v>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0">
        <v>0</v>
      </c>
      <c r="AB796" s="30">
        <v>0</v>
      </c>
      <c r="AC796" s="30">
        <v>0</v>
      </c>
      <c r="AD796" s="30">
        <v>0</v>
      </c>
      <c r="AE796" s="31"/>
      <c r="AF796" s="33"/>
      <c r="AG796" s="34"/>
    </row>
    <row r="797" spans="1:33" s="30" customFormat="1" x14ac:dyDescent="0.25">
      <c r="A797" s="25"/>
      <c r="B797" s="25" t="s">
        <v>257</v>
      </c>
      <c r="C797" s="30" t="s">
        <v>67</v>
      </c>
      <c r="D797" s="27">
        <v>0</v>
      </c>
      <c r="E797" s="27">
        <v>0</v>
      </c>
      <c r="F797" s="27">
        <v>0</v>
      </c>
      <c r="G797" s="27">
        <v>0</v>
      </c>
      <c r="H797" s="27">
        <v>0</v>
      </c>
      <c r="I797" s="27">
        <v>0</v>
      </c>
      <c r="J797" s="27">
        <v>18.600000000000001</v>
      </c>
      <c r="K797" s="27">
        <v>0</v>
      </c>
      <c r="L797" s="27">
        <v>0</v>
      </c>
      <c r="M797" s="27">
        <v>0</v>
      </c>
      <c r="N797" s="27">
        <v>0</v>
      </c>
      <c r="O797" s="27">
        <v>0</v>
      </c>
      <c r="P797" s="29"/>
      <c r="Q797" s="30" t="s">
        <v>39</v>
      </c>
      <c r="R797" s="30">
        <v>168.56699999999998</v>
      </c>
      <c r="S797" s="30">
        <v>0</v>
      </c>
      <c r="T797" s="30">
        <v>0</v>
      </c>
      <c r="U797" s="30">
        <v>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0">
        <v>0</v>
      </c>
      <c r="AB797" s="30">
        <v>0</v>
      </c>
      <c r="AC797" s="30">
        <v>0</v>
      </c>
      <c r="AD797" s="30">
        <v>0</v>
      </c>
      <c r="AE797" s="31"/>
      <c r="AF797" s="33"/>
      <c r="AG797" s="34"/>
    </row>
    <row r="798" spans="1:33" s="30" customFormat="1" x14ac:dyDescent="0.25">
      <c r="A798" s="25"/>
      <c r="B798" s="25" t="s">
        <v>95</v>
      </c>
      <c r="C798" s="27" t="s">
        <v>96</v>
      </c>
      <c r="D798" s="27">
        <v>0</v>
      </c>
      <c r="E798" s="27">
        <v>0</v>
      </c>
      <c r="F798" s="27">
        <v>0</v>
      </c>
      <c r="G798" s="27">
        <v>0</v>
      </c>
      <c r="H798" s="27">
        <v>0</v>
      </c>
      <c r="I798" s="27">
        <v>14.4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  <c r="O798" s="27">
        <v>0</v>
      </c>
      <c r="P798" s="29" t="s">
        <v>40</v>
      </c>
      <c r="Q798" s="30" t="s">
        <v>33</v>
      </c>
      <c r="R798" s="30">
        <v>0.9</v>
      </c>
      <c r="S798" s="30">
        <v>4.4999999999999998E-2</v>
      </c>
      <c r="T798" s="30">
        <v>4.4999999999999998E-2</v>
      </c>
      <c r="U798" s="30">
        <v>4.4999999999999998E-2</v>
      </c>
      <c r="V798" s="30">
        <v>4.4999999999999998E-2</v>
      </c>
      <c r="W798" s="30">
        <v>0.18</v>
      </c>
      <c r="X798" s="30">
        <v>0.18</v>
      </c>
      <c r="Y798" s="30">
        <v>4.4999999999999998E-2</v>
      </c>
      <c r="Z798" s="30">
        <v>2.7000000000000003E-2</v>
      </c>
      <c r="AA798" s="30">
        <v>4.4999999999999998E-2</v>
      </c>
      <c r="AB798" s="30">
        <v>0.13500000000000001</v>
      </c>
      <c r="AC798" s="30">
        <v>6.3000000000000014E-2</v>
      </c>
      <c r="AD798" s="30">
        <v>4.4999999999999998E-2</v>
      </c>
      <c r="AE798" s="31"/>
      <c r="AF798" s="33"/>
      <c r="AG798" s="34"/>
    </row>
    <row r="799" spans="1:33" s="30" customFormat="1" x14ac:dyDescent="0.25">
      <c r="A799" s="25"/>
      <c r="B799" s="25"/>
      <c r="C799" s="27" t="s">
        <v>97</v>
      </c>
      <c r="D799" s="27">
        <v>0</v>
      </c>
      <c r="E799" s="27">
        <v>0</v>
      </c>
      <c r="F799" s="27">
        <v>0</v>
      </c>
      <c r="G799" s="27">
        <v>0</v>
      </c>
      <c r="H799" s="27">
        <v>0</v>
      </c>
      <c r="I799" s="27">
        <v>18</v>
      </c>
      <c r="J799" s="27">
        <v>0</v>
      </c>
      <c r="K799" s="27">
        <v>0</v>
      </c>
      <c r="L799" s="27">
        <v>0</v>
      </c>
      <c r="M799" s="27">
        <v>0</v>
      </c>
      <c r="N799" s="27">
        <v>0</v>
      </c>
      <c r="O799" s="27">
        <v>0</v>
      </c>
      <c r="P799" s="29"/>
      <c r="Q799" s="30" t="s">
        <v>41</v>
      </c>
      <c r="R799" s="30">
        <v>11.700000000000001</v>
      </c>
      <c r="S799" s="30">
        <v>0.58499999999999996</v>
      </c>
      <c r="T799" s="30">
        <v>0.58499999999999996</v>
      </c>
      <c r="U799" s="30">
        <v>0.58499999999999996</v>
      </c>
      <c r="V799" s="30">
        <v>0.58499999999999996</v>
      </c>
      <c r="W799" s="30">
        <v>2.34</v>
      </c>
      <c r="X799" s="30">
        <v>2.34</v>
      </c>
      <c r="Y799" s="30">
        <v>0.58499999999999996</v>
      </c>
      <c r="Z799" s="30">
        <v>0.35100000000000009</v>
      </c>
      <c r="AA799" s="30">
        <v>0.58499999999999996</v>
      </c>
      <c r="AB799" s="30">
        <v>1.7550000000000001</v>
      </c>
      <c r="AC799" s="30">
        <v>0.81899999999999995</v>
      </c>
      <c r="AD799" s="30">
        <v>0.58499999999999996</v>
      </c>
      <c r="AE799" s="31"/>
      <c r="AF799" s="33"/>
      <c r="AG799" s="34"/>
    </row>
    <row r="800" spans="1:33" s="30" customFormat="1" x14ac:dyDescent="0.25">
      <c r="A800" s="25"/>
      <c r="B800" s="25"/>
      <c r="C800" s="25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9" t="s">
        <v>55</v>
      </c>
      <c r="Q800" s="30" t="s">
        <v>56</v>
      </c>
      <c r="R800" s="30">
        <v>441.6</v>
      </c>
      <c r="S800" s="30">
        <v>22.08</v>
      </c>
      <c r="T800" s="30">
        <v>22.08</v>
      </c>
      <c r="U800" s="30">
        <v>44.16</v>
      </c>
      <c r="V800" s="30">
        <v>66.240000000000009</v>
      </c>
      <c r="W800" s="30">
        <v>88.32</v>
      </c>
      <c r="X800" s="30">
        <v>22.08</v>
      </c>
      <c r="Y800" s="30">
        <v>22.08</v>
      </c>
      <c r="Z800" s="30">
        <v>0</v>
      </c>
      <c r="AA800" s="30">
        <v>8.8320000000000007</v>
      </c>
      <c r="AB800" s="30">
        <v>13.247999999999999</v>
      </c>
      <c r="AC800" s="30">
        <v>110.4</v>
      </c>
      <c r="AD800" s="30">
        <v>22.08</v>
      </c>
      <c r="AE800" s="31"/>
      <c r="AF800" s="33"/>
      <c r="AG800" s="34"/>
    </row>
    <row r="801" spans="1:33" s="30" customFormat="1" x14ac:dyDescent="0.25">
      <c r="A801" s="25"/>
      <c r="B801" s="25"/>
      <c r="C801" s="25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9"/>
      <c r="Q801" s="30" t="s">
        <v>57</v>
      </c>
      <c r="R801" s="30">
        <v>331.2</v>
      </c>
      <c r="S801" s="30">
        <v>16.560000000000002</v>
      </c>
      <c r="T801" s="30">
        <v>16.560000000000002</v>
      </c>
      <c r="U801" s="30">
        <v>33.120000000000005</v>
      </c>
      <c r="V801" s="30">
        <v>49.679999999999993</v>
      </c>
      <c r="W801" s="30">
        <v>66.240000000000009</v>
      </c>
      <c r="X801" s="30">
        <v>16.560000000000002</v>
      </c>
      <c r="Y801" s="30">
        <v>16.560000000000002</v>
      </c>
      <c r="Z801" s="30">
        <v>0</v>
      </c>
      <c r="AA801" s="30">
        <v>6.6239999999999997</v>
      </c>
      <c r="AB801" s="30">
        <v>9.9359999999999999</v>
      </c>
      <c r="AC801" s="30">
        <v>82.8</v>
      </c>
      <c r="AD801" s="30">
        <v>16.560000000000002</v>
      </c>
      <c r="AE801" s="31"/>
      <c r="AF801" s="33"/>
      <c r="AG801" s="34"/>
    </row>
    <row r="802" spans="1:33" s="30" customFormat="1" x14ac:dyDescent="0.25">
      <c r="A802" s="25"/>
      <c r="B802" s="25"/>
      <c r="C802" s="25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9"/>
      <c r="Q802" s="30" t="s">
        <v>58</v>
      </c>
      <c r="R802" s="30">
        <v>662.4</v>
      </c>
      <c r="S802" s="30">
        <v>33.120000000000005</v>
      </c>
      <c r="T802" s="30">
        <v>33.120000000000005</v>
      </c>
      <c r="U802" s="30">
        <v>66.240000000000009</v>
      </c>
      <c r="V802" s="30">
        <v>99.359999999999985</v>
      </c>
      <c r="W802" s="30">
        <v>132.48000000000002</v>
      </c>
      <c r="X802" s="30">
        <v>33.120000000000005</v>
      </c>
      <c r="Y802" s="30">
        <v>33.120000000000005</v>
      </c>
      <c r="Z802" s="30">
        <v>0</v>
      </c>
      <c r="AA802" s="30">
        <v>13.247999999999999</v>
      </c>
      <c r="AB802" s="30">
        <v>19.872</v>
      </c>
      <c r="AC802" s="30">
        <v>165.6</v>
      </c>
      <c r="AD802" s="30">
        <v>33.120000000000005</v>
      </c>
      <c r="AE802" s="31"/>
      <c r="AF802" s="33"/>
      <c r="AG802" s="34"/>
    </row>
    <row r="803" spans="1:33" s="30" customFormat="1" x14ac:dyDescent="0.25">
      <c r="A803" s="25"/>
      <c r="B803" s="25"/>
      <c r="C803" s="25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9"/>
      <c r="Q803" s="30" t="s">
        <v>59</v>
      </c>
      <c r="R803" s="30">
        <v>88.32</v>
      </c>
      <c r="S803" s="30">
        <v>4.4160000000000004</v>
      </c>
      <c r="T803" s="30">
        <v>4.4160000000000004</v>
      </c>
      <c r="U803" s="30">
        <v>8.8320000000000007</v>
      </c>
      <c r="V803" s="30">
        <v>13.248000000000001</v>
      </c>
      <c r="W803" s="30">
        <v>17.664000000000001</v>
      </c>
      <c r="X803" s="30">
        <v>4.4160000000000004</v>
      </c>
      <c r="Y803" s="30">
        <v>4.4160000000000004</v>
      </c>
      <c r="Z803" s="30">
        <v>0</v>
      </c>
      <c r="AA803" s="30">
        <v>1.7664</v>
      </c>
      <c r="AB803" s="30">
        <v>2.6496</v>
      </c>
      <c r="AC803" s="30">
        <v>22.08</v>
      </c>
      <c r="AD803" s="30">
        <v>4.4160000000000004</v>
      </c>
      <c r="AE803" s="31"/>
      <c r="AF803" s="33"/>
      <c r="AG803" s="34"/>
    </row>
    <row r="804" spans="1:33" s="30" customFormat="1" x14ac:dyDescent="0.25">
      <c r="A804" s="25"/>
      <c r="B804" s="25"/>
      <c r="C804" s="25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9" t="s">
        <v>71</v>
      </c>
      <c r="Q804" s="30" t="s">
        <v>53</v>
      </c>
      <c r="R804" s="30">
        <v>1177.5999999999999</v>
      </c>
      <c r="S804" s="30">
        <v>61.085000000000001</v>
      </c>
      <c r="T804" s="30">
        <v>61.82</v>
      </c>
      <c r="U804" s="30">
        <v>116.28500000000001</v>
      </c>
      <c r="V804" s="30">
        <v>171.48499999999999</v>
      </c>
      <c r="W804" s="30">
        <v>226.7</v>
      </c>
      <c r="X804" s="30">
        <v>61.835000000000001</v>
      </c>
      <c r="Y804" s="30">
        <v>61.085000000000001</v>
      </c>
      <c r="Z804" s="30">
        <v>5.883</v>
      </c>
      <c r="AA804" s="30">
        <v>27.965</v>
      </c>
      <c r="AB804" s="30">
        <v>39.015000000000001</v>
      </c>
      <c r="AC804" s="30">
        <v>282.62200000000001</v>
      </c>
      <c r="AD804" s="30">
        <v>61.82</v>
      </c>
      <c r="AE804" s="31"/>
      <c r="AF804" s="33"/>
      <c r="AG804" s="34"/>
    </row>
    <row r="805" spans="1:33" s="30" customFormat="1" x14ac:dyDescent="0.25">
      <c r="A805" s="25"/>
      <c r="B805" s="25"/>
      <c r="C805" s="25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9"/>
      <c r="Q805" s="30" t="s">
        <v>54</v>
      </c>
      <c r="R805" s="30">
        <v>553.11999999999989</v>
      </c>
      <c r="S805" s="30">
        <v>31.625000000000004</v>
      </c>
      <c r="T805" s="30">
        <v>32.948000000000008</v>
      </c>
      <c r="U805" s="30">
        <v>52.601000000000006</v>
      </c>
      <c r="V805" s="30">
        <v>73.576999999999998</v>
      </c>
      <c r="W805" s="30">
        <v>94.748000000000019</v>
      </c>
      <c r="X805" s="30">
        <v>33.143000000000008</v>
      </c>
      <c r="Y805" s="30">
        <v>31.625000000000004</v>
      </c>
      <c r="Z805" s="30">
        <v>10.622999999999999</v>
      </c>
      <c r="AA805" s="30">
        <v>19.039400000000001</v>
      </c>
      <c r="AB805" s="30">
        <v>23.364599999999999</v>
      </c>
      <c r="AC805" s="30">
        <v>116.87799999999999</v>
      </c>
      <c r="AD805" s="30">
        <v>32.948000000000008</v>
      </c>
      <c r="AE805" s="31"/>
      <c r="AF805" s="33"/>
      <c r="AG805" s="34"/>
    </row>
    <row r="806" spans="1:33" s="30" customFormat="1" x14ac:dyDescent="0.25">
      <c r="A806" s="25"/>
      <c r="B806" s="25"/>
      <c r="C806" s="25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9" t="s">
        <v>258</v>
      </c>
      <c r="Q806" s="30" t="s">
        <v>44</v>
      </c>
      <c r="R806" s="30">
        <v>9.6120000000000001</v>
      </c>
      <c r="S806" s="30">
        <v>0.28836000000000001</v>
      </c>
      <c r="T806" s="30">
        <v>0.28836000000000001</v>
      </c>
      <c r="U806" s="30">
        <v>0.28836000000000001</v>
      </c>
      <c r="V806" s="30">
        <v>0.48060000000000003</v>
      </c>
      <c r="W806" s="30">
        <v>0.96120000000000005</v>
      </c>
      <c r="X806" s="30">
        <v>2.403</v>
      </c>
      <c r="Y806" s="30">
        <v>1.9224000000000001</v>
      </c>
      <c r="Z806" s="30">
        <v>0.76895999999999998</v>
      </c>
      <c r="AA806" s="30">
        <v>0.48060000000000003</v>
      </c>
      <c r="AB806" s="30">
        <v>0.28836000000000001</v>
      </c>
      <c r="AC806" s="30">
        <v>0.96120000000000005</v>
      </c>
      <c r="AD806" s="30">
        <v>0.48060000000000003</v>
      </c>
      <c r="AE806" s="31"/>
      <c r="AF806" s="33"/>
      <c r="AG806" s="34"/>
    </row>
    <row r="807" spans="1:33" s="30" customFormat="1" x14ac:dyDescent="0.25">
      <c r="A807" s="25"/>
      <c r="B807" s="25"/>
      <c r="C807" s="25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9"/>
      <c r="Q807" s="30" t="s">
        <v>43</v>
      </c>
      <c r="R807" s="30">
        <v>14.04</v>
      </c>
      <c r="S807" s="30">
        <v>0.42119999999999996</v>
      </c>
      <c r="T807" s="30">
        <v>0.42119999999999996</v>
      </c>
      <c r="U807" s="30">
        <v>0.42119999999999996</v>
      </c>
      <c r="V807" s="30">
        <v>0.70199999999999985</v>
      </c>
      <c r="W807" s="30">
        <v>1.4039999999999997</v>
      </c>
      <c r="X807" s="30">
        <v>3.51</v>
      </c>
      <c r="Y807" s="30">
        <v>2.8079999999999994</v>
      </c>
      <c r="Z807" s="30">
        <v>1.1232</v>
      </c>
      <c r="AA807" s="30">
        <v>0.70199999999999985</v>
      </c>
      <c r="AB807" s="30">
        <v>0.42119999999999996</v>
      </c>
      <c r="AC807" s="30">
        <v>1.4039999999999997</v>
      </c>
      <c r="AD807" s="30">
        <v>0.70199999999999985</v>
      </c>
      <c r="AE807" s="31"/>
      <c r="AF807" s="33"/>
      <c r="AG807" s="34"/>
    </row>
    <row r="808" spans="1:33" s="30" customFormat="1" x14ac:dyDescent="0.25">
      <c r="A808" s="25"/>
      <c r="B808" s="25"/>
      <c r="C808" s="25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33" t="s">
        <v>259</v>
      </c>
      <c r="Q808" s="30" t="s">
        <v>48</v>
      </c>
      <c r="R808" s="30">
        <v>0</v>
      </c>
      <c r="S808" s="30">
        <v>0</v>
      </c>
      <c r="T808" s="30">
        <v>0</v>
      </c>
      <c r="U808" s="30">
        <v>0</v>
      </c>
      <c r="V808" s="30">
        <v>0</v>
      </c>
      <c r="W808" s="30">
        <v>0</v>
      </c>
      <c r="X808" s="30">
        <v>0</v>
      </c>
      <c r="Y808" s="30">
        <v>0</v>
      </c>
      <c r="Z808" s="30">
        <v>0</v>
      </c>
      <c r="AA808" s="30">
        <v>0</v>
      </c>
      <c r="AB808" s="30">
        <v>0</v>
      </c>
      <c r="AC808" s="30">
        <v>0</v>
      </c>
      <c r="AD808" s="30">
        <v>0</v>
      </c>
      <c r="AE808" s="31"/>
      <c r="AF808" s="33"/>
      <c r="AG808" s="34"/>
    </row>
    <row r="809" spans="1:33" s="30" customFormat="1" x14ac:dyDescent="0.25">
      <c r="A809" s="25"/>
      <c r="B809" s="25"/>
      <c r="C809" s="25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33" t="s">
        <v>60</v>
      </c>
      <c r="Q809" s="30" t="s">
        <v>48</v>
      </c>
      <c r="R809" s="30">
        <v>3116.4</v>
      </c>
      <c r="S809" s="30">
        <v>249.31200000000001</v>
      </c>
      <c r="T809" s="30">
        <v>280.476</v>
      </c>
      <c r="U809" s="30">
        <v>249.31200000000001</v>
      </c>
      <c r="V809" s="30">
        <v>249.31200000000001</v>
      </c>
      <c r="W809" s="30">
        <v>249.31200000000001</v>
      </c>
      <c r="X809" s="30">
        <v>280.476</v>
      </c>
      <c r="Y809" s="30">
        <v>280.476</v>
      </c>
      <c r="Z809" s="30">
        <v>249.31200000000001</v>
      </c>
      <c r="AA809" s="30">
        <v>249.31200000000001</v>
      </c>
      <c r="AB809" s="30">
        <v>280.476</v>
      </c>
      <c r="AC809" s="30">
        <v>249.31200000000001</v>
      </c>
      <c r="AD809" s="30">
        <v>249.31200000000001</v>
      </c>
      <c r="AE809" s="31"/>
      <c r="AF809" s="33"/>
      <c r="AG809" s="34"/>
    </row>
    <row r="810" spans="1:33" s="52" customFormat="1" x14ac:dyDescent="0.25">
      <c r="A810" s="48" t="s">
        <v>260</v>
      </c>
      <c r="B810" s="48" t="s">
        <v>95</v>
      </c>
      <c r="C810" s="49" t="s">
        <v>96</v>
      </c>
      <c r="D810" s="49">
        <v>0</v>
      </c>
      <c r="E810" s="49">
        <v>0</v>
      </c>
      <c r="F810" s="49">
        <v>0</v>
      </c>
      <c r="G810" s="49">
        <v>0</v>
      </c>
      <c r="H810" s="49">
        <v>0</v>
      </c>
      <c r="I810" s="49">
        <v>0</v>
      </c>
      <c r="J810" s="49">
        <v>0</v>
      </c>
      <c r="K810" s="49">
        <v>0</v>
      </c>
      <c r="L810" s="49">
        <v>0</v>
      </c>
      <c r="M810" s="49">
        <v>0</v>
      </c>
      <c r="N810" s="49">
        <v>0</v>
      </c>
      <c r="O810" s="49">
        <v>0</v>
      </c>
      <c r="P810" s="51" t="s">
        <v>55</v>
      </c>
      <c r="Q810" s="52" t="s">
        <v>56</v>
      </c>
      <c r="R810" s="52">
        <v>304.20000000000005</v>
      </c>
      <c r="S810" s="52">
        <v>0</v>
      </c>
      <c r="T810" s="52">
        <v>0</v>
      </c>
      <c r="U810" s="52">
        <v>0</v>
      </c>
      <c r="V810" s="52">
        <v>91.260000000000019</v>
      </c>
      <c r="W810" s="52">
        <v>91.260000000000019</v>
      </c>
      <c r="X810" s="52">
        <v>0</v>
      </c>
      <c r="Y810" s="52">
        <v>0</v>
      </c>
      <c r="Z810" s="52">
        <v>0</v>
      </c>
      <c r="AA810" s="52">
        <v>0</v>
      </c>
      <c r="AB810" s="52">
        <v>0</v>
      </c>
      <c r="AC810" s="52">
        <v>0</v>
      </c>
      <c r="AD810" s="52">
        <v>0</v>
      </c>
      <c r="AE810" s="53">
        <v>26144.95</v>
      </c>
      <c r="AF810" s="51">
        <v>1226.5825</v>
      </c>
      <c r="AG810" s="55">
        <v>1642.7737500000001</v>
      </c>
    </row>
    <row r="811" spans="1:33" s="52" customFormat="1" x14ac:dyDescent="0.25">
      <c r="A811" s="48"/>
      <c r="B811" s="48"/>
      <c r="C811" s="49" t="s">
        <v>97</v>
      </c>
      <c r="D811" s="49">
        <v>0</v>
      </c>
      <c r="E811" s="49">
        <v>0</v>
      </c>
      <c r="F811" s="49">
        <v>0</v>
      </c>
      <c r="G811" s="49">
        <v>0</v>
      </c>
      <c r="H811" s="49">
        <v>0</v>
      </c>
      <c r="I811" s="49">
        <v>0</v>
      </c>
      <c r="J811" s="49">
        <v>0</v>
      </c>
      <c r="K811" s="49">
        <v>0</v>
      </c>
      <c r="L811" s="49">
        <v>0</v>
      </c>
      <c r="M811" s="49">
        <v>0</v>
      </c>
      <c r="N811" s="49">
        <v>0</v>
      </c>
      <c r="O811" s="49">
        <v>0</v>
      </c>
      <c r="P811" s="51"/>
      <c r="Q811" s="52" t="s">
        <v>57</v>
      </c>
      <c r="R811" s="52">
        <v>228.15000000000003</v>
      </c>
      <c r="S811" s="52">
        <v>0</v>
      </c>
      <c r="T811" s="52">
        <v>0</v>
      </c>
      <c r="U811" s="52">
        <v>0</v>
      </c>
      <c r="V811" s="52">
        <v>68.445000000000007</v>
      </c>
      <c r="W811" s="52">
        <v>68.445000000000007</v>
      </c>
      <c r="X811" s="52">
        <v>0</v>
      </c>
      <c r="Y811" s="52">
        <v>0</v>
      </c>
      <c r="Z811" s="52">
        <v>0</v>
      </c>
      <c r="AA811" s="52">
        <v>0</v>
      </c>
      <c r="AB811" s="52">
        <v>0</v>
      </c>
      <c r="AC811" s="52">
        <v>0</v>
      </c>
      <c r="AD811" s="52">
        <v>0</v>
      </c>
      <c r="AE811" s="53"/>
      <c r="AF811" s="51"/>
      <c r="AG811" s="55"/>
    </row>
    <row r="812" spans="1:33" s="52" customFormat="1" x14ac:dyDescent="0.25">
      <c r="A812" s="48"/>
      <c r="B812" s="48" t="s">
        <v>72</v>
      </c>
      <c r="C812" s="48" t="s">
        <v>73</v>
      </c>
      <c r="D812" s="49">
        <v>0</v>
      </c>
      <c r="E812" s="49">
        <v>0</v>
      </c>
      <c r="F812" s="49">
        <v>0</v>
      </c>
      <c r="G812" s="49">
        <v>0</v>
      </c>
      <c r="H812" s="49">
        <v>0</v>
      </c>
      <c r="I812" s="49">
        <v>24.3</v>
      </c>
      <c r="J812" s="49">
        <v>0</v>
      </c>
      <c r="K812" s="49">
        <v>0</v>
      </c>
      <c r="L812" s="49">
        <v>0</v>
      </c>
      <c r="M812" s="49">
        <v>0</v>
      </c>
      <c r="N812" s="49">
        <v>0</v>
      </c>
      <c r="O812" s="49">
        <v>0</v>
      </c>
      <c r="P812" s="51"/>
      <c r="Q812" s="52" t="s">
        <v>58</v>
      </c>
      <c r="R812" s="52">
        <v>456.30000000000007</v>
      </c>
      <c r="S812" s="52">
        <v>0</v>
      </c>
      <c r="T812" s="52">
        <v>0</v>
      </c>
      <c r="U812" s="52">
        <v>0</v>
      </c>
      <c r="V812" s="52">
        <v>136.89000000000001</v>
      </c>
      <c r="W812" s="52">
        <v>136.89000000000001</v>
      </c>
      <c r="X812" s="52">
        <v>0</v>
      </c>
      <c r="Y812" s="52">
        <v>0</v>
      </c>
      <c r="Z812" s="52">
        <v>0</v>
      </c>
      <c r="AA812" s="52">
        <v>0</v>
      </c>
      <c r="AB812" s="52">
        <v>0</v>
      </c>
      <c r="AC812" s="52">
        <v>0</v>
      </c>
      <c r="AD812" s="52">
        <v>0</v>
      </c>
      <c r="AE812" s="53"/>
      <c r="AF812" s="51"/>
      <c r="AG812" s="55"/>
    </row>
    <row r="813" spans="1:33" s="52" customFormat="1" x14ac:dyDescent="0.25">
      <c r="A813" s="48"/>
      <c r="B813" s="48" t="s">
        <v>82</v>
      </c>
      <c r="C813" s="49" t="s">
        <v>31</v>
      </c>
      <c r="D813" s="49">
        <v>0</v>
      </c>
      <c r="E813" s="49">
        <v>0</v>
      </c>
      <c r="F813" s="49">
        <v>0</v>
      </c>
      <c r="G813" s="49">
        <v>0</v>
      </c>
      <c r="H813" s="49">
        <v>0</v>
      </c>
      <c r="I813" s="49">
        <v>0</v>
      </c>
      <c r="J813" s="49">
        <v>0</v>
      </c>
      <c r="K813" s="49">
        <v>0</v>
      </c>
      <c r="L813" s="49">
        <v>0</v>
      </c>
      <c r="M813" s="49">
        <v>0</v>
      </c>
      <c r="N813" s="49">
        <v>0</v>
      </c>
      <c r="O813" s="49">
        <v>2.0579999999999998</v>
      </c>
      <c r="P813" s="51"/>
      <c r="Q813" s="52" t="s">
        <v>59</v>
      </c>
      <c r="R813" s="52">
        <v>60.840000000000011</v>
      </c>
      <c r="S813" s="52">
        <v>0</v>
      </c>
      <c r="T813" s="52">
        <v>0</v>
      </c>
      <c r="U813" s="52">
        <v>0</v>
      </c>
      <c r="V813" s="52">
        <v>0</v>
      </c>
      <c r="W813" s="52">
        <v>0</v>
      </c>
      <c r="X813" s="52">
        <v>0</v>
      </c>
      <c r="Y813" s="52">
        <v>0</v>
      </c>
      <c r="Z813" s="52">
        <v>0</v>
      </c>
      <c r="AA813" s="52">
        <v>0</v>
      </c>
      <c r="AB813" s="52">
        <v>0</v>
      </c>
      <c r="AC813" s="52">
        <v>0</v>
      </c>
      <c r="AD813" s="52">
        <v>0</v>
      </c>
      <c r="AE813" s="53"/>
      <c r="AF813" s="51"/>
      <c r="AG813" s="55"/>
    </row>
    <row r="814" spans="1:33" s="52" customFormat="1" x14ac:dyDescent="0.25">
      <c r="A814" s="48"/>
      <c r="B814" s="48"/>
      <c r="C814" s="49" t="s">
        <v>34</v>
      </c>
      <c r="D814" s="49">
        <v>0</v>
      </c>
      <c r="E814" s="49">
        <v>0</v>
      </c>
      <c r="F814" s="49">
        <v>0</v>
      </c>
      <c r="G814" s="49">
        <v>0</v>
      </c>
      <c r="H814" s="49">
        <v>0</v>
      </c>
      <c r="I814" s="49">
        <v>0</v>
      </c>
      <c r="J814" s="49">
        <v>0</v>
      </c>
      <c r="K814" s="49">
        <v>0</v>
      </c>
      <c r="L814" s="49">
        <v>0</v>
      </c>
      <c r="M814" s="49">
        <v>0</v>
      </c>
      <c r="N814" s="49">
        <v>0</v>
      </c>
      <c r="O814" s="49">
        <v>3.0184000000000002</v>
      </c>
      <c r="P814" s="51" t="s">
        <v>60</v>
      </c>
      <c r="Q814" s="52" t="s">
        <v>48</v>
      </c>
      <c r="R814" s="52">
        <v>333.07820000000009</v>
      </c>
      <c r="S814" s="52">
        <v>16.653910000000007</v>
      </c>
      <c r="T814" s="52">
        <v>16.653910000000007</v>
      </c>
      <c r="U814" s="52">
        <v>26.646256000000008</v>
      </c>
      <c r="V814" s="52">
        <v>43.300166000000011</v>
      </c>
      <c r="W814" s="52">
        <v>43.300166000000011</v>
      </c>
      <c r="X814" s="52">
        <v>49.961730000000017</v>
      </c>
      <c r="Y814" s="52">
        <v>33.307820000000014</v>
      </c>
      <c r="Z814" s="52">
        <v>23.315474000000009</v>
      </c>
      <c r="AA814" s="52">
        <v>23.315474000000009</v>
      </c>
      <c r="AB814" s="52">
        <v>33.307820000000014</v>
      </c>
      <c r="AC814" s="52">
        <v>23.315474000000009</v>
      </c>
      <c r="AD814" s="52">
        <v>0</v>
      </c>
      <c r="AE814" s="53"/>
      <c r="AF814" s="51"/>
      <c r="AG814" s="55"/>
    </row>
    <row r="815" spans="1:33" s="52" customFormat="1" x14ac:dyDescent="0.25">
      <c r="A815" s="48"/>
      <c r="B815" s="48"/>
      <c r="C815" s="49" t="s">
        <v>36</v>
      </c>
      <c r="D815" s="49">
        <v>0</v>
      </c>
      <c r="E815" s="49">
        <v>0</v>
      </c>
      <c r="F815" s="49">
        <v>0</v>
      </c>
      <c r="G815" s="49">
        <v>0</v>
      </c>
      <c r="H815" s="49">
        <v>0</v>
      </c>
      <c r="I815" s="49">
        <v>0</v>
      </c>
      <c r="J815" s="49">
        <v>0</v>
      </c>
      <c r="K815" s="49">
        <v>0</v>
      </c>
      <c r="L815" s="49">
        <v>0</v>
      </c>
      <c r="M815" s="49">
        <v>0</v>
      </c>
      <c r="N815" s="49">
        <v>0</v>
      </c>
      <c r="O815" s="49">
        <v>1.5263500000000001</v>
      </c>
      <c r="P815" s="51" t="s">
        <v>52</v>
      </c>
      <c r="Q815" s="52" t="s">
        <v>53</v>
      </c>
      <c r="R815" s="52">
        <v>349.125</v>
      </c>
      <c r="S815" s="52">
        <v>34.912500000000001</v>
      </c>
      <c r="T815" s="52">
        <v>34.912500000000001</v>
      </c>
      <c r="U815" s="52">
        <v>17.456250000000001</v>
      </c>
      <c r="V815" s="52">
        <v>17.456250000000001</v>
      </c>
      <c r="W815" s="52">
        <v>34.912500000000001</v>
      </c>
      <c r="X815" s="52">
        <v>34.912500000000001</v>
      </c>
      <c r="Y815" s="52">
        <v>34.912500000000001</v>
      </c>
      <c r="Z815" s="52">
        <v>34.912500000000001</v>
      </c>
      <c r="AA815" s="52">
        <v>34.912500000000001</v>
      </c>
      <c r="AB815" s="52">
        <v>34.912500000000001</v>
      </c>
      <c r="AC815" s="52">
        <v>34.912500000000001</v>
      </c>
      <c r="AD815" s="52">
        <v>0</v>
      </c>
      <c r="AE815" s="53"/>
      <c r="AF815" s="51"/>
      <c r="AG815" s="55"/>
    </row>
    <row r="816" spans="1:33" s="52" customFormat="1" x14ac:dyDescent="0.25">
      <c r="A816" s="48"/>
      <c r="B816" s="48"/>
      <c r="C816" s="48" t="s">
        <v>38</v>
      </c>
      <c r="D816" s="49">
        <v>0</v>
      </c>
      <c r="E816" s="49">
        <v>0</v>
      </c>
      <c r="F816" s="49">
        <v>0</v>
      </c>
      <c r="G816" s="49">
        <v>0</v>
      </c>
      <c r="H816" s="49">
        <v>0</v>
      </c>
      <c r="I816" s="49">
        <v>0</v>
      </c>
      <c r="J816" s="49">
        <v>0</v>
      </c>
      <c r="K816" s="49">
        <v>0</v>
      </c>
      <c r="L816" s="49">
        <v>0</v>
      </c>
      <c r="M816" s="49">
        <v>0</v>
      </c>
      <c r="N816" s="49">
        <v>0</v>
      </c>
      <c r="O816" s="49">
        <v>6.6027499999999995</v>
      </c>
      <c r="P816" s="51"/>
      <c r="Q816" s="52" t="s">
        <v>54</v>
      </c>
      <c r="R816" s="52">
        <v>628.42499999999995</v>
      </c>
      <c r="S816" s="52">
        <v>62.842500000000001</v>
      </c>
      <c r="T816" s="52">
        <v>62.842500000000001</v>
      </c>
      <c r="U816" s="52">
        <v>31.421250000000001</v>
      </c>
      <c r="V816" s="52">
        <v>31.421250000000001</v>
      </c>
      <c r="W816" s="52">
        <v>62.842500000000001</v>
      </c>
      <c r="X816" s="52">
        <v>62.842500000000001</v>
      </c>
      <c r="Y816" s="52">
        <v>62.842500000000001</v>
      </c>
      <c r="Z816" s="52">
        <v>62.842500000000001</v>
      </c>
      <c r="AA816" s="52">
        <v>62.842500000000001</v>
      </c>
      <c r="AB816" s="52">
        <v>62.842500000000001</v>
      </c>
      <c r="AC816" s="52">
        <v>62.842500000000001</v>
      </c>
      <c r="AD816" s="52">
        <v>0</v>
      </c>
      <c r="AE816" s="53"/>
      <c r="AF816" s="51"/>
      <c r="AG816" s="55"/>
    </row>
    <row r="817" spans="1:33" s="52" customFormat="1" x14ac:dyDescent="0.25">
      <c r="A817" s="48"/>
      <c r="B817" s="48" t="s">
        <v>69</v>
      </c>
      <c r="C817" s="48" t="s">
        <v>70</v>
      </c>
      <c r="D817" s="49">
        <v>0</v>
      </c>
      <c r="E817" s="49">
        <v>0</v>
      </c>
      <c r="F817" s="49">
        <v>0</v>
      </c>
      <c r="G817" s="49">
        <v>0</v>
      </c>
      <c r="H817" s="49">
        <v>0</v>
      </c>
      <c r="I817" s="49">
        <v>0</v>
      </c>
      <c r="J817" s="49">
        <v>0</v>
      </c>
      <c r="K817" s="49">
        <v>0</v>
      </c>
      <c r="L817" s="49">
        <v>0</v>
      </c>
      <c r="M817" s="49">
        <v>4.8</v>
      </c>
      <c r="N817" s="49">
        <v>0</v>
      </c>
      <c r="O817" s="49">
        <v>0</v>
      </c>
      <c r="P817" s="51" t="s">
        <v>86</v>
      </c>
      <c r="Q817" s="52" t="s">
        <v>87</v>
      </c>
      <c r="R817" s="52">
        <v>126</v>
      </c>
      <c r="S817" s="52">
        <v>0</v>
      </c>
      <c r="T817" s="52">
        <v>0</v>
      </c>
      <c r="U817" s="52">
        <v>12.6</v>
      </c>
      <c r="V817" s="52">
        <v>0</v>
      </c>
      <c r="W817" s="52">
        <v>0</v>
      </c>
      <c r="X817" s="52">
        <v>0</v>
      </c>
      <c r="Y817" s="52">
        <v>0</v>
      </c>
      <c r="Z817" s="52">
        <v>37.799999999999997</v>
      </c>
      <c r="AA817" s="52">
        <v>25.2</v>
      </c>
      <c r="AB817" s="52">
        <v>25.2</v>
      </c>
      <c r="AC817" s="52">
        <v>25.2</v>
      </c>
      <c r="AD817" s="52">
        <v>0</v>
      </c>
      <c r="AE817" s="53"/>
      <c r="AF817" s="51"/>
      <c r="AG817" s="55"/>
    </row>
    <row r="818" spans="1:33" s="52" customFormat="1" x14ac:dyDescent="0.25">
      <c r="A818" s="48"/>
      <c r="B818" s="48" t="s">
        <v>122</v>
      </c>
      <c r="C818" s="48" t="s">
        <v>67</v>
      </c>
      <c r="D818" s="49">
        <v>0</v>
      </c>
      <c r="E818" s="49">
        <v>0</v>
      </c>
      <c r="F818" s="49">
        <v>28.3</v>
      </c>
      <c r="G818" s="49">
        <v>0.56600000000000006</v>
      </c>
      <c r="H818" s="49">
        <v>0.28300000000000003</v>
      </c>
      <c r="I818" s="49">
        <v>0.56600000000000006</v>
      </c>
      <c r="J818" s="49">
        <v>0</v>
      </c>
      <c r="K818" s="49">
        <v>0</v>
      </c>
      <c r="L818" s="49">
        <v>0</v>
      </c>
      <c r="M818" s="49">
        <v>0</v>
      </c>
      <c r="N818" s="49">
        <v>0</v>
      </c>
      <c r="O818" s="49">
        <v>0</v>
      </c>
      <c r="P818" s="51" t="s">
        <v>65</v>
      </c>
      <c r="Q818" s="52" t="s">
        <v>33</v>
      </c>
      <c r="R818" s="52">
        <v>49.92</v>
      </c>
      <c r="S818" s="52">
        <v>7.9872000000000005</v>
      </c>
      <c r="T818" s="52">
        <v>0</v>
      </c>
      <c r="U818" s="52">
        <v>0</v>
      </c>
      <c r="V818" s="52">
        <v>0</v>
      </c>
      <c r="W818" s="52">
        <v>0</v>
      </c>
      <c r="X818" s="52">
        <v>0</v>
      </c>
      <c r="Y818" s="52">
        <v>14.976000000000001</v>
      </c>
      <c r="Z818" s="52">
        <v>19.968000000000004</v>
      </c>
      <c r="AA818" s="52">
        <v>14.976000000000001</v>
      </c>
      <c r="AB818" s="52">
        <v>0</v>
      </c>
      <c r="AC818" s="52">
        <v>0</v>
      </c>
      <c r="AD818" s="52">
        <v>0</v>
      </c>
      <c r="AE818" s="53"/>
      <c r="AF818" s="51"/>
      <c r="AG818" s="55"/>
    </row>
    <row r="819" spans="1:33" s="52" customFormat="1" x14ac:dyDescent="0.25">
      <c r="A819" s="48"/>
      <c r="B819" s="48"/>
      <c r="C819" s="48" t="s">
        <v>38</v>
      </c>
      <c r="D819" s="49">
        <v>0</v>
      </c>
      <c r="E819" s="49">
        <v>0</v>
      </c>
      <c r="F819" s="49">
        <v>0</v>
      </c>
      <c r="G819" s="49">
        <v>0</v>
      </c>
      <c r="H819" s="49">
        <v>0</v>
      </c>
      <c r="I819" s="49">
        <v>0</v>
      </c>
      <c r="J819" s="49">
        <v>0</v>
      </c>
      <c r="K819" s="49">
        <v>0</v>
      </c>
      <c r="L819" s="49">
        <v>0</v>
      </c>
      <c r="M819" s="49">
        <v>0</v>
      </c>
      <c r="N819" s="49">
        <v>0</v>
      </c>
      <c r="O819" s="49">
        <v>6.6027499999999995</v>
      </c>
      <c r="P819" s="51"/>
      <c r="Q819" s="52" t="s">
        <v>35</v>
      </c>
      <c r="R819" s="52">
        <v>2.3040000000000003</v>
      </c>
      <c r="AE819" s="53"/>
      <c r="AF819" s="51"/>
      <c r="AG819" s="55"/>
    </row>
    <row r="820" spans="1:33" s="52" customFormat="1" x14ac:dyDescent="0.25">
      <c r="A820" s="48"/>
      <c r="B820" s="48"/>
      <c r="C820" s="48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51"/>
      <c r="Q820" s="52" t="s">
        <v>37</v>
      </c>
      <c r="R820" s="52">
        <v>2.4319999999999999</v>
      </c>
      <c r="AE820" s="53"/>
      <c r="AF820" s="51"/>
      <c r="AG820" s="55"/>
    </row>
    <row r="821" spans="1:33" s="52" customFormat="1" x14ac:dyDescent="0.25">
      <c r="A821" s="48"/>
      <c r="B821" s="48"/>
      <c r="C821" s="48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51"/>
      <c r="Q821" s="52" t="s">
        <v>39</v>
      </c>
      <c r="R821" s="52">
        <v>22.335999999999999</v>
      </c>
      <c r="AE821" s="53"/>
      <c r="AF821" s="51"/>
      <c r="AG821" s="55"/>
    </row>
    <row r="822" spans="1:33" s="6" customFormat="1" x14ac:dyDescent="0.25">
      <c r="A822" s="40" t="s">
        <v>261</v>
      </c>
      <c r="B822" s="40" t="s">
        <v>82</v>
      </c>
      <c r="C822" s="42" t="s">
        <v>31</v>
      </c>
      <c r="D822" s="42">
        <v>0</v>
      </c>
      <c r="E822" s="42">
        <v>0</v>
      </c>
      <c r="F822" s="42">
        <v>0</v>
      </c>
      <c r="G822" s="42">
        <v>0</v>
      </c>
      <c r="H822" s="42">
        <v>0</v>
      </c>
      <c r="I822" s="42">
        <v>0</v>
      </c>
      <c r="J822" s="42">
        <v>0</v>
      </c>
      <c r="K822" s="42">
        <v>0</v>
      </c>
      <c r="L822" s="42">
        <v>0</v>
      </c>
      <c r="M822" s="42">
        <v>0</v>
      </c>
      <c r="N822" s="42">
        <v>0</v>
      </c>
      <c r="O822" s="42">
        <v>35.237999999999992</v>
      </c>
      <c r="P822" s="44" t="s">
        <v>55</v>
      </c>
      <c r="Q822" s="6" t="s">
        <v>56</v>
      </c>
      <c r="R822" s="6">
        <v>398.56</v>
      </c>
      <c r="S822" s="6">
        <v>0</v>
      </c>
      <c r="T822" s="6">
        <v>59.783999999999999</v>
      </c>
      <c r="U822" s="6">
        <v>119.568</v>
      </c>
      <c r="V822" s="6">
        <v>119.568</v>
      </c>
      <c r="W822" s="6">
        <v>59.783999999999999</v>
      </c>
      <c r="X822" s="6">
        <v>0</v>
      </c>
      <c r="Y822" s="6">
        <v>0</v>
      </c>
      <c r="Z822" s="6">
        <v>39.856000000000002</v>
      </c>
      <c r="AA822" s="6">
        <v>0</v>
      </c>
      <c r="AB822" s="6">
        <v>0</v>
      </c>
      <c r="AC822" s="6">
        <v>0</v>
      </c>
      <c r="AD822" s="6">
        <v>0</v>
      </c>
      <c r="AE822" s="8">
        <v>29689.1</v>
      </c>
      <c r="AF822" s="10">
        <v>138.69817500000002</v>
      </c>
      <c r="AG822" s="11">
        <v>2957.54025</v>
      </c>
    </row>
    <row r="823" spans="1:33" s="6" customFormat="1" x14ac:dyDescent="0.25">
      <c r="A823" s="40"/>
      <c r="B823" s="40"/>
      <c r="C823" s="42" t="s">
        <v>34</v>
      </c>
      <c r="D823" s="42">
        <v>0</v>
      </c>
      <c r="E823" s="42">
        <v>0</v>
      </c>
      <c r="F823" s="42">
        <v>0</v>
      </c>
      <c r="G823" s="42">
        <v>0</v>
      </c>
      <c r="H823" s="42">
        <v>0</v>
      </c>
      <c r="I823" s="42">
        <v>0</v>
      </c>
      <c r="J823" s="42">
        <v>0</v>
      </c>
      <c r="K823" s="42">
        <v>0</v>
      </c>
      <c r="L823" s="42">
        <v>0</v>
      </c>
      <c r="M823" s="42">
        <v>0</v>
      </c>
      <c r="N823" s="42">
        <v>0</v>
      </c>
      <c r="O823" s="42">
        <v>51.682399999999994</v>
      </c>
      <c r="P823" s="44"/>
      <c r="Q823" s="6" t="s">
        <v>57</v>
      </c>
      <c r="R823" s="6">
        <v>298.92</v>
      </c>
      <c r="S823" s="6">
        <v>0</v>
      </c>
      <c r="T823" s="6">
        <v>44.838000000000001</v>
      </c>
      <c r="U823" s="6">
        <v>89.676000000000002</v>
      </c>
      <c r="V823" s="6">
        <v>89.676000000000002</v>
      </c>
      <c r="W823" s="6">
        <v>44.838000000000001</v>
      </c>
      <c r="X823" s="6">
        <v>0</v>
      </c>
      <c r="Y823" s="6">
        <v>0</v>
      </c>
      <c r="Z823" s="6">
        <v>29.892000000000003</v>
      </c>
      <c r="AA823" s="6">
        <v>0</v>
      </c>
      <c r="AB823" s="6">
        <v>0</v>
      </c>
      <c r="AC823" s="6">
        <v>0</v>
      </c>
      <c r="AD823" s="6">
        <v>0</v>
      </c>
      <c r="AE823" s="8"/>
      <c r="AF823" s="10"/>
      <c r="AG823" s="11"/>
    </row>
    <row r="824" spans="1:33" s="6" customFormat="1" x14ac:dyDescent="0.25">
      <c r="A824" s="40"/>
      <c r="B824" s="40"/>
      <c r="C824" s="42" t="s">
        <v>36</v>
      </c>
      <c r="D824" s="42">
        <v>0</v>
      </c>
      <c r="E824" s="42">
        <v>0</v>
      </c>
      <c r="F824" s="42">
        <v>0</v>
      </c>
      <c r="G824" s="42">
        <v>0</v>
      </c>
      <c r="H824" s="42">
        <v>0</v>
      </c>
      <c r="I824" s="42">
        <v>0</v>
      </c>
      <c r="J824" s="42">
        <v>0</v>
      </c>
      <c r="K824" s="42">
        <v>0</v>
      </c>
      <c r="L824" s="42">
        <v>0</v>
      </c>
      <c r="M824" s="42">
        <v>0</v>
      </c>
      <c r="N824" s="42">
        <v>0</v>
      </c>
      <c r="O824" s="42">
        <v>26.134849999999997</v>
      </c>
      <c r="P824" s="44"/>
      <c r="Q824" s="6" t="s">
        <v>58</v>
      </c>
      <c r="R824" s="6">
        <v>597.84</v>
      </c>
      <c r="S824" s="6">
        <v>0</v>
      </c>
      <c r="T824" s="6">
        <v>89.676000000000002</v>
      </c>
      <c r="U824" s="6">
        <v>179.352</v>
      </c>
      <c r="V824" s="6">
        <v>179.352</v>
      </c>
      <c r="W824" s="6">
        <v>89.676000000000002</v>
      </c>
      <c r="X824" s="6">
        <v>0</v>
      </c>
      <c r="Y824" s="6">
        <v>0</v>
      </c>
      <c r="Z824" s="6">
        <v>59.784000000000006</v>
      </c>
      <c r="AA824" s="6">
        <v>0</v>
      </c>
      <c r="AB824" s="6">
        <v>0</v>
      </c>
      <c r="AC824" s="6">
        <v>0</v>
      </c>
      <c r="AD824" s="6">
        <v>0</v>
      </c>
      <c r="AE824" s="8"/>
      <c r="AF824" s="10"/>
      <c r="AG824" s="11"/>
    </row>
    <row r="825" spans="1:33" s="6" customFormat="1" x14ac:dyDescent="0.25">
      <c r="A825" s="40"/>
      <c r="B825" s="40"/>
      <c r="C825" s="40" t="s">
        <v>38</v>
      </c>
      <c r="D825" s="42">
        <v>0</v>
      </c>
      <c r="E825" s="42">
        <v>0</v>
      </c>
      <c r="F825" s="42">
        <v>0</v>
      </c>
      <c r="G825" s="42">
        <v>0</v>
      </c>
      <c r="H825" s="42">
        <v>0</v>
      </c>
      <c r="I825" s="42">
        <v>0</v>
      </c>
      <c r="J825" s="42">
        <v>0</v>
      </c>
      <c r="K825" s="42">
        <v>0</v>
      </c>
      <c r="L825" s="42">
        <v>0</v>
      </c>
      <c r="M825" s="42">
        <v>0</v>
      </c>
      <c r="N825" s="42">
        <v>0</v>
      </c>
      <c r="O825" s="42">
        <v>113.05524999999999</v>
      </c>
      <c r="P825" s="44"/>
      <c r="Q825" s="6" t="s">
        <v>59</v>
      </c>
      <c r="R825" s="6">
        <v>79.712000000000003</v>
      </c>
      <c r="S825" s="6">
        <v>0</v>
      </c>
      <c r="T825" s="6">
        <v>11.956800000000001</v>
      </c>
      <c r="U825" s="6">
        <v>23.913600000000002</v>
      </c>
      <c r="V825" s="6">
        <v>23.913600000000002</v>
      </c>
      <c r="W825" s="6">
        <v>11.956800000000001</v>
      </c>
      <c r="X825" s="6">
        <v>0</v>
      </c>
      <c r="Y825" s="6">
        <v>0</v>
      </c>
      <c r="Z825" s="6">
        <v>7.9711999999999996</v>
      </c>
      <c r="AA825" s="6">
        <v>0</v>
      </c>
      <c r="AB825" s="6">
        <v>0</v>
      </c>
      <c r="AC825" s="6">
        <v>0</v>
      </c>
      <c r="AD825" s="6">
        <v>0</v>
      </c>
      <c r="AE825" s="8"/>
      <c r="AF825" s="10"/>
      <c r="AG825" s="11"/>
    </row>
    <row r="826" spans="1:33" s="6" customFormat="1" x14ac:dyDescent="0.25">
      <c r="A826" s="40"/>
      <c r="B826" s="40" t="s">
        <v>69</v>
      </c>
      <c r="C826" s="40" t="s">
        <v>70</v>
      </c>
      <c r="D826" s="42">
        <v>0</v>
      </c>
      <c r="E826" s="42">
        <v>0</v>
      </c>
      <c r="F826" s="42">
        <v>0</v>
      </c>
      <c r="G826" s="42">
        <v>0</v>
      </c>
      <c r="H826" s="42">
        <v>0</v>
      </c>
      <c r="I826" s="42">
        <v>0</v>
      </c>
      <c r="J826" s="42">
        <v>0</v>
      </c>
      <c r="K826" s="42">
        <v>0</v>
      </c>
      <c r="L826" s="42">
        <v>0</v>
      </c>
      <c r="M826" s="42">
        <v>5.76</v>
      </c>
      <c r="N826" s="42">
        <v>4.3199999999999994</v>
      </c>
      <c r="O826" s="42">
        <v>2.1599999999999997</v>
      </c>
      <c r="P826" s="44" t="s">
        <v>101</v>
      </c>
      <c r="Q826" s="6" t="s">
        <v>102</v>
      </c>
      <c r="R826" s="6">
        <v>2.4</v>
      </c>
      <c r="S826" s="6">
        <v>0.36</v>
      </c>
      <c r="T826" s="6">
        <v>0.36</v>
      </c>
      <c r="U826" s="6">
        <v>0.36</v>
      </c>
      <c r="V826" s="6">
        <v>0.36</v>
      </c>
      <c r="W826" s="6">
        <v>0.36</v>
      </c>
      <c r="X826" s="6">
        <v>0.24</v>
      </c>
      <c r="Y826" s="6">
        <v>0.24</v>
      </c>
      <c r="Z826" s="6">
        <v>0.12</v>
      </c>
      <c r="AA826" s="6">
        <v>0</v>
      </c>
      <c r="AB826" s="6">
        <v>0</v>
      </c>
      <c r="AC826" s="6">
        <v>0</v>
      </c>
      <c r="AD826" s="6">
        <v>0</v>
      </c>
      <c r="AE826" s="8"/>
      <c r="AF826" s="10"/>
      <c r="AG826" s="11"/>
    </row>
    <row r="827" spans="1:33" s="6" customFormat="1" x14ac:dyDescent="0.25">
      <c r="A827" s="40"/>
      <c r="B827" s="40" t="s">
        <v>95</v>
      </c>
      <c r="C827" s="40" t="s">
        <v>96</v>
      </c>
      <c r="D827" s="42">
        <v>0</v>
      </c>
      <c r="E827" s="42">
        <v>0</v>
      </c>
      <c r="F827" s="42">
        <v>0</v>
      </c>
      <c r="G827" s="42">
        <v>0</v>
      </c>
      <c r="H827" s="42">
        <v>4.8000000000000007</v>
      </c>
      <c r="I827" s="42">
        <v>6</v>
      </c>
      <c r="J827" s="42">
        <v>0</v>
      </c>
      <c r="K827" s="42">
        <v>0</v>
      </c>
      <c r="L827" s="42">
        <v>0</v>
      </c>
      <c r="M827" s="42">
        <v>0</v>
      </c>
      <c r="N827" s="42">
        <v>0</v>
      </c>
      <c r="O827" s="42">
        <v>0</v>
      </c>
      <c r="P827" s="44"/>
      <c r="Q827" s="6" t="s">
        <v>44</v>
      </c>
      <c r="R827" s="6">
        <v>4.2720000000000002</v>
      </c>
      <c r="S827" s="6">
        <v>0.64080000000000004</v>
      </c>
      <c r="T827" s="6">
        <v>0.64080000000000004</v>
      </c>
      <c r="U827" s="6">
        <v>0.64080000000000004</v>
      </c>
      <c r="V827" s="6">
        <v>0.64080000000000004</v>
      </c>
      <c r="W827" s="6">
        <v>0.64080000000000004</v>
      </c>
      <c r="X827" s="6">
        <v>0.42719999999999997</v>
      </c>
      <c r="Y827" s="6">
        <v>0.42719999999999997</v>
      </c>
      <c r="Z827" s="6">
        <v>0.21359999999999998</v>
      </c>
      <c r="AA827" s="6">
        <v>0</v>
      </c>
      <c r="AB827" s="6">
        <v>0</v>
      </c>
      <c r="AC827" s="6">
        <v>0</v>
      </c>
      <c r="AD827" s="6">
        <v>0</v>
      </c>
      <c r="AE827" s="8"/>
      <c r="AF827" s="10"/>
      <c r="AG827" s="11"/>
    </row>
    <row r="828" spans="1:33" s="6" customFormat="1" x14ac:dyDescent="0.25">
      <c r="A828" s="40"/>
      <c r="B828" s="40" t="s">
        <v>262</v>
      </c>
      <c r="C828" s="40" t="s">
        <v>151</v>
      </c>
      <c r="D828" s="42">
        <v>0</v>
      </c>
      <c r="E828" s="42">
        <v>0</v>
      </c>
      <c r="F828" s="42">
        <v>0</v>
      </c>
      <c r="G828" s="42">
        <v>0</v>
      </c>
      <c r="H828" s="42">
        <v>0</v>
      </c>
      <c r="I828" s="42">
        <v>0</v>
      </c>
      <c r="J828" s="42">
        <v>0</v>
      </c>
      <c r="K828" s="42">
        <v>0</v>
      </c>
      <c r="L828" s="42">
        <v>0</v>
      </c>
      <c r="M828" s="42">
        <v>0</v>
      </c>
      <c r="N828" s="42">
        <v>6</v>
      </c>
      <c r="O828" s="42">
        <v>10.500000000000002</v>
      </c>
      <c r="P828" s="10" t="s">
        <v>143</v>
      </c>
      <c r="Q828" s="6" t="s">
        <v>144</v>
      </c>
      <c r="R828" s="6">
        <v>4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0.8</v>
      </c>
      <c r="Z828" s="6">
        <v>0</v>
      </c>
      <c r="AA828" s="6">
        <v>0.8</v>
      </c>
      <c r="AB828" s="6">
        <v>0.8</v>
      </c>
      <c r="AC828" s="6">
        <v>0.8</v>
      </c>
      <c r="AD828" s="6">
        <v>0.8</v>
      </c>
      <c r="AE828" s="8"/>
      <c r="AF828" s="10"/>
      <c r="AG828" s="11"/>
    </row>
    <row r="829" spans="1:33" s="6" customFormat="1" x14ac:dyDescent="0.25">
      <c r="A829" s="40"/>
      <c r="B829" s="40"/>
      <c r="C829" s="42" t="s">
        <v>239</v>
      </c>
      <c r="D829" s="42">
        <v>0</v>
      </c>
      <c r="E829" s="42">
        <v>0</v>
      </c>
      <c r="F829" s="42">
        <v>0</v>
      </c>
      <c r="G829" s="42">
        <v>0</v>
      </c>
      <c r="H829" s="42">
        <v>0</v>
      </c>
      <c r="I829" s="42">
        <v>0</v>
      </c>
      <c r="J829" s="42">
        <v>0</v>
      </c>
      <c r="K829" s="42">
        <v>0</v>
      </c>
      <c r="L829" s="42">
        <v>0</v>
      </c>
      <c r="M829" s="42">
        <v>0</v>
      </c>
      <c r="N829" s="42">
        <v>19.2</v>
      </c>
      <c r="O829" s="42">
        <v>33.6</v>
      </c>
      <c r="P829" s="44" t="s">
        <v>71</v>
      </c>
      <c r="Q829" s="6" t="s">
        <v>53</v>
      </c>
      <c r="R829" s="6">
        <v>315</v>
      </c>
      <c r="S829" s="6">
        <v>31.5</v>
      </c>
      <c r="T829" s="6">
        <v>63</v>
      </c>
      <c r="U829" s="6">
        <v>63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94.5</v>
      </c>
      <c r="AB829" s="6">
        <v>0</v>
      </c>
      <c r="AC829" s="6">
        <v>63</v>
      </c>
      <c r="AD829" s="6">
        <v>0</v>
      </c>
      <c r="AE829" s="8"/>
      <c r="AF829" s="10"/>
      <c r="AG829" s="11"/>
    </row>
    <row r="830" spans="1:33" s="6" customFormat="1" x14ac:dyDescent="0.25">
      <c r="A830" s="40"/>
      <c r="B830" s="40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4"/>
      <c r="Q830" s="6" t="s">
        <v>54</v>
      </c>
      <c r="R830" s="6">
        <v>567</v>
      </c>
      <c r="S830" s="6">
        <v>56.7</v>
      </c>
      <c r="T830" s="6">
        <v>113.4</v>
      </c>
      <c r="U830" s="6">
        <v>113.4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170.1</v>
      </c>
      <c r="AB830" s="6">
        <v>0</v>
      </c>
      <c r="AC830" s="6">
        <v>113.4</v>
      </c>
      <c r="AD830" s="6">
        <v>0</v>
      </c>
      <c r="AE830" s="8"/>
      <c r="AF830" s="10"/>
      <c r="AG830" s="11"/>
    </row>
    <row r="831" spans="1:33" s="6" customFormat="1" x14ac:dyDescent="0.25">
      <c r="A831" s="40"/>
      <c r="B831" s="40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4" t="s">
        <v>40</v>
      </c>
      <c r="Q831" s="6" t="s">
        <v>33</v>
      </c>
      <c r="R831" s="6">
        <v>0.33</v>
      </c>
      <c r="S831" s="6">
        <v>6.6000000000000003E-2</v>
      </c>
      <c r="T831" s="6">
        <v>3.3000000000000002E-2</v>
      </c>
      <c r="U831" s="6">
        <v>0</v>
      </c>
      <c r="V831" s="6">
        <v>0</v>
      </c>
      <c r="W831" s="6">
        <v>3.3000000000000002E-2</v>
      </c>
      <c r="X831" s="6">
        <v>6.6000000000000003E-2</v>
      </c>
      <c r="Y831" s="6">
        <v>3.3000000000000002E-2</v>
      </c>
      <c r="Z831" s="6">
        <v>0</v>
      </c>
      <c r="AA831" s="6">
        <v>3.3000000000000002E-2</v>
      </c>
      <c r="AB831" s="6">
        <v>3.3000000000000002E-2</v>
      </c>
      <c r="AC831" s="6">
        <v>3.3000000000000002E-2</v>
      </c>
      <c r="AD831" s="6">
        <v>0</v>
      </c>
      <c r="AE831" s="8"/>
      <c r="AF831" s="10"/>
      <c r="AG831" s="11"/>
    </row>
    <row r="832" spans="1:33" s="6" customFormat="1" x14ac:dyDescent="0.25">
      <c r="A832" s="40"/>
      <c r="B832" s="40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4"/>
      <c r="Q832" s="6" t="s">
        <v>41</v>
      </c>
      <c r="R832" s="6">
        <v>4.29</v>
      </c>
      <c r="S832" s="6">
        <v>0.85799999999999998</v>
      </c>
      <c r="T832" s="6">
        <v>0.42899999999999999</v>
      </c>
      <c r="U832" s="6">
        <v>0</v>
      </c>
      <c r="V832" s="6">
        <v>0</v>
      </c>
      <c r="W832" s="6">
        <v>0.42899999999999999</v>
      </c>
      <c r="X832" s="6">
        <v>0.85799999999999998</v>
      </c>
      <c r="Y832" s="6">
        <v>0.42899999999999999</v>
      </c>
      <c r="Z832" s="6">
        <v>0</v>
      </c>
      <c r="AA832" s="6">
        <v>0.42899999999999999</v>
      </c>
      <c r="AB832" s="6">
        <v>0.42899999999999999</v>
      </c>
      <c r="AC832" s="6">
        <v>0.42899999999999999</v>
      </c>
      <c r="AD832" s="6">
        <v>0</v>
      </c>
      <c r="AE832" s="8"/>
      <c r="AF832" s="10"/>
      <c r="AG832" s="11"/>
    </row>
    <row r="833" spans="1:33" s="6" customFormat="1" x14ac:dyDescent="0.25">
      <c r="A833" s="40"/>
      <c r="B833" s="40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10" t="s">
        <v>219</v>
      </c>
      <c r="Q833" s="6" t="s">
        <v>220</v>
      </c>
      <c r="R833" s="6">
        <v>60</v>
      </c>
      <c r="S833" s="6">
        <v>12</v>
      </c>
      <c r="T833" s="6">
        <v>0</v>
      </c>
      <c r="U833" s="6">
        <v>0</v>
      </c>
      <c r="V833" s="6">
        <v>6</v>
      </c>
      <c r="W833" s="6">
        <v>0</v>
      </c>
      <c r="X833" s="6">
        <v>6</v>
      </c>
      <c r="Y833" s="6">
        <v>18</v>
      </c>
      <c r="Z833" s="6">
        <v>12</v>
      </c>
      <c r="AA833" s="6">
        <v>0</v>
      </c>
      <c r="AB833" s="6">
        <v>6</v>
      </c>
      <c r="AC833" s="6">
        <v>0</v>
      </c>
      <c r="AD833" s="6">
        <v>0</v>
      </c>
      <c r="AE833" s="8"/>
      <c r="AF833" s="10"/>
      <c r="AG833" s="11"/>
    </row>
    <row r="834" spans="1:33" s="6" customFormat="1" x14ac:dyDescent="0.25">
      <c r="A834" s="40"/>
      <c r="B834" s="40"/>
      <c r="C834" s="40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10" t="s">
        <v>92</v>
      </c>
      <c r="Q834" s="6" t="s">
        <v>48</v>
      </c>
      <c r="R834" s="6">
        <v>35280</v>
      </c>
      <c r="S834" s="6">
        <v>5292</v>
      </c>
      <c r="T834" s="6">
        <v>3528</v>
      </c>
      <c r="U834" s="6">
        <v>1764</v>
      </c>
      <c r="V834" s="6">
        <v>0</v>
      </c>
      <c r="W834" s="6">
        <v>0</v>
      </c>
      <c r="X834" s="6">
        <v>7056</v>
      </c>
      <c r="Y834" s="6">
        <v>0</v>
      </c>
      <c r="Z834" s="6">
        <v>3528</v>
      </c>
      <c r="AA834" s="6">
        <v>3528</v>
      </c>
      <c r="AB834" s="6">
        <v>3528</v>
      </c>
      <c r="AC834" s="6">
        <v>3528</v>
      </c>
      <c r="AD834" s="6">
        <v>3528</v>
      </c>
      <c r="AE834" s="8"/>
      <c r="AF834" s="10"/>
      <c r="AG834" s="11"/>
    </row>
    <row r="835" spans="1:33" s="52" customFormat="1" x14ac:dyDescent="0.25">
      <c r="A835" s="48" t="s">
        <v>613</v>
      </c>
      <c r="B835" s="48" t="s">
        <v>122</v>
      </c>
      <c r="C835" s="48" t="s">
        <v>67</v>
      </c>
      <c r="D835" s="49">
        <v>0</v>
      </c>
      <c r="E835" s="49">
        <v>0</v>
      </c>
      <c r="F835" s="49">
        <v>9.0560000000000009</v>
      </c>
      <c r="G835" s="49">
        <v>3.3959999999999999</v>
      </c>
      <c r="H835" s="49">
        <v>3.3959999999999999</v>
      </c>
      <c r="I835" s="49">
        <v>6.7919999999999998</v>
      </c>
      <c r="J835" s="49">
        <v>0</v>
      </c>
      <c r="K835" s="49">
        <v>0</v>
      </c>
      <c r="L835" s="49">
        <v>0</v>
      </c>
      <c r="M835" s="49">
        <v>0</v>
      </c>
      <c r="N835" s="49">
        <v>0</v>
      </c>
      <c r="O835" s="49">
        <v>0</v>
      </c>
      <c r="P835" s="50" t="s">
        <v>55</v>
      </c>
      <c r="Q835" s="52" t="s">
        <v>56</v>
      </c>
      <c r="R835" s="52">
        <v>123.2</v>
      </c>
      <c r="S835" s="52">
        <v>0</v>
      </c>
      <c r="T835" s="52">
        <v>0</v>
      </c>
      <c r="U835" s="52">
        <v>43.12</v>
      </c>
      <c r="V835" s="52">
        <v>43.12</v>
      </c>
      <c r="W835" s="52">
        <v>0</v>
      </c>
      <c r="X835" s="52">
        <v>0</v>
      </c>
      <c r="Y835" s="52">
        <v>0</v>
      </c>
      <c r="Z835" s="52">
        <v>0</v>
      </c>
      <c r="AA835" s="52">
        <v>0</v>
      </c>
      <c r="AB835" s="52">
        <v>6.16</v>
      </c>
      <c r="AC835" s="52">
        <v>24.64</v>
      </c>
      <c r="AD835" s="52">
        <v>6.16</v>
      </c>
      <c r="AE835" s="53">
        <v>36244.5</v>
      </c>
      <c r="AF835" s="51">
        <v>0</v>
      </c>
      <c r="AG835" s="55">
        <v>657.16425000000004</v>
      </c>
    </row>
    <row r="836" spans="1:33" s="52" customFormat="1" x14ac:dyDescent="0.25">
      <c r="A836" s="48"/>
      <c r="B836" s="48" t="s">
        <v>69</v>
      </c>
      <c r="C836" s="48" t="s">
        <v>70</v>
      </c>
      <c r="D836" s="49">
        <v>0</v>
      </c>
      <c r="E836" s="49">
        <v>0</v>
      </c>
      <c r="F836" s="49">
        <v>0</v>
      </c>
      <c r="G836" s="49">
        <v>0</v>
      </c>
      <c r="H836" s="49">
        <v>0</v>
      </c>
      <c r="I836" s="49">
        <v>0</v>
      </c>
      <c r="J836" s="49">
        <v>0</v>
      </c>
      <c r="K836" s="49">
        <v>0</v>
      </c>
      <c r="L836" s="49">
        <v>0</v>
      </c>
      <c r="M836" s="49">
        <v>153.60000000000002</v>
      </c>
      <c r="N836" s="49">
        <v>115.19999999999999</v>
      </c>
      <c r="O836" s="49">
        <v>57.599999999999994</v>
      </c>
      <c r="P836" s="50"/>
      <c r="Q836" s="52" t="s">
        <v>57</v>
      </c>
      <c r="R836" s="52">
        <v>92.4</v>
      </c>
      <c r="S836" s="52">
        <v>0</v>
      </c>
      <c r="T836" s="52">
        <v>0</v>
      </c>
      <c r="U836" s="52">
        <v>32.340000000000003</v>
      </c>
      <c r="V836" s="52">
        <v>32.340000000000003</v>
      </c>
      <c r="W836" s="52">
        <v>0</v>
      </c>
      <c r="X836" s="52">
        <v>0</v>
      </c>
      <c r="Y836" s="52">
        <v>0</v>
      </c>
      <c r="Z836" s="52">
        <v>0</v>
      </c>
      <c r="AA836" s="52">
        <v>0</v>
      </c>
      <c r="AB836" s="52">
        <v>4.62</v>
      </c>
      <c r="AC836" s="52">
        <v>18.48</v>
      </c>
      <c r="AD836" s="52">
        <v>4.62</v>
      </c>
      <c r="AE836" s="53"/>
      <c r="AF836" s="51"/>
      <c r="AG836" s="55"/>
    </row>
    <row r="837" spans="1:33" s="52" customFormat="1" x14ac:dyDescent="0.25">
      <c r="A837" s="48"/>
      <c r="B837" s="48" t="s">
        <v>95</v>
      </c>
      <c r="C837" s="49" t="s">
        <v>96</v>
      </c>
      <c r="D837" s="49">
        <v>0</v>
      </c>
      <c r="E837" s="49">
        <v>0</v>
      </c>
      <c r="F837" s="49">
        <v>0</v>
      </c>
      <c r="G837" s="49">
        <v>0</v>
      </c>
      <c r="H837" s="49">
        <v>0</v>
      </c>
      <c r="I837" s="49">
        <v>0</v>
      </c>
      <c r="J837" s="49">
        <v>3.6</v>
      </c>
      <c r="K837" s="49">
        <v>0</v>
      </c>
      <c r="L837" s="49">
        <v>0</v>
      </c>
      <c r="M837" s="49">
        <v>0</v>
      </c>
      <c r="N837" s="49">
        <v>0</v>
      </c>
      <c r="O837" s="49">
        <v>0</v>
      </c>
      <c r="P837" s="50"/>
      <c r="Q837" s="52" t="s">
        <v>58</v>
      </c>
      <c r="R837" s="52">
        <v>184.8</v>
      </c>
      <c r="S837" s="52">
        <v>0</v>
      </c>
      <c r="T837" s="52">
        <v>0</v>
      </c>
      <c r="U837" s="52">
        <v>64.680000000000007</v>
      </c>
      <c r="V837" s="52">
        <v>64.680000000000007</v>
      </c>
      <c r="W837" s="52">
        <v>0</v>
      </c>
      <c r="X837" s="52">
        <v>0</v>
      </c>
      <c r="Y837" s="52">
        <v>0</v>
      </c>
      <c r="Z837" s="52">
        <v>0</v>
      </c>
      <c r="AA837" s="52">
        <v>0</v>
      </c>
      <c r="AB837" s="52">
        <v>9.24</v>
      </c>
      <c r="AC837" s="52">
        <v>36.96</v>
      </c>
      <c r="AD837" s="52">
        <v>9.24</v>
      </c>
      <c r="AE837" s="53"/>
      <c r="AF837" s="51"/>
      <c r="AG837" s="55"/>
    </row>
    <row r="838" spans="1:33" s="52" customFormat="1" x14ac:dyDescent="0.25">
      <c r="A838" s="48"/>
      <c r="B838" s="48"/>
      <c r="C838" s="49" t="s">
        <v>97</v>
      </c>
      <c r="D838" s="49">
        <v>0</v>
      </c>
      <c r="E838" s="49">
        <v>0</v>
      </c>
      <c r="F838" s="49">
        <v>0</v>
      </c>
      <c r="G838" s="49">
        <v>0</v>
      </c>
      <c r="H838" s="49">
        <v>0</v>
      </c>
      <c r="I838" s="49">
        <v>0</v>
      </c>
      <c r="J838" s="49">
        <v>4.5</v>
      </c>
      <c r="K838" s="49">
        <v>0</v>
      </c>
      <c r="L838" s="49">
        <v>0</v>
      </c>
      <c r="M838" s="49">
        <v>0</v>
      </c>
      <c r="N838" s="49">
        <v>0</v>
      </c>
      <c r="O838" s="49">
        <v>0</v>
      </c>
      <c r="P838" s="50"/>
      <c r="Q838" s="52" t="s">
        <v>59</v>
      </c>
      <c r="R838" s="52">
        <v>24.64</v>
      </c>
      <c r="S838" s="52">
        <v>0</v>
      </c>
      <c r="T838" s="52">
        <v>0</v>
      </c>
      <c r="U838" s="52">
        <v>8.6240000000000006</v>
      </c>
      <c r="V838" s="52">
        <v>8.6240000000000006</v>
      </c>
      <c r="W838" s="52">
        <v>0</v>
      </c>
      <c r="X838" s="52">
        <v>0</v>
      </c>
      <c r="Y838" s="52">
        <v>0</v>
      </c>
      <c r="Z838" s="52">
        <v>0</v>
      </c>
      <c r="AA838" s="52">
        <v>0</v>
      </c>
      <c r="AB838" s="52">
        <v>1.232</v>
      </c>
      <c r="AC838" s="52">
        <v>4.9279999999999999</v>
      </c>
      <c r="AD838" s="52">
        <v>1.232</v>
      </c>
      <c r="AE838" s="53"/>
      <c r="AF838" s="51"/>
      <c r="AG838" s="55"/>
    </row>
    <row r="839" spans="1:33" s="52" customFormat="1" x14ac:dyDescent="0.25">
      <c r="A839" s="48"/>
      <c r="B839" s="48" t="s">
        <v>104</v>
      </c>
      <c r="C839" s="48" t="s">
        <v>67</v>
      </c>
      <c r="D839" s="49">
        <v>0</v>
      </c>
      <c r="E839" s="49">
        <v>0</v>
      </c>
      <c r="F839" s="49">
        <v>0</v>
      </c>
      <c r="G839" s="49">
        <v>0</v>
      </c>
      <c r="H839" s="49">
        <v>7776</v>
      </c>
      <c r="I839" s="49">
        <v>864</v>
      </c>
      <c r="J839" s="49">
        <v>0</v>
      </c>
      <c r="K839" s="49">
        <v>0</v>
      </c>
      <c r="L839" s="49">
        <v>0</v>
      </c>
      <c r="M839" s="49">
        <v>0</v>
      </c>
      <c r="N839" s="49">
        <v>0</v>
      </c>
      <c r="O839" s="49">
        <v>0</v>
      </c>
      <c r="P839" s="51" t="s">
        <v>60</v>
      </c>
      <c r="Q839" s="52" t="s">
        <v>48</v>
      </c>
      <c r="R839" s="52">
        <v>343</v>
      </c>
      <c r="S839" s="52">
        <v>30.87</v>
      </c>
      <c r="T839" s="52">
        <v>30.87</v>
      </c>
      <c r="U839" s="52">
        <v>30.87</v>
      </c>
      <c r="V839" s="52">
        <v>30.87</v>
      </c>
      <c r="W839" s="52">
        <v>30.87</v>
      </c>
      <c r="X839" s="52">
        <v>30.87</v>
      </c>
      <c r="Y839" s="52">
        <v>30.87</v>
      </c>
      <c r="Z839" s="52">
        <v>30.87</v>
      </c>
      <c r="AA839" s="52">
        <v>30.87</v>
      </c>
      <c r="AB839" s="52">
        <v>30.87</v>
      </c>
      <c r="AC839" s="52">
        <v>17.149999999999999</v>
      </c>
      <c r="AD839" s="52">
        <v>17.149999999999999</v>
      </c>
      <c r="AE839" s="53"/>
      <c r="AF839" s="51"/>
      <c r="AG839" s="55"/>
    </row>
    <row r="840" spans="1:33" s="52" customFormat="1" x14ac:dyDescent="0.25">
      <c r="A840" s="48"/>
      <c r="B840" s="48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50" t="s">
        <v>74</v>
      </c>
      <c r="Q840" s="52" t="s">
        <v>75</v>
      </c>
      <c r="R840" s="52">
        <v>10.53</v>
      </c>
      <c r="S840" s="52">
        <v>0.52649999999999997</v>
      </c>
      <c r="T840" s="52">
        <v>0.94769999999999999</v>
      </c>
      <c r="U840" s="52">
        <v>0.94769999999999999</v>
      </c>
      <c r="V840" s="52">
        <v>0.94769999999999999</v>
      </c>
      <c r="W840" s="52">
        <v>0.94769999999999999</v>
      </c>
      <c r="X840" s="52">
        <v>0.94769999999999999</v>
      </c>
      <c r="Y840" s="52">
        <v>0.94769999999999999</v>
      </c>
      <c r="Z840" s="52">
        <v>0.94769999999999999</v>
      </c>
      <c r="AA840" s="52">
        <v>0.94769999999999999</v>
      </c>
      <c r="AB840" s="52">
        <v>0.94769999999999999</v>
      </c>
      <c r="AC840" s="52">
        <v>0.94769999999999999</v>
      </c>
      <c r="AD840" s="52">
        <v>0.52649999999999997</v>
      </c>
      <c r="AE840" s="53"/>
      <c r="AF840" s="51"/>
      <c r="AG840" s="55"/>
    </row>
    <row r="841" spans="1:33" s="52" customFormat="1" x14ac:dyDescent="0.25">
      <c r="A841" s="48"/>
      <c r="B841" s="48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50"/>
      <c r="Q841" s="52" t="s">
        <v>43</v>
      </c>
      <c r="R841" s="52">
        <v>7.2089999999999996</v>
      </c>
      <c r="S841" s="52">
        <v>0.36044999999999999</v>
      </c>
      <c r="T841" s="52">
        <v>0.64881</v>
      </c>
      <c r="U841" s="52">
        <v>0.64881</v>
      </c>
      <c r="V841" s="52">
        <v>0.64881</v>
      </c>
      <c r="W841" s="52">
        <v>0.64881</v>
      </c>
      <c r="X841" s="52">
        <v>0.64881</v>
      </c>
      <c r="Y841" s="52">
        <v>0.64881</v>
      </c>
      <c r="Z841" s="52">
        <v>0.64881</v>
      </c>
      <c r="AA841" s="52">
        <v>0.64881</v>
      </c>
      <c r="AB841" s="52">
        <v>0.64881</v>
      </c>
      <c r="AC841" s="52">
        <v>0.64881</v>
      </c>
      <c r="AD841" s="52">
        <v>0.36044999999999999</v>
      </c>
      <c r="AE841" s="53"/>
      <c r="AF841" s="51"/>
      <c r="AG841" s="55"/>
    </row>
    <row r="842" spans="1:33" s="52" customFormat="1" x14ac:dyDescent="0.25">
      <c r="A842" s="48"/>
      <c r="B842" s="48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50"/>
      <c r="Q842" s="52" t="s">
        <v>44</v>
      </c>
      <c r="R842" s="52">
        <v>9.4499999999999993</v>
      </c>
      <c r="S842" s="52">
        <v>0.42524999999999996</v>
      </c>
      <c r="T842" s="52">
        <v>0.47249999999999998</v>
      </c>
      <c r="U842" s="52">
        <v>0.85049999999999992</v>
      </c>
      <c r="V842" s="52">
        <v>0.85049999999999992</v>
      </c>
      <c r="W842" s="52">
        <v>0.85049999999999992</v>
      </c>
      <c r="X842" s="52">
        <v>0.85049999999999992</v>
      </c>
      <c r="Y842" s="52">
        <v>0.85049999999999992</v>
      </c>
      <c r="Z842" s="52">
        <v>0.85049999999999992</v>
      </c>
      <c r="AA842" s="52">
        <v>0.85049999999999992</v>
      </c>
      <c r="AB842" s="52">
        <v>0.85049999999999992</v>
      </c>
      <c r="AC842" s="52">
        <v>0.85049999999999992</v>
      </c>
      <c r="AD842" s="52">
        <v>0.85049999999999992</v>
      </c>
      <c r="AE842" s="53"/>
      <c r="AF842" s="51"/>
      <c r="AG842" s="55"/>
    </row>
    <row r="843" spans="1:33" s="52" customFormat="1" x14ac:dyDescent="0.25">
      <c r="A843" s="48"/>
      <c r="B843" s="48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50" t="s">
        <v>71</v>
      </c>
      <c r="Q843" s="52" t="s">
        <v>53</v>
      </c>
      <c r="R843" s="52">
        <v>126</v>
      </c>
      <c r="S843" s="52">
        <v>11.34</v>
      </c>
      <c r="T843" s="52">
        <v>11.34</v>
      </c>
      <c r="U843" s="52">
        <v>11.34</v>
      </c>
      <c r="V843" s="52">
        <v>11.34</v>
      </c>
      <c r="W843" s="52">
        <v>11.34</v>
      </c>
      <c r="X843" s="52">
        <v>11.34</v>
      </c>
      <c r="Y843" s="52">
        <v>11.34</v>
      </c>
      <c r="Z843" s="52">
        <v>11.34</v>
      </c>
      <c r="AA843" s="52">
        <v>11.34</v>
      </c>
      <c r="AB843" s="52">
        <v>11.34</v>
      </c>
      <c r="AC843" s="52">
        <v>6.3</v>
      </c>
      <c r="AD843" s="52">
        <v>6.3</v>
      </c>
      <c r="AE843" s="53"/>
      <c r="AF843" s="51"/>
      <c r="AG843" s="55"/>
    </row>
    <row r="844" spans="1:33" s="52" customFormat="1" x14ac:dyDescent="0.25">
      <c r="A844" s="48"/>
      <c r="B844" s="48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50"/>
      <c r="Q844" s="52" t="s">
        <v>54</v>
      </c>
      <c r="R844" s="52">
        <v>226.8</v>
      </c>
      <c r="S844" s="52">
        <v>20.411999999999999</v>
      </c>
      <c r="T844" s="52">
        <v>20.411999999999999</v>
      </c>
      <c r="U844" s="52">
        <v>20.411999999999999</v>
      </c>
      <c r="V844" s="52">
        <v>20.411999999999999</v>
      </c>
      <c r="W844" s="52">
        <v>20.411999999999999</v>
      </c>
      <c r="X844" s="52">
        <v>20.411999999999999</v>
      </c>
      <c r="Y844" s="52">
        <v>20.411999999999999</v>
      </c>
      <c r="Z844" s="52">
        <v>20.411999999999999</v>
      </c>
      <c r="AA844" s="52">
        <v>20.411999999999999</v>
      </c>
      <c r="AB844" s="52">
        <v>20.411999999999999</v>
      </c>
      <c r="AC844" s="52">
        <v>11.34</v>
      </c>
      <c r="AD844" s="52">
        <v>11.34</v>
      </c>
      <c r="AE844" s="53"/>
      <c r="AF844" s="51"/>
      <c r="AG844" s="55"/>
    </row>
    <row r="845" spans="1:33" s="52" customFormat="1" x14ac:dyDescent="0.25">
      <c r="A845" s="48"/>
      <c r="B845" s="48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50" t="s">
        <v>154</v>
      </c>
      <c r="Q845" s="52" t="s">
        <v>43</v>
      </c>
      <c r="R845" s="52">
        <v>163.80000000000001</v>
      </c>
      <c r="S845" s="52">
        <v>0</v>
      </c>
      <c r="T845" s="52">
        <v>0</v>
      </c>
      <c r="U845" s="52">
        <v>49.14</v>
      </c>
      <c r="V845" s="52">
        <v>49.14</v>
      </c>
      <c r="W845" s="52">
        <v>0</v>
      </c>
      <c r="X845" s="52">
        <v>0</v>
      </c>
      <c r="Y845" s="52">
        <v>16.38</v>
      </c>
      <c r="Z845" s="52">
        <v>16.38</v>
      </c>
      <c r="AA845" s="52">
        <v>16.38</v>
      </c>
      <c r="AB845" s="52">
        <v>16.38</v>
      </c>
      <c r="AC845" s="52">
        <v>0</v>
      </c>
      <c r="AD845" s="52">
        <v>0</v>
      </c>
      <c r="AE845" s="53"/>
      <c r="AF845" s="51"/>
      <c r="AG845" s="55"/>
    </row>
    <row r="846" spans="1:33" s="52" customFormat="1" x14ac:dyDescent="0.25">
      <c r="A846" s="48"/>
      <c r="B846" s="48"/>
      <c r="C846" s="48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50"/>
      <c r="Q846" s="52" t="s">
        <v>44</v>
      </c>
      <c r="R846" s="52">
        <v>112.14</v>
      </c>
      <c r="S846" s="52">
        <v>0</v>
      </c>
      <c r="T846" s="52">
        <v>0</v>
      </c>
      <c r="U846" s="52">
        <v>33.641999999999996</v>
      </c>
      <c r="V846" s="52">
        <v>33.641999999999996</v>
      </c>
      <c r="W846" s="52">
        <v>0</v>
      </c>
      <c r="X846" s="52">
        <v>0</v>
      </c>
      <c r="Y846" s="52">
        <v>11.214</v>
      </c>
      <c r="Z846" s="52">
        <v>11.214</v>
      </c>
      <c r="AA846" s="52">
        <v>11.214</v>
      </c>
      <c r="AB846" s="52">
        <v>11.214</v>
      </c>
      <c r="AC846" s="52">
        <v>0</v>
      </c>
      <c r="AD846" s="52">
        <v>0</v>
      </c>
      <c r="AE846" s="53"/>
      <c r="AF846" s="51"/>
      <c r="AG846" s="55"/>
    </row>
    <row r="847" spans="1:33" s="52" customFormat="1" x14ac:dyDescent="0.25">
      <c r="A847" s="48"/>
      <c r="B847" s="48"/>
      <c r="C847" s="48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50" t="s">
        <v>32</v>
      </c>
      <c r="Q847" s="52" t="s">
        <v>33</v>
      </c>
      <c r="R847" s="52">
        <v>0</v>
      </c>
      <c r="S847" s="52">
        <v>0</v>
      </c>
      <c r="T847" s="52">
        <v>0</v>
      </c>
      <c r="U847" s="52">
        <v>0</v>
      </c>
      <c r="V847" s="52">
        <v>0</v>
      </c>
      <c r="W847" s="52">
        <v>0</v>
      </c>
      <c r="X847" s="52">
        <v>0</v>
      </c>
      <c r="Y847" s="52">
        <v>0</v>
      </c>
      <c r="Z847" s="52">
        <v>0</v>
      </c>
      <c r="AA847" s="52">
        <v>0</v>
      </c>
      <c r="AB847" s="52">
        <v>0</v>
      </c>
      <c r="AC847" s="52">
        <v>0</v>
      </c>
      <c r="AD847" s="52">
        <v>0</v>
      </c>
      <c r="AE847" s="53"/>
      <c r="AF847" s="51"/>
      <c r="AG847" s="55"/>
    </row>
    <row r="848" spans="1:33" s="52" customFormat="1" x14ac:dyDescent="0.25">
      <c r="A848" s="48"/>
      <c r="B848" s="48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50"/>
      <c r="Q848" s="52" t="s">
        <v>35</v>
      </c>
      <c r="R848" s="52">
        <v>0</v>
      </c>
      <c r="S848" s="52">
        <v>0</v>
      </c>
      <c r="T848" s="52">
        <v>0</v>
      </c>
      <c r="U848" s="52">
        <v>0</v>
      </c>
      <c r="V848" s="52">
        <v>0</v>
      </c>
      <c r="W848" s="52">
        <v>0</v>
      </c>
      <c r="X848" s="52">
        <v>0</v>
      </c>
      <c r="Y848" s="52">
        <v>0</v>
      </c>
      <c r="Z848" s="52">
        <v>0</v>
      </c>
      <c r="AA848" s="52">
        <v>0</v>
      </c>
      <c r="AB848" s="52">
        <v>0</v>
      </c>
      <c r="AC848" s="52">
        <v>0</v>
      </c>
      <c r="AD848" s="52">
        <v>0</v>
      </c>
      <c r="AE848" s="53"/>
      <c r="AF848" s="51"/>
      <c r="AG848" s="55"/>
    </row>
    <row r="849" spans="1:33" s="52" customFormat="1" x14ac:dyDescent="0.25">
      <c r="A849" s="48"/>
      <c r="B849" s="48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50"/>
      <c r="Q849" s="52" t="s">
        <v>37</v>
      </c>
      <c r="R849" s="52">
        <v>0</v>
      </c>
      <c r="S849" s="52">
        <v>0</v>
      </c>
      <c r="T849" s="52">
        <v>0</v>
      </c>
      <c r="U849" s="52">
        <v>0</v>
      </c>
      <c r="V849" s="52">
        <v>0</v>
      </c>
      <c r="X849" s="52">
        <v>0</v>
      </c>
      <c r="Y849" s="52">
        <v>0</v>
      </c>
      <c r="Z849" s="52">
        <v>0</v>
      </c>
      <c r="AA849" s="52">
        <v>0</v>
      </c>
      <c r="AB849" s="52">
        <v>0</v>
      </c>
      <c r="AC849" s="52">
        <v>0</v>
      </c>
      <c r="AD849" s="52">
        <v>0</v>
      </c>
      <c r="AE849" s="53"/>
      <c r="AF849" s="51"/>
      <c r="AG849" s="55"/>
    </row>
    <row r="850" spans="1:33" s="52" customFormat="1" x14ac:dyDescent="0.25">
      <c r="A850" s="48"/>
      <c r="B850" s="48"/>
      <c r="C850" s="48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50"/>
      <c r="Q850" s="52" t="s">
        <v>39</v>
      </c>
      <c r="R850" s="52">
        <v>0</v>
      </c>
      <c r="S850" s="52">
        <v>0</v>
      </c>
      <c r="T850" s="52">
        <v>0</v>
      </c>
      <c r="U850" s="52">
        <v>0</v>
      </c>
      <c r="V850" s="52">
        <v>0</v>
      </c>
      <c r="W850" s="52">
        <v>0</v>
      </c>
      <c r="X850" s="52">
        <v>0</v>
      </c>
      <c r="Y850" s="52">
        <v>0</v>
      </c>
      <c r="Z850" s="52">
        <v>0</v>
      </c>
      <c r="AA850" s="52">
        <v>0</v>
      </c>
      <c r="AB850" s="52">
        <v>0</v>
      </c>
      <c r="AC850" s="52">
        <v>0</v>
      </c>
      <c r="AD850" s="52">
        <v>0</v>
      </c>
      <c r="AE850" s="53"/>
      <c r="AF850" s="51"/>
      <c r="AG850" s="55"/>
    </row>
    <row r="851" spans="1:33" s="18" customFormat="1" x14ac:dyDescent="0.25">
      <c r="A851" s="14" t="s">
        <v>264</v>
      </c>
      <c r="B851" s="14" t="s">
        <v>104</v>
      </c>
      <c r="C851" s="14">
        <v>0</v>
      </c>
      <c r="D851" s="16">
        <v>0</v>
      </c>
      <c r="E851" s="16">
        <v>0</v>
      </c>
      <c r="F851" s="16">
        <v>0</v>
      </c>
      <c r="G851" s="16">
        <v>0</v>
      </c>
      <c r="H851" s="16">
        <v>0</v>
      </c>
      <c r="I851" s="16">
        <v>200.34000000000003</v>
      </c>
      <c r="J851" s="16">
        <v>0</v>
      </c>
      <c r="K851" s="16">
        <v>0</v>
      </c>
      <c r="L851" s="16">
        <v>1699.9200000000003</v>
      </c>
      <c r="M851" s="16">
        <v>1699.9200000000003</v>
      </c>
      <c r="N851" s="16">
        <v>849.96000000000015</v>
      </c>
      <c r="O851" s="16">
        <v>810.00000000000011</v>
      </c>
      <c r="P851" s="21" t="s">
        <v>117</v>
      </c>
      <c r="Q851" s="18" t="s">
        <v>119</v>
      </c>
      <c r="R851" s="18">
        <v>28.6</v>
      </c>
      <c r="S851" s="18">
        <v>0</v>
      </c>
      <c r="T851" s="18">
        <v>0</v>
      </c>
      <c r="U851" s="18">
        <v>14.3</v>
      </c>
      <c r="V851" s="18">
        <v>14.3</v>
      </c>
      <c r="W851" s="18">
        <v>0</v>
      </c>
      <c r="X851" s="18">
        <v>0</v>
      </c>
      <c r="Y851" s="18">
        <v>0</v>
      </c>
      <c r="Z851" s="18">
        <v>0</v>
      </c>
      <c r="AA851" s="18">
        <v>0</v>
      </c>
      <c r="AB851" s="18">
        <v>0</v>
      </c>
      <c r="AC851" s="18">
        <v>0</v>
      </c>
      <c r="AD851" s="18">
        <v>0</v>
      </c>
      <c r="AE851" s="19">
        <v>43051.75</v>
      </c>
      <c r="AF851" s="21">
        <v>141.7003</v>
      </c>
      <c r="AG851" s="22">
        <v>109.55475</v>
      </c>
    </row>
    <row r="852" spans="1:33" s="18" customFormat="1" x14ac:dyDescent="0.25">
      <c r="A852" s="14"/>
      <c r="B852" s="14" t="s">
        <v>82</v>
      </c>
      <c r="C852" s="16" t="s">
        <v>31</v>
      </c>
      <c r="D852" s="16">
        <v>0</v>
      </c>
      <c r="E852" s="16">
        <v>0</v>
      </c>
      <c r="F852" s="16">
        <v>0</v>
      </c>
      <c r="G852" s="16">
        <v>0</v>
      </c>
      <c r="H852" s="16">
        <v>0</v>
      </c>
      <c r="I852" s="16">
        <v>0</v>
      </c>
      <c r="J852" s="16">
        <v>0.89999999999999991</v>
      </c>
      <c r="K852" s="16">
        <v>0</v>
      </c>
      <c r="L852" s="16">
        <v>0</v>
      </c>
      <c r="M852" s="16">
        <v>0</v>
      </c>
      <c r="N852" s="16">
        <v>0.75</v>
      </c>
      <c r="O852" s="16">
        <v>0.60000000000000009</v>
      </c>
      <c r="P852" s="17" t="s">
        <v>62</v>
      </c>
      <c r="Q852" s="18" t="s">
        <v>63</v>
      </c>
      <c r="R852" s="18">
        <v>27</v>
      </c>
      <c r="S852" s="18">
        <v>2.7</v>
      </c>
      <c r="T852" s="18">
        <v>2.7</v>
      </c>
      <c r="U852" s="18">
        <v>0</v>
      </c>
      <c r="V852" s="18">
        <v>5.4</v>
      </c>
      <c r="W852" s="18">
        <v>0</v>
      </c>
      <c r="X852" s="18">
        <v>2.7</v>
      </c>
      <c r="Y852" s="18">
        <v>0</v>
      </c>
      <c r="Z852" s="18">
        <v>5.4</v>
      </c>
      <c r="AA852" s="18">
        <v>2.7</v>
      </c>
      <c r="AB852" s="18">
        <v>2.7</v>
      </c>
      <c r="AC852" s="18">
        <v>2.7</v>
      </c>
      <c r="AD852" s="18">
        <v>0</v>
      </c>
      <c r="AE852" s="19"/>
      <c r="AF852" s="21"/>
      <c r="AG852" s="22"/>
    </row>
    <row r="853" spans="1:33" s="18" customFormat="1" x14ac:dyDescent="0.25">
      <c r="A853" s="14"/>
      <c r="B853" s="14"/>
      <c r="C853" s="16" t="s">
        <v>34</v>
      </c>
      <c r="D853" s="16">
        <v>0</v>
      </c>
      <c r="E853" s="16">
        <v>0</v>
      </c>
      <c r="F853" s="16">
        <v>0</v>
      </c>
      <c r="G853" s="16">
        <v>0</v>
      </c>
      <c r="H853" s="16">
        <v>0</v>
      </c>
      <c r="I853" s="16">
        <v>0</v>
      </c>
      <c r="J853" s="16">
        <v>1.32</v>
      </c>
      <c r="K853" s="16">
        <v>0</v>
      </c>
      <c r="L853" s="16">
        <v>0</v>
      </c>
      <c r="M853" s="16">
        <v>0</v>
      </c>
      <c r="N853" s="16">
        <v>1.1000000000000001</v>
      </c>
      <c r="O853" s="16">
        <v>0.88000000000000012</v>
      </c>
      <c r="P853" s="17"/>
      <c r="Q853" s="18" t="s">
        <v>43</v>
      </c>
      <c r="R853" s="18">
        <v>70.2</v>
      </c>
      <c r="S853" s="18">
        <v>7.02</v>
      </c>
      <c r="T853" s="18">
        <v>7.02</v>
      </c>
      <c r="U853" s="18">
        <v>0</v>
      </c>
      <c r="V853" s="18">
        <v>14.04</v>
      </c>
      <c r="W853" s="18">
        <v>0</v>
      </c>
      <c r="X853" s="18">
        <v>7.02</v>
      </c>
      <c r="Y853" s="18">
        <v>0</v>
      </c>
      <c r="Z853" s="18">
        <v>14.04</v>
      </c>
      <c r="AA853" s="18">
        <v>7.02</v>
      </c>
      <c r="AB853" s="18">
        <v>7.02</v>
      </c>
      <c r="AC853" s="18">
        <v>7.02</v>
      </c>
      <c r="AD853" s="18">
        <v>0</v>
      </c>
      <c r="AE853" s="19"/>
      <c r="AF853" s="21"/>
      <c r="AG853" s="22"/>
    </row>
    <row r="854" spans="1:33" s="18" customFormat="1" x14ac:dyDescent="0.25">
      <c r="A854" s="14"/>
      <c r="B854" s="14"/>
      <c r="C854" s="16" t="s">
        <v>36</v>
      </c>
      <c r="D854" s="16">
        <v>0</v>
      </c>
      <c r="E854" s="16">
        <v>0</v>
      </c>
      <c r="F854" s="16">
        <v>0</v>
      </c>
      <c r="G854" s="16">
        <v>0</v>
      </c>
      <c r="H854" s="16">
        <v>0</v>
      </c>
      <c r="I854" s="16">
        <v>0</v>
      </c>
      <c r="J854" s="16">
        <v>0.66749999999999998</v>
      </c>
      <c r="K854" s="16">
        <v>0</v>
      </c>
      <c r="L854" s="16">
        <v>0</v>
      </c>
      <c r="M854" s="16">
        <v>0</v>
      </c>
      <c r="N854" s="16">
        <v>0.55625000000000002</v>
      </c>
      <c r="O854" s="16">
        <v>0.44500000000000006</v>
      </c>
      <c r="P854" s="17"/>
      <c r="Q854" s="18" t="s">
        <v>44</v>
      </c>
      <c r="R854" s="18">
        <v>48.06</v>
      </c>
      <c r="S854" s="18">
        <v>4.806</v>
      </c>
      <c r="T854" s="18">
        <v>4.806</v>
      </c>
      <c r="U854" s="18">
        <v>0</v>
      </c>
      <c r="V854" s="18">
        <v>9.6120000000000001</v>
      </c>
      <c r="W854" s="18">
        <v>0</v>
      </c>
      <c r="X854" s="18">
        <v>4.806</v>
      </c>
      <c r="Y854" s="18">
        <v>0</v>
      </c>
      <c r="Z854" s="18">
        <v>9.6120000000000001</v>
      </c>
      <c r="AA854" s="18">
        <v>4.806</v>
      </c>
      <c r="AB854" s="18">
        <v>4.806</v>
      </c>
      <c r="AC854" s="18">
        <v>4.806</v>
      </c>
      <c r="AD854" s="18">
        <v>0</v>
      </c>
      <c r="AE854" s="19"/>
      <c r="AF854" s="21"/>
      <c r="AG854" s="22"/>
    </row>
    <row r="855" spans="1:33" s="18" customFormat="1" x14ac:dyDescent="0.25">
      <c r="A855" s="14"/>
      <c r="B855" s="14"/>
      <c r="C855" s="16" t="s">
        <v>151</v>
      </c>
      <c r="D855" s="16">
        <v>0</v>
      </c>
      <c r="E855" s="16">
        <v>0</v>
      </c>
      <c r="F855" s="16">
        <v>0</v>
      </c>
      <c r="G855" s="16">
        <v>0</v>
      </c>
      <c r="H855" s="16">
        <v>0</v>
      </c>
      <c r="I855" s="16">
        <v>0</v>
      </c>
      <c r="J855" s="16">
        <v>2.8874999999999997</v>
      </c>
      <c r="K855" s="16">
        <v>0</v>
      </c>
      <c r="L855" s="16">
        <v>0</v>
      </c>
      <c r="M855" s="16">
        <v>0</v>
      </c>
      <c r="N855" s="16">
        <v>2.40625</v>
      </c>
      <c r="O855" s="16">
        <v>1.925</v>
      </c>
      <c r="P855" s="21"/>
      <c r="AE855" s="19"/>
      <c r="AF855" s="21"/>
      <c r="AG855" s="22"/>
    </row>
    <row r="856" spans="1:33" s="18" customFormat="1" x14ac:dyDescent="0.25">
      <c r="A856" s="14"/>
      <c r="B856" s="14" t="s">
        <v>120</v>
      </c>
      <c r="C856" s="14" t="s">
        <v>67</v>
      </c>
      <c r="D856" s="16">
        <v>0</v>
      </c>
      <c r="E856" s="16">
        <v>0</v>
      </c>
      <c r="F856" s="16">
        <v>0</v>
      </c>
      <c r="G856" s="16">
        <v>0</v>
      </c>
      <c r="H856" s="16">
        <v>0</v>
      </c>
      <c r="I856" s="16">
        <v>32.400000000000006</v>
      </c>
      <c r="J856" s="16">
        <v>0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21"/>
      <c r="AE856" s="19"/>
      <c r="AF856" s="21"/>
      <c r="AG856" s="22"/>
    </row>
    <row r="857" spans="1:33" s="18" customFormat="1" x14ac:dyDescent="0.25">
      <c r="A857" s="14"/>
      <c r="B857" s="14" t="s">
        <v>106</v>
      </c>
      <c r="C857" s="14" t="s">
        <v>97</v>
      </c>
      <c r="D857" s="16">
        <v>0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2.6</v>
      </c>
      <c r="K857" s="16">
        <v>0</v>
      </c>
      <c r="L857" s="16">
        <v>0</v>
      </c>
      <c r="M857" s="16">
        <v>2.6</v>
      </c>
      <c r="N857" s="16">
        <v>2.6</v>
      </c>
      <c r="O857" s="16">
        <v>7.8</v>
      </c>
      <c r="P857" s="21"/>
      <c r="AE857" s="19"/>
      <c r="AF857" s="21"/>
      <c r="AG857" s="22"/>
    </row>
    <row r="858" spans="1:33" s="68" customFormat="1" x14ac:dyDescent="0.25">
      <c r="A858" s="64" t="s">
        <v>265</v>
      </c>
      <c r="B858" s="64" t="s">
        <v>105</v>
      </c>
      <c r="C858" s="64" t="s">
        <v>67</v>
      </c>
      <c r="D858" s="65">
        <v>0</v>
      </c>
      <c r="E858" s="65">
        <v>0</v>
      </c>
      <c r="F858" s="65">
        <v>0</v>
      </c>
      <c r="G858" s="65">
        <v>0</v>
      </c>
      <c r="H858" s="65">
        <v>0</v>
      </c>
      <c r="I858" s="65">
        <v>4.5324999999999998</v>
      </c>
      <c r="J858" s="65">
        <v>0</v>
      </c>
      <c r="K858" s="65">
        <v>0</v>
      </c>
      <c r="L858" s="65">
        <v>0</v>
      </c>
      <c r="M858" s="65">
        <v>0</v>
      </c>
      <c r="N858" s="65">
        <v>0</v>
      </c>
      <c r="O858" s="65">
        <v>0</v>
      </c>
      <c r="P858" s="67" t="s">
        <v>117</v>
      </c>
      <c r="Q858" s="68" t="s">
        <v>119</v>
      </c>
      <c r="R858" s="68">
        <v>44.46</v>
      </c>
      <c r="S858" s="68">
        <v>4.4460000000000006</v>
      </c>
      <c r="T858" s="68">
        <v>6.6689999999999996</v>
      </c>
      <c r="U858" s="68">
        <v>6.6689999999999996</v>
      </c>
      <c r="V858" s="68">
        <v>6.6689999999999996</v>
      </c>
      <c r="W858" s="68">
        <v>4.4460000000000006</v>
      </c>
      <c r="X858" s="68">
        <v>2.2230000000000003</v>
      </c>
      <c r="Y858" s="68">
        <v>2.2230000000000003</v>
      </c>
      <c r="Z858" s="68">
        <v>2.2230000000000003</v>
      </c>
      <c r="AA858" s="68">
        <v>2.2230000000000003</v>
      </c>
      <c r="AB858" s="68">
        <v>2.2230000000000003</v>
      </c>
      <c r="AC858" s="68">
        <v>2.2230000000000003</v>
      </c>
      <c r="AD858" s="68">
        <v>2.2230000000000003</v>
      </c>
      <c r="AE858" s="69">
        <v>48183.65</v>
      </c>
      <c r="AF858" s="67">
        <v>0</v>
      </c>
      <c r="AG858" s="71">
        <v>0</v>
      </c>
    </row>
    <row r="859" spans="1:33" s="68" customFormat="1" x14ac:dyDescent="0.25">
      <c r="A859" s="64"/>
      <c r="B859" s="64" t="s">
        <v>104</v>
      </c>
      <c r="C859" s="64" t="s">
        <v>67</v>
      </c>
      <c r="D859" s="65">
        <v>0</v>
      </c>
      <c r="E859" s="65">
        <v>0</v>
      </c>
      <c r="F859" s="65">
        <v>0</v>
      </c>
      <c r="G859" s="65">
        <v>0</v>
      </c>
      <c r="H859" s="65">
        <v>680.13</v>
      </c>
      <c r="I859" s="65">
        <v>796.23</v>
      </c>
      <c r="J859" s="65">
        <v>0</v>
      </c>
      <c r="K859" s="65">
        <v>0</v>
      </c>
      <c r="L859" s="65">
        <v>0</v>
      </c>
      <c r="M859" s="65">
        <v>0</v>
      </c>
      <c r="N859" s="65">
        <v>746.55</v>
      </c>
      <c r="O859" s="65">
        <v>746.55</v>
      </c>
      <c r="P859" s="67"/>
      <c r="AE859" s="69"/>
      <c r="AF859" s="67"/>
      <c r="AG859" s="71"/>
    </row>
    <row r="860" spans="1:33" s="68" customFormat="1" x14ac:dyDescent="0.25">
      <c r="A860" s="64"/>
      <c r="B860" s="64" t="s">
        <v>66</v>
      </c>
      <c r="C860" s="64" t="s">
        <v>67</v>
      </c>
      <c r="D860" s="65">
        <v>0</v>
      </c>
      <c r="E860" s="65">
        <v>0</v>
      </c>
      <c r="F860" s="65">
        <v>0</v>
      </c>
      <c r="G860" s="65">
        <v>0</v>
      </c>
      <c r="H860" s="65">
        <v>0</v>
      </c>
      <c r="I860" s="65">
        <v>0</v>
      </c>
      <c r="J860" s="65">
        <v>121.50000000000001</v>
      </c>
      <c r="K860" s="65">
        <v>0</v>
      </c>
      <c r="L860" s="65">
        <v>0</v>
      </c>
      <c r="M860" s="65">
        <v>121.50000000000001</v>
      </c>
      <c r="N860" s="65">
        <v>97.200000000000017</v>
      </c>
      <c r="O860" s="65">
        <v>97.200000000000017</v>
      </c>
      <c r="P860" s="67"/>
      <c r="AE860" s="69"/>
      <c r="AF860" s="67"/>
      <c r="AG860" s="71"/>
    </row>
    <row r="861" spans="1:33" s="68" customFormat="1" x14ac:dyDescent="0.25">
      <c r="A861" s="64"/>
      <c r="B861" s="64" t="s">
        <v>105</v>
      </c>
      <c r="C861" s="64" t="s">
        <v>67</v>
      </c>
      <c r="D861" s="65">
        <v>0</v>
      </c>
      <c r="E861" s="65">
        <v>0</v>
      </c>
      <c r="F861" s="65">
        <v>0</v>
      </c>
      <c r="G861" s="65">
        <v>0</v>
      </c>
      <c r="H861" s="65">
        <v>0</v>
      </c>
      <c r="I861" s="65">
        <v>67.987499999999997</v>
      </c>
      <c r="J861" s="65">
        <v>0</v>
      </c>
      <c r="K861" s="65">
        <v>0</v>
      </c>
      <c r="L861" s="65">
        <v>0</v>
      </c>
      <c r="M861" s="65">
        <v>0</v>
      </c>
      <c r="N861" s="65">
        <v>0</v>
      </c>
      <c r="O861" s="65">
        <v>0</v>
      </c>
      <c r="P861" s="67"/>
      <c r="AE861" s="69"/>
      <c r="AF861" s="67"/>
      <c r="AG861" s="71"/>
    </row>
    <row r="862" spans="1:33" s="68" customFormat="1" x14ac:dyDescent="0.25">
      <c r="A862" s="64"/>
      <c r="B862" s="64" t="s">
        <v>82</v>
      </c>
      <c r="C862" s="65" t="s">
        <v>31</v>
      </c>
      <c r="D862" s="65">
        <v>0</v>
      </c>
      <c r="E862" s="65">
        <v>0</v>
      </c>
      <c r="F862" s="65">
        <v>0</v>
      </c>
      <c r="G862" s="65">
        <v>0</v>
      </c>
      <c r="H862" s="65">
        <v>0</v>
      </c>
      <c r="I862" s="65">
        <v>0</v>
      </c>
      <c r="J862" s="65">
        <v>31.049999999999997</v>
      </c>
      <c r="K862" s="65">
        <v>0</v>
      </c>
      <c r="L862" s="65">
        <v>0</v>
      </c>
      <c r="M862" s="65">
        <v>0</v>
      </c>
      <c r="N862" s="65">
        <v>25.875</v>
      </c>
      <c r="O862" s="65">
        <v>20.700000000000003</v>
      </c>
      <c r="P862" s="67"/>
      <c r="AE862" s="69"/>
      <c r="AF862" s="67"/>
      <c r="AG862" s="71"/>
    </row>
    <row r="863" spans="1:33" s="68" customFormat="1" x14ac:dyDescent="0.25">
      <c r="A863" s="64"/>
      <c r="B863" s="64"/>
      <c r="C863" s="65" t="s">
        <v>34</v>
      </c>
      <c r="D863" s="65">
        <v>0</v>
      </c>
      <c r="E863" s="65">
        <v>0</v>
      </c>
      <c r="F863" s="65">
        <v>0</v>
      </c>
      <c r="G863" s="65">
        <v>0</v>
      </c>
      <c r="H863" s="65">
        <v>0</v>
      </c>
      <c r="I863" s="65">
        <v>0</v>
      </c>
      <c r="J863" s="65">
        <v>45.54</v>
      </c>
      <c r="K863" s="65">
        <v>0</v>
      </c>
      <c r="L863" s="65">
        <v>0</v>
      </c>
      <c r="M863" s="65">
        <v>0</v>
      </c>
      <c r="N863" s="65">
        <v>37.950000000000003</v>
      </c>
      <c r="O863" s="65">
        <v>30.360000000000003</v>
      </c>
      <c r="P863" s="67"/>
      <c r="AE863" s="69"/>
      <c r="AF863" s="67"/>
      <c r="AG863" s="71"/>
    </row>
    <row r="864" spans="1:33" s="68" customFormat="1" x14ac:dyDescent="0.25">
      <c r="A864" s="64"/>
      <c r="B864" s="64"/>
      <c r="C864" s="65" t="s">
        <v>36</v>
      </c>
      <c r="D864" s="65">
        <v>0</v>
      </c>
      <c r="E864" s="65">
        <v>0</v>
      </c>
      <c r="F864" s="65">
        <v>0</v>
      </c>
      <c r="G864" s="65">
        <v>0</v>
      </c>
      <c r="H864" s="65">
        <v>0</v>
      </c>
      <c r="I864" s="65">
        <v>0</v>
      </c>
      <c r="J864" s="65">
        <v>23.028749999999999</v>
      </c>
      <c r="K864" s="65">
        <v>0</v>
      </c>
      <c r="L864" s="65">
        <v>0</v>
      </c>
      <c r="M864" s="65">
        <v>0</v>
      </c>
      <c r="N864" s="65">
        <v>19.190625000000001</v>
      </c>
      <c r="O864" s="65">
        <v>15.352500000000001</v>
      </c>
      <c r="P864" s="67"/>
      <c r="AE864" s="69"/>
      <c r="AF864" s="67"/>
      <c r="AG864" s="71"/>
    </row>
    <row r="865" spans="1:33" s="68" customFormat="1" x14ac:dyDescent="0.25">
      <c r="A865" s="64"/>
      <c r="B865" s="64"/>
      <c r="C865" s="64" t="s">
        <v>38</v>
      </c>
      <c r="D865" s="65">
        <v>0</v>
      </c>
      <c r="E865" s="65">
        <v>0</v>
      </c>
      <c r="F865" s="65">
        <v>0</v>
      </c>
      <c r="G865" s="65">
        <v>0</v>
      </c>
      <c r="H865" s="65">
        <v>0</v>
      </c>
      <c r="I865" s="65">
        <v>0</v>
      </c>
      <c r="J865" s="65">
        <v>99.618749999999991</v>
      </c>
      <c r="K865" s="65">
        <v>0</v>
      </c>
      <c r="L865" s="65">
        <v>0</v>
      </c>
      <c r="M865" s="65">
        <v>0</v>
      </c>
      <c r="N865" s="65">
        <v>83.015625</v>
      </c>
      <c r="O865" s="65">
        <v>66.412500000000009</v>
      </c>
      <c r="P865" s="67"/>
      <c r="AE865" s="69"/>
      <c r="AF865" s="67"/>
      <c r="AG865" s="71"/>
    </row>
    <row r="866" spans="1:33" s="6" customFormat="1" x14ac:dyDescent="0.25">
      <c r="A866" s="40" t="s">
        <v>266</v>
      </c>
      <c r="B866" s="40" t="s">
        <v>66</v>
      </c>
      <c r="C866" s="40" t="s">
        <v>67</v>
      </c>
      <c r="D866" s="42">
        <v>0</v>
      </c>
      <c r="E866" s="42">
        <v>0</v>
      </c>
      <c r="F866" s="42">
        <v>0</v>
      </c>
      <c r="G866" s="42">
        <v>155.52000000000001</v>
      </c>
      <c r="H866" s="42">
        <v>181.44</v>
      </c>
      <c r="I866" s="42">
        <v>51.84</v>
      </c>
      <c r="J866" s="42">
        <v>0</v>
      </c>
      <c r="K866" s="42">
        <v>0</v>
      </c>
      <c r="L866" s="42">
        <v>0</v>
      </c>
      <c r="M866" s="42">
        <v>103.68</v>
      </c>
      <c r="N866" s="42">
        <v>51.84</v>
      </c>
      <c r="O866" s="42">
        <v>103.68</v>
      </c>
      <c r="P866" s="44" t="s">
        <v>62</v>
      </c>
      <c r="Q866" s="6" t="s">
        <v>63</v>
      </c>
      <c r="R866" s="6">
        <v>1543.8</v>
      </c>
      <c r="S866" s="6">
        <v>77.19</v>
      </c>
      <c r="T866" s="6">
        <v>77.19</v>
      </c>
      <c r="U866" s="6">
        <v>154.38</v>
      </c>
      <c r="V866" s="6">
        <v>154.38</v>
      </c>
      <c r="W866" s="6">
        <v>154.38</v>
      </c>
      <c r="X866" s="6">
        <v>77.19</v>
      </c>
      <c r="Y866" s="6">
        <v>154.38</v>
      </c>
      <c r="Z866" s="6">
        <v>154.38</v>
      </c>
      <c r="AA866" s="6">
        <v>154.38</v>
      </c>
      <c r="AB866" s="6">
        <v>154.38</v>
      </c>
      <c r="AC866" s="6">
        <v>154.38</v>
      </c>
      <c r="AD866" s="6">
        <v>77.19</v>
      </c>
      <c r="AE866" s="8">
        <v>31605.35</v>
      </c>
      <c r="AF866" s="10">
        <v>0</v>
      </c>
      <c r="AG866" s="11">
        <v>109.66425</v>
      </c>
    </row>
    <row r="867" spans="1:33" s="6" customFormat="1" x14ac:dyDescent="0.25">
      <c r="A867" s="40"/>
      <c r="B867" s="40" t="s">
        <v>105</v>
      </c>
      <c r="C867" s="40" t="s">
        <v>67</v>
      </c>
      <c r="D867" s="42">
        <v>0</v>
      </c>
      <c r="E867" s="42">
        <v>0</v>
      </c>
      <c r="F867" s="42">
        <v>0</v>
      </c>
      <c r="G867" s="42">
        <v>0</v>
      </c>
      <c r="H867" s="42">
        <v>0</v>
      </c>
      <c r="I867" s="42">
        <v>0</v>
      </c>
      <c r="J867" s="42">
        <v>38.073</v>
      </c>
      <c r="K867" s="42">
        <v>0</v>
      </c>
      <c r="L867" s="42">
        <v>0</v>
      </c>
      <c r="M867" s="42">
        <v>0</v>
      </c>
      <c r="N867" s="42">
        <v>0</v>
      </c>
      <c r="O867" s="42">
        <v>0</v>
      </c>
      <c r="P867" s="44"/>
      <c r="Q867" s="6" t="s">
        <v>43</v>
      </c>
      <c r="R867" s="6">
        <v>4013.88</v>
      </c>
      <c r="S867" s="6">
        <v>200.69400000000002</v>
      </c>
      <c r="T867" s="6">
        <v>200.69400000000002</v>
      </c>
      <c r="U867" s="6">
        <v>401.38800000000003</v>
      </c>
      <c r="V867" s="6">
        <v>401.38800000000003</v>
      </c>
      <c r="W867" s="6">
        <v>401.38800000000003</v>
      </c>
      <c r="X867" s="6">
        <v>200.69400000000002</v>
      </c>
      <c r="Y867" s="6">
        <v>401.38800000000003</v>
      </c>
      <c r="Z867" s="6">
        <v>401.38800000000003</v>
      </c>
      <c r="AA867" s="6">
        <v>401.38800000000003</v>
      </c>
      <c r="AB867" s="6">
        <v>401.38800000000003</v>
      </c>
      <c r="AC867" s="6">
        <v>401.38800000000003</v>
      </c>
      <c r="AD867" s="6">
        <v>200.69400000000002</v>
      </c>
      <c r="AE867" s="8"/>
      <c r="AF867" s="10"/>
      <c r="AG867" s="11"/>
    </row>
    <row r="868" spans="1:33" s="6" customFormat="1" x14ac:dyDescent="0.25">
      <c r="A868" s="40"/>
      <c r="B868" s="40" t="s">
        <v>82</v>
      </c>
      <c r="C868" s="42" t="s">
        <v>31</v>
      </c>
      <c r="D868" s="42">
        <v>0</v>
      </c>
      <c r="E868" s="42">
        <v>0</v>
      </c>
      <c r="F868" s="42">
        <v>0</v>
      </c>
      <c r="G868" s="42">
        <v>0</v>
      </c>
      <c r="H868" s="42">
        <v>0</v>
      </c>
      <c r="I868" s="42">
        <v>46.800000000000004</v>
      </c>
      <c r="J868" s="42">
        <v>0</v>
      </c>
      <c r="K868" s="42">
        <v>0</v>
      </c>
      <c r="L868" s="42">
        <v>0</v>
      </c>
      <c r="M868" s="42">
        <v>0</v>
      </c>
      <c r="N868" s="42">
        <v>0</v>
      </c>
      <c r="O868" s="42">
        <v>0</v>
      </c>
      <c r="P868" s="44"/>
      <c r="Q868" s="6" t="s">
        <v>44</v>
      </c>
      <c r="R868" s="6">
        <v>2747.9639999999995</v>
      </c>
      <c r="S868" s="6">
        <v>137.39819999999997</v>
      </c>
      <c r="T868" s="6">
        <v>137.39819999999997</v>
      </c>
      <c r="U868" s="6">
        <v>274.79639999999995</v>
      </c>
      <c r="V868" s="6">
        <v>274.79639999999995</v>
      </c>
      <c r="W868" s="6">
        <v>274.79639999999995</v>
      </c>
      <c r="X868" s="6">
        <v>137.39819999999997</v>
      </c>
      <c r="Y868" s="6">
        <v>274.79639999999995</v>
      </c>
      <c r="Z868" s="6">
        <v>274.79639999999995</v>
      </c>
      <c r="AA868" s="6">
        <v>274.79639999999995</v>
      </c>
      <c r="AB868" s="6">
        <v>274.79639999999995</v>
      </c>
      <c r="AC868" s="6">
        <v>274.79639999999995</v>
      </c>
      <c r="AD868" s="6">
        <v>137.39819999999997</v>
      </c>
      <c r="AE868" s="8"/>
      <c r="AF868" s="10"/>
      <c r="AG868" s="11"/>
    </row>
    <row r="869" spans="1:33" s="6" customFormat="1" x14ac:dyDescent="0.25">
      <c r="A869" s="40"/>
      <c r="B869" s="40"/>
      <c r="C869" s="42" t="s">
        <v>34</v>
      </c>
      <c r="D869" s="42">
        <v>0</v>
      </c>
      <c r="E869" s="42">
        <v>0</v>
      </c>
      <c r="F869" s="42">
        <v>0</v>
      </c>
      <c r="G869" s="42">
        <v>0</v>
      </c>
      <c r="H869" s="42">
        <v>0</v>
      </c>
      <c r="I869" s="42">
        <v>68.64</v>
      </c>
      <c r="J869" s="42">
        <v>0</v>
      </c>
      <c r="K869" s="42">
        <v>0</v>
      </c>
      <c r="L869" s="42">
        <v>0</v>
      </c>
      <c r="M869" s="42">
        <v>0</v>
      </c>
      <c r="N869" s="42">
        <v>0</v>
      </c>
      <c r="O869" s="42">
        <v>0</v>
      </c>
      <c r="P869" s="44" t="s">
        <v>74</v>
      </c>
      <c r="Q869" s="6" t="s">
        <v>75</v>
      </c>
      <c r="R869" s="6">
        <v>4.8000000000000025</v>
      </c>
      <c r="S869" s="6">
        <v>0.24000000000000013</v>
      </c>
      <c r="T869" s="6">
        <v>0.24000000000000013</v>
      </c>
      <c r="U869" s="6">
        <v>0.96000000000000052</v>
      </c>
      <c r="V869" s="6">
        <v>0.48000000000000026</v>
      </c>
      <c r="W869" s="6">
        <v>0.24000000000000013</v>
      </c>
      <c r="X869" s="6">
        <v>0.14400000000000007</v>
      </c>
      <c r="Y869" s="6">
        <v>0.72000000000000042</v>
      </c>
      <c r="Z869" s="6">
        <v>0.24000000000000013</v>
      </c>
      <c r="AA869" s="6">
        <v>0.96000000000000052</v>
      </c>
      <c r="AB869" s="6">
        <v>0.24000000000000013</v>
      </c>
      <c r="AC869" s="6">
        <v>0.24000000000000013</v>
      </c>
      <c r="AD869" s="6">
        <v>9.6000000000000044E-2</v>
      </c>
      <c r="AE869" s="8"/>
      <c r="AF869" s="10"/>
      <c r="AG869" s="11"/>
    </row>
    <row r="870" spans="1:33" s="6" customFormat="1" x14ac:dyDescent="0.25">
      <c r="A870" s="40"/>
      <c r="B870" s="40"/>
      <c r="C870" s="42" t="s">
        <v>36</v>
      </c>
      <c r="D870" s="42">
        <v>0</v>
      </c>
      <c r="E870" s="42">
        <v>0</v>
      </c>
      <c r="F870" s="42">
        <v>0</v>
      </c>
      <c r="G870" s="42">
        <v>0</v>
      </c>
      <c r="H870" s="42">
        <v>0</v>
      </c>
      <c r="I870" s="42">
        <v>34.71</v>
      </c>
      <c r="J870" s="42">
        <v>0</v>
      </c>
      <c r="K870" s="42">
        <v>0</v>
      </c>
      <c r="L870" s="42">
        <v>0</v>
      </c>
      <c r="M870" s="42">
        <v>0</v>
      </c>
      <c r="N870" s="42">
        <v>0</v>
      </c>
      <c r="O870" s="42">
        <v>0</v>
      </c>
      <c r="P870" s="44"/>
      <c r="Q870" s="6" t="s">
        <v>43</v>
      </c>
      <c r="R870" s="6">
        <v>18.72000000000001</v>
      </c>
      <c r="S870" s="6">
        <v>0.9360000000000005</v>
      </c>
      <c r="T870" s="6">
        <v>0.9360000000000005</v>
      </c>
      <c r="U870" s="6">
        <v>3.744000000000002</v>
      </c>
      <c r="V870" s="6">
        <v>1.872000000000001</v>
      </c>
      <c r="W870" s="6">
        <v>0.9360000000000005</v>
      </c>
      <c r="X870" s="6">
        <v>0.56160000000000021</v>
      </c>
      <c r="Y870" s="6">
        <v>2.8080000000000012</v>
      </c>
      <c r="Z870" s="6">
        <v>0.9360000000000005</v>
      </c>
      <c r="AA870" s="6">
        <v>3.744000000000002</v>
      </c>
      <c r="AB870" s="6">
        <v>0.9360000000000005</v>
      </c>
      <c r="AC870" s="6">
        <v>0.9360000000000005</v>
      </c>
      <c r="AD870" s="6">
        <v>0.37440000000000018</v>
      </c>
      <c r="AE870" s="8"/>
      <c r="AF870" s="10"/>
      <c r="AG870" s="11"/>
    </row>
    <row r="871" spans="1:33" s="6" customFormat="1" x14ac:dyDescent="0.25">
      <c r="A871" s="40"/>
      <c r="B871" s="40"/>
      <c r="C871" s="40" t="s">
        <v>38</v>
      </c>
      <c r="D871" s="42">
        <v>0</v>
      </c>
      <c r="E871" s="42">
        <v>0</v>
      </c>
      <c r="F871" s="42">
        <v>0</v>
      </c>
      <c r="G871" s="42">
        <v>0</v>
      </c>
      <c r="H871" s="42">
        <v>0</v>
      </c>
      <c r="I871" s="42">
        <v>150.15</v>
      </c>
      <c r="J871" s="42">
        <v>0</v>
      </c>
      <c r="K871" s="42">
        <v>0</v>
      </c>
      <c r="L871" s="42">
        <v>0</v>
      </c>
      <c r="M871" s="42">
        <v>0</v>
      </c>
      <c r="N871" s="42">
        <v>0</v>
      </c>
      <c r="O871" s="42">
        <v>0</v>
      </c>
      <c r="P871" s="44"/>
      <c r="Q871" s="6" t="s">
        <v>44</v>
      </c>
      <c r="R871" s="6">
        <v>12.816000000000006</v>
      </c>
      <c r="S871" s="6">
        <v>0.64080000000000026</v>
      </c>
      <c r="T871" s="6">
        <v>0.64080000000000026</v>
      </c>
      <c r="U871" s="6">
        <v>2.563200000000001</v>
      </c>
      <c r="V871" s="6">
        <v>1.2816000000000005</v>
      </c>
      <c r="W871" s="6">
        <v>0.64080000000000026</v>
      </c>
      <c r="X871" s="6">
        <v>0.38448000000000021</v>
      </c>
      <c r="Y871" s="6">
        <v>1.922400000000001</v>
      </c>
      <c r="Z871" s="6">
        <v>0.64080000000000026</v>
      </c>
      <c r="AA871" s="6">
        <v>2.563200000000001</v>
      </c>
      <c r="AB871" s="6">
        <v>0.64080000000000026</v>
      </c>
      <c r="AC871" s="6">
        <v>0.64080000000000026</v>
      </c>
      <c r="AD871" s="6">
        <v>0.2563200000000001</v>
      </c>
      <c r="AE871" s="8"/>
      <c r="AF871" s="10"/>
      <c r="AG871" s="11"/>
    </row>
    <row r="872" spans="1:33" s="6" customFormat="1" x14ac:dyDescent="0.25">
      <c r="A872" s="40"/>
      <c r="B872" s="40" t="s">
        <v>104</v>
      </c>
      <c r="C872" s="40" t="s">
        <v>67</v>
      </c>
      <c r="D872" s="42">
        <v>0</v>
      </c>
      <c r="E872" s="42">
        <v>0</v>
      </c>
      <c r="F872" s="42">
        <v>0</v>
      </c>
      <c r="G872" s="42">
        <v>0</v>
      </c>
      <c r="H872" s="42">
        <v>0</v>
      </c>
      <c r="I872" s="42">
        <v>0</v>
      </c>
      <c r="J872" s="42">
        <v>1635.9299999999998</v>
      </c>
      <c r="K872" s="42">
        <v>0</v>
      </c>
      <c r="L872" s="42">
        <v>0</v>
      </c>
      <c r="M872" s="42">
        <v>0</v>
      </c>
      <c r="N872" s="42">
        <v>421.2</v>
      </c>
      <c r="O872" s="42">
        <v>860.22</v>
      </c>
      <c r="P872" s="10" t="s">
        <v>76</v>
      </c>
      <c r="Q872" s="6" t="s">
        <v>77</v>
      </c>
      <c r="R872" s="6">
        <v>12.48</v>
      </c>
      <c r="S872" s="6">
        <v>0.62400000000000011</v>
      </c>
      <c r="T872" s="6">
        <v>2.4960000000000004</v>
      </c>
      <c r="U872" s="6">
        <v>1.2480000000000002</v>
      </c>
      <c r="V872" s="6">
        <v>0.24960000000000002</v>
      </c>
      <c r="W872" s="6">
        <v>1.8720000000000001</v>
      </c>
      <c r="X872" s="6">
        <v>0.62400000000000011</v>
      </c>
      <c r="Y872" s="6">
        <v>1.8720000000000001</v>
      </c>
      <c r="Z872" s="6">
        <v>1.2480000000000002</v>
      </c>
      <c r="AA872" s="6">
        <v>0.62400000000000011</v>
      </c>
      <c r="AB872" s="6">
        <v>0.62400000000000011</v>
      </c>
      <c r="AC872" s="6">
        <v>0.74879999999999991</v>
      </c>
      <c r="AD872" s="6">
        <v>0.24960000000000002</v>
      </c>
      <c r="AE872" s="8"/>
      <c r="AF872" s="10"/>
      <c r="AG872" s="11"/>
    </row>
    <row r="873" spans="1:33" s="6" customFormat="1" x14ac:dyDescent="0.25">
      <c r="A873" s="40"/>
      <c r="B873" s="40" t="s">
        <v>105</v>
      </c>
      <c r="C873" s="40" t="s">
        <v>67</v>
      </c>
      <c r="D873" s="42">
        <v>0</v>
      </c>
      <c r="E873" s="42">
        <v>0</v>
      </c>
      <c r="F873" s="42">
        <v>0</v>
      </c>
      <c r="G873" s="42">
        <v>0</v>
      </c>
      <c r="H873" s="42">
        <v>0</v>
      </c>
      <c r="I873" s="42">
        <v>0</v>
      </c>
      <c r="J873" s="42">
        <v>73.814999999999998</v>
      </c>
      <c r="K873" s="42">
        <v>0</v>
      </c>
      <c r="L873" s="42">
        <v>0</v>
      </c>
      <c r="M873" s="42">
        <v>0</v>
      </c>
      <c r="N873" s="42">
        <v>0</v>
      </c>
      <c r="O873" s="42">
        <v>0</v>
      </c>
      <c r="P873" s="10"/>
      <c r="AE873" s="8"/>
      <c r="AF873" s="10"/>
      <c r="AG873" s="11"/>
    </row>
    <row r="874" spans="1:33" s="6" customFormat="1" x14ac:dyDescent="0.25">
      <c r="A874" s="40"/>
      <c r="B874" s="40" t="s">
        <v>181</v>
      </c>
      <c r="C874" s="40" t="s">
        <v>67</v>
      </c>
      <c r="D874" s="42">
        <v>0</v>
      </c>
      <c r="E874" s="42">
        <v>0</v>
      </c>
      <c r="F874" s="42">
        <v>0</v>
      </c>
      <c r="G874" s="42">
        <v>0</v>
      </c>
      <c r="H874" s="42">
        <v>0</v>
      </c>
      <c r="I874" s="42">
        <v>0</v>
      </c>
      <c r="J874" s="42">
        <v>62.400000000000006</v>
      </c>
      <c r="K874" s="42">
        <v>0</v>
      </c>
      <c r="L874" s="42">
        <v>0</v>
      </c>
      <c r="M874" s="42">
        <v>0</v>
      </c>
      <c r="N874" s="42">
        <v>0</v>
      </c>
      <c r="O874" s="42">
        <v>0</v>
      </c>
      <c r="P874" s="10"/>
      <c r="AE874" s="8"/>
      <c r="AF874" s="10"/>
      <c r="AG874" s="11"/>
    </row>
    <row r="875" spans="1:33" s="30" customFormat="1" x14ac:dyDescent="0.25">
      <c r="A875" s="25" t="s">
        <v>267</v>
      </c>
      <c r="B875" s="25" t="s">
        <v>66</v>
      </c>
      <c r="C875" s="25" t="s">
        <v>67</v>
      </c>
      <c r="D875" s="27">
        <v>0</v>
      </c>
      <c r="E875" s="27">
        <v>0</v>
      </c>
      <c r="F875" s="27">
        <v>0</v>
      </c>
      <c r="G875" s="27">
        <v>0</v>
      </c>
      <c r="H875" s="27">
        <v>54.540000000000013</v>
      </c>
      <c r="I875" s="27">
        <v>54.540000000000013</v>
      </c>
      <c r="J875" s="27">
        <v>0</v>
      </c>
      <c r="K875" s="27">
        <v>0</v>
      </c>
      <c r="L875" s="27">
        <v>0</v>
      </c>
      <c r="M875" s="27">
        <v>0</v>
      </c>
      <c r="N875" s="27">
        <v>0</v>
      </c>
      <c r="O875" s="27">
        <v>0</v>
      </c>
      <c r="P875" s="29" t="s">
        <v>62</v>
      </c>
      <c r="Q875" s="30" t="s">
        <v>63</v>
      </c>
      <c r="R875" s="30">
        <v>364.5</v>
      </c>
      <c r="S875" s="30">
        <v>29.16</v>
      </c>
      <c r="T875" s="30">
        <v>29.16</v>
      </c>
      <c r="U875" s="30">
        <v>29.16</v>
      </c>
      <c r="V875" s="30">
        <v>29.16</v>
      </c>
      <c r="W875" s="30">
        <v>29.16</v>
      </c>
      <c r="X875" s="30">
        <v>29.16</v>
      </c>
      <c r="Y875" s="30">
        <v>29.16</v>
      </c>
      <c r="Z875" s="30">
        <v>29.16</v>
      </c>
      <c r="AA875" s="30">
        <v>32.805</v>
      </c>
      <c r="AB875" s="30">
        <v>32.805</v>
      </c>
      <c r="AC875" s="30">
        <v>32.805</v>
      </c>
      <c r="AD875" s="30">
        <v>32.805</v>
      </c>
      <c r="AE875" s="31">
        <v>25477</v>
      </c>
      <c r="AF875" s="33">
        <v>5414.1180000000004</v>
      </c>
      <c r="AG875" s="34">
        <v>151.6575</v>
      </c>
    </row>
    <row r="876" spans="1:33" s="30" customFormat="1" x14ac:dyDescent="0.25">
      <c r="A876" s="25"/>
      <c r="B876" s="25" t="s">
        <v>181</v>
      </c>
      <c r="C876" s="25" t="s">
        <v>67</v>
      </c>
      <c r="D876" s="27">
        <v>0</v>
      </c>
      <c r="E876" s="27">
        <v>0</v>
      </c>
      <c r="F876" s="27">
        <v>0</v>
      </c>
      <c r="G876" s="27">
        <v>0</v>
      </c>
      <c r="H876" s="27">
        <v>0</v>
      </c>
      <c r="I876" s="27">
        <v>0</v>
      </c>
      <c r="J876" s="27">
        <v>0</v>
      </c>
      <c r="K876" s="27">
        <v>0</v>
      </c>
      <c r="L876" s="27">
        <v>0</v>
      </c>
      <c r="M876" s="27">
        <v>0</v>
      </c>
      <c r="N876" s="27">
        <v>0</v>
      </c>
      <c r="O876" s="27">
        <v>118.3</v>
      </c>
      <c r="P876" s="29"/>
      <c r="Q876" s="30" t="s">
        <v>43</v>
      </c>
      <c r="R876" s="30">
        <v>947.7</v>
      </c>
      <c r="S876" s="30">
        <v>75.816000000000003</v>
      </c>
      <c r="T876" s="30">
        <v>75.816000000000003</v>
      </c>
      <c r="U876" s="30">
        <v>75.816000000000003</v>
      </c>
      <c r="V876" s="30">
        <v>75.816000000000003</v>
      </c>
      <c r="W876" s="30">
        <v>75.816000000000003</v>
      </c>
      <c r="X876" s="30">
        <v>75.816000000000003</v>
      </c>
      <c r="Y876" s="30">
        <v>75.816000000000003</v>
      </c>
      <c r="Z876" s="30">
        <v>75.816000000000003</v>
      </c>
      <c r="AA876" s="30">
        <v>85.293000000000006</v>
      </c>
      <c r="AB876" s="30">
        <v>85.293000000000006</v>
      </c>
      <c r="AC876" s="30">
        <v>85.293000000000006</v>
      </c>
      <c r="AD876" s="30">
        <v>85.293000000000006</v>
      </c>
      <c r="AE876" s="31"/>
      <c r="AF876" s="33"/>
      <c r="AG876" s="34"/>
    </row>
    <row r="877" spans="1:33" s="30" customFormat="1" x14ac:dyDescent="0.25">
      <c r="A877" s="25"/>
      <c r="B877" s="25" t="s">
        <v>106</v>
      </c>
      <c r="C877" s="25" t="s">
        <v>97</v>
      </c>
      <c r="D877" s="27">
        <v>0</v>
      </c>
      <c r="E877" s="27">
        <v>0</v>
      </c>
      <c r="F877" s="27">
        <v>0</v>
      </c>
      <c r="G877" s="27">
        <v>4.3000000000000007</v>
      </c>
      <c r="H877" s="27">
        <v>4.3000000000000007</v>
      </c>
      <c r="I877" s="27">
        <v>12.899999999999999</v>
      </c>
      <c r="J877" s="27">
        <v>0</v>
      </c>
      <c r="K877" s="27">
        <v>0</v>
      </c>
      <c r="L877" s="27">
        <v>0</v>
      </c>
      <c r="M877" s="27">
        <v>0</v>
      </c>
      <c r="N877" s="27">
        <v>0</v>
      </c>
      <c r="O877" s="27">
        <v>0</v>
      </c>
      <c r="P877" s="29"/>
      <c r="Q877" s="30" t="s">
        <v>44</v>
      </c>
      <c r="R877" s="30">
        <v>648.80999999999995</v>
      </c>
      <c r="S877" s="30">
        <v>51.904799999999994</v>
      </c>
      <c r="T877" s="30">
        <v>51.904799999999994</v>
      </c>
      <c r="U877" s="30">
        <v>51.904799999999994</v>
      </c>
      <c r="V877" s="30">
        <v>51.904799999999994</v>
      </c>
      <c r="W877" s="30">
        <v>51.904799999999994</v>
      </c>
      <c r="X877" s="30">
        <v>51.904799999999994</v>
      </c>
      <c r="Y877" s="30">
        <v>51.904799999999994</v>
      </c>
      <c r="Z877" s="30">
        <v>51.904799999999994</v>
      </c>
      <c r="AA877" s="30">
        <v>58.39289999999999</v>
      </c>
      <c r="AB877" s="30">
        <v>58.39289999999999</v>
      </c>
      <c r="AC877" s="30">
        <v>58.39289999999999</v>
      </c>
      <c r="AD877" s="30">
        <v>58.39289999999999</v>
      </c>
      <c r="AE877" s="31"/>
      <c r="AF877" s="33"/>
      <c r="AG877" s="34"/>
    </row>
    <row r="878" spans="1:33" s="30" customFormat="1" x14ac:dyDescent="0.25">
      <c r="A878" s="25"/>
      <c r="B878" s="25" t="s">
        <v>126</v>
      </c>
      <c r="C878" s="25" t="s">
        <v>67</v>
      </c>
      <c r="D878" s="27">
        <v>0</v>
      </c>
      <c r="E878" s="27">
        <v>0</v>
      </c>
      <c r="F878" s="27">
        <v>0</v>
      </c>
      <c r="G878" s="27">
        <v>4.7880000000000003</v>
      </c>
      <c r="H878" s="27">
        <v>4.7880000000000003</v>
      </c>
      <c r="I878" s="27">
        <v>14.364000000000001</v>
      </c>
      <c r="J878" s="27">
        <v>0</v>
      </c>
      <c r="K878" s="27">
        <v>0</v>
      </c>
      <c r="L878" s="27">
        <v>0</v>
      </c>
      <c r="M878" s="27">
        <v>0</v>
      </c>
      <c r="N878" s="27">
        <v>0</v>
      </c>
      <c r="O878" s="27">
        <v>0</v>
      </c>
      <c r="P878" s="29" t="s">
        <v>268</v>
      </c>
      <c r="Q878" s="30" t="s">
        <v>43</v>
      </c>
      <c r="R878" s="30">
        <v>225</v>
      </c>
      <c r="S878" s="30">
        <v>0</v>
      </c>
      <c r="T878" s="30">
        <v>67.5</v>
      </c>
      <c r="U878" s="30">
        <v>13.5</v>
      </c>
      <c r="V878" s="30">
        <v>13.5</v>
      </c>
      <c r="W878" s="30">
        <v>22.5</v>
      </c>
      <c r="X878" s="30">
        <v>13.5</v>
      </c>
      <c r="Y878" s="30">
        <v>13.5</v>
      </c>
      <c r="Z878" s="30">
        <v>13.5</v>
      </c>
      <c r="AA878" s="30">
        <v>45</v>
      </c>
      <c r="AB878" s="30">
        <v>0</v>
      </c>
      <c r="AC878" s="30">
        <v>0</v>
      </c>
      <c r="AD878" s="30">
        <v>22.5</v>
      </c>
      <c r="AE878" s="31"/>
      <c r="AF878" s="33"/>
      <c r="AG878" s="34"/>
    </row>
    <row r="879" spans="1:33" s="30" customFormat="1" x14ac:dyDescent="0.25">
      <c r="A879" s="25"/>
      <c r="B879" s="25" t="s">
        <v>104</v>
      </c>
      <c r="C879" s="25" t="s">
        <v>67</v>
      </c>
      <c r="D879" s="27">
        <v>0</v>
      </c>
      <c r="E879" s="27">
        <v>0</v>
      </c>
      <c r="F879" s="27">
        <v>0</v>
      </c>
      <c r="G879" s="27">
        <v>267.3</v>
      </c>
      <c r="H879" s="27">
        <v>267.3</v>
      </c>
      <c r="I879" s="27">
        <v>356.40000000000009</v>
      </c>
      <c r="J879" s="27">
        <v>0</v>
      </c>
      <c r="K879" s="27">
        <v>0</v>
      </c>
      <c r="L879" s="27">
        <v>0</v>
      </c>
      <c r="M879" s="27">
        <v>0</v>
      </c>
      <c r="N879" s="27">
        <v>0</v>
      </c>
      <c r="O879" s="27">
        <v>0</v>
      </c>
      <c r="P879" s="29"/>
      <c r="Q879" s="30" t="s">
        <v>44</v>
      </c>
      <c r="R879" s="30">
        <v>72</v>
      </c>
      <c r="S879" s="30">
        <v>0</v>
      </c>
      <c r="T879" s="30">
        <v>21.6</v>
      </c>
      <c r="U879" s="30">
        <v>4.32</v>
      </c>
      <c r="V879" s="30">
        <v>4.32</v>
      </c>
      <c r="W879" s="30">
        <v>7.2</v>
      </c>
      <c r="X879" s="30">
        <v>4.32</v>
      </c>
      <c r="Y879" s="30">
        <v>4.32</v>
      </c>
      <c r="Z879" s="30">
        <v>4.32</v>
      </c>
      <c r="AA879" s="30">
        <v>14.4</v>
      </c>
      <c r="AB879" s="30">
        <v>0</v>
      </c>
      <c r="AC879" s="30">
        <v>0</v>
      </c>
      <c r="AD879" s="30">
        <v>7.2</v>
      </c>
      <c r="AE879" s="31"/>
      <c r="AF879" s="33"/>
      <c r="AG879" s="34"/>
    </row>
    <row r="880" spans="1:33" s="6" customFormat="1" x14ac:dyDescent="0.25">
      <c r="A880" s="40" t="s">
        <v>269</v>
      </c>
      <c r="B880" s="40" t="s">
        <v>166</v>
      </c>
      <c r="C880" s="40" t="s">
        <v>67</v>
      </c>
      <c r="D880" s="42">
        <v>0</v>
      </c>
      <c r="E880" s="42">
        <v>0</v>
      </c>
      <c r="F880" s="42">
        <v>0</v>
      </c>
      <c r="G880" s="42">
        <v>0</v>
      </c>
      <c r="H880" s="42">
        <v>0</v>
      </c>
      <c r="I880" s="42">
        <v>0</v>
      </c>
      <c r="J880" s="42">
        <v>27.540000000000006</v>
      </c>
      <c r="K880" s="42">
        <v>0</v>
      </c>
      <c r="L880" s="42">
        <v>0</v>
      </c>
      <c r="M880" s="42">
        <v>27.540000000000006</v>
      </c>
      <c r="N880" s="42">
        <v>27.540000000000006</v>
      </c>
      <c r="O880" s="42">
        <v>27.540000000000006</v>
      </c>
      <c r="P880" s="44" t="s">
        <v>55</v>
      </c>
      <c r="Q880" s="6" t="s">
        <v>56</v>
      </c>
      <c r="R880" s="6">
        <v>0.4</v>
      </c>
      <c r="S880" s="6">
        <v>0</v>
      </c>
      <c r="T880" s="6">
        <v>0</v>
      </c>
      <c r="U880" s="6">
        <v>0</v>
      </c>
      <c r="V880" s="6">
        <v>0.2</v>
      </c>
      <c r="W880" s="6">
        <v>0</v>
      </c>
      <c r="X880" s="6">
        <v>0</v>
      </c>
      <c r="Y880" s="6">
        <v>0</v>
      </c>
      <c r="Z880" s="6">
        <v>0.2</v>
      </c>
      <c r="AA880" s="6">
        <v>0</v>
      </c>
      <c r="AB880" s="6">
        <v>0</v>
      </c>
      <c r="AC880" s="6">
        <v>0</v>
      </c>
      <c r="AD880" s="6">
        <v>0</v>
      </c>
      <c r="AE880" s="8">
        <v>10340.449999999999</v>
      </c>
      <c r="AF880" s="10">
        <v>536.60840000000007</v>
      </c>
      <c r="AG880" s="11">
        <v>356.14875000000001</v>
      </c>
    </row>
    <row r="881" spans="1:33" s="6" customFormat="1" x14ac:dyDescent="0.25">
      <c r="A881" s="40"/>
      <c r="B881" s="40" t="s">
        <v>104</v>
      </c>
      <c r="C881" s="40" t="s">
        <v>67</v>
      </c>
      <c r="D881" s="42">
        <v>0</v>
      </c>
      <c r="E881" s="42">
        <v>0</v>
      </c>
      <c r="F881" s="42">
        <v>0</v>
      </c>
      <c r="G881" s="42">
        <v>0</v>
      </c>
      <c r="H881" s="42">
        <v>0</v>
      </c>
      <c r="I881" s="42">
        <v>0</v>
      </c>
      <c r="J881" s="42">
        <v>0</v>
      </c>
      <c r="K881" s="42">
        <v>0</v>
      </c>
      <c r="L881" s="42">
        <v>0</v>
      </c>
      <c r="M881" s="42">
        <v>0</v>
      </c>
      <c r="N881" s="42">
        <v>1061.0999999999999</v>
      </c>
      <c r="O881" s="42">
        <v>0</v>
      </c>
      <c r="P881" s="44"/>
      <c r="Q881" s="6" t="s">
        <v>57</v>
      </c>
      <c r="R881" s="6">
        <v>0.3</v>
      </c>
      <c r="S881" s="6">
        <v>0</v>
      </c>
      <c r="T881" s="6">
        <v>0</v>
      </c>
      <c r="U881" s="6">
        <v>0</v>
      </c>
      <c r="V881" s="6">
        <v>0.15</v>
      </c>
      <c r="W881" s="6">
        <v>0</v>
      </c>
      <c r="X881" s="6">
        <v>0</v>
      </c>
      <c r="Y881" s="6">
        <v>0</v>
      </c>
      <c r="Z881" s="6">
        <v>0.15</v>
      </c>
      <c r="AA881" s="6">
        <v>0</v>
      </c>
      <c r="AB881" s="6">
        <v>0</v>
      </c>
      <c r="AC881" s="6">
        <v>0</v>
      </c>
      <c r="AD881" s="6">
        <v>0</v>
      </c>
      <c r="AE881" s="8"/>
      <c r="AF881" s="10"/>
      <c r="AG881" s="11"/>
    </row>
    <row r="882" spans="1:33" s="6" customFormat="1" x14ac:dyDescent="0.25">
      <c r="A882" s="40"/>
      <c r="B882" s="40" t="s">
        <v>69</v>
      </c>
      <c r="C882" s="40" t="s">
        <v>70</v>
      </c>
      <c r="D882" s="42">
        <v>0</v>
      </c>
      <c r="E882" s="42">
        <v>0</v>
      </c>
      <c r="F882" s="42">
        <v>0</v>
      </c>
      <c r="G882" s="42">
        <v>0</v>
      </c>
      <c r="H882" s="42">
        <v>0</v>
      </c>
      <c r="I882" s="42">
        <v>0</v>
      </c>
      <c r="J882" s="42">
        <v>0</v>
      </c>
      <c r="K882" s="42">
        <v>60</v>
      </c>
      <c r="L882" s="42">
        <v>60</v>
      </c>
      <c r="M882" s="42">
        <v>30</v>
      </c>
      <c r="N882" s="42">
        <v>30</v>
      </c>
      <c r="O882" s="42">
        <v>30</v>
      </c>
      <c r="P882" s="44"/>
      <c r="Q882" s="6" t="s">
        <v>58</v>
      </c>
      <c r="R882" s="6">
        <v>0.6</v>
      </c>
      <c r="S882" s="6">
        <v>0</v>
      </c>
      <c r="T882" s="6">
        <v>0.12</v>
      </c>
      <c r="U882" s="6">
        <v>0.06</v>
      </c>
      <c r="V882" s="6">
        <v>0.06</v>
      </c>
      <c r="W882" s="6">
        <v>0.06</v>
      </c>
      <c r="X882" s="6">
        <v>0</v>
      </c>
      <c r="Y882" s="6">
        <v>0</v>
      </c>
      <c r="Z882" s="6">
        <v>0.06</v>
      </c>
      <c r="AA882" s="6">
        <v>0.12</v>
      </c>
      <c r="AB882" s="6">
        <v>0.12</v>
      </c>
      <c r="AC882" s="6">
        <v>0</v>
      </c>
      <c r="AD882" s="6">
        <v>0</v>
      </c>
      <c r="AE882" s="8"/>
      <c r="AF882" s="10"/>
      <c r="AG882" s="11"/>
    </row>
    <row r="883" spans="1:33" s="6" customFormat="1" x14ac:dyDescent="0.25">
      <c r="A883" s="40"/>
      <c r="B883" s="40" t="s">
        <v>66</v>
      </c>
      <c r="C883" s="40" t="s">
        <v>67</v>
      </c>
      <c r="D883" s="42">
        <v>0</v>
      </c>
      <c r="E883" s="42">
        <v>0</v>
      </c>
      <c r="F883" s="42">
        <v>0</v>
      </c>
      <c r="G883" s="42">
        <v>62.1</v>
      </c>
      <c r="H883" s="42">
        <v>195.75</v>
      </c>
      <c r="I883" s="42">
        <v>186.29999999999998</v>
      </c>
      <c r="J883" s="42">
        <v>0</v>
      </c>
      <c r="K883" s="42">
        <v>0</v>
      </c>
      <c r="L883" s="42">
        <v>0</v>
      </c>
      <c r="M883" s="42">
        <v>0</v>
      </c>
      <c r="N883" s="42">
        <v>0</v>
      </c>
      <c r="O883" s="42">
        <v>0</v>
      </c>
      <c r="P883" s="44"/>
      <c r="Q883" s="6" t="s">
        <v>59</v>
      </c>
      <c r="R883" s="6">
        <v>0.08</v>
      </c>
      <c r="S883" s="6">
        <v>0</v>
      </c>
      <c r="T883" s="6">
        <v>1.6E-2</v>
      </c>
      <c r="U883" s="6">
        <v>8.0000000000000002E-3</v>
      </c>
      <c r="V883" s="6">
        <v>8.0000000000000002E-3</v>
      </c>
      <c r="W883" s="6">
        <v>8.0000000000000002E-3</v>
      </c>
      <c r="X883" s="6">
        <v>0</v>
      </c>
      <c r="Y883" s="6">
        <v>0</v>
      </c>
      <c r="Z883" s="6">
        <v>8.0000000000000002E-3</v>
      </c>
      <c r="AA883" s="6">
        <v>1.6E-2</v>
      </c>
      <c r="AB883" s="6">
        <v>1.6E-2</v>
      </c>
      <c r="AC883" s="6">
        <v>0</v>
      </c>
      <c r="AD883" s="6">
        <v>0</v>
      </c>
      <c r="AE883" s="8"/>
      <c r="AF883" s="10"/>
      <c r="AG883" s="11"/>
    </row>
    <row r="884" spans="1:33" s="6" customFormat="1" x14ac:dyDescent="0.25">
      <c r="A884" s="40"/>
      <c r="B884" s="40" t="s">
        <v>72</v>
      </c>
      <c r="C884" s="40" t="s">
        <v>73</v>
      </c>
      <c r="D884" s="42">
        <v>0</v>
      </c>
      <c r="E884" s="42">
        <v>0</v>
      </c>
      <c r="F884" s="42">
        <v>0</v>
      </c>
      <c r="G884" s="42">
        <v>0</v>
      </c>
      <c r="H884" s="42">
        <v>0</v>
      </c>
      <c r="I884" s="42">
        <v>0</v>
      </c>
      <c r="J884" s="42">
        <v>220.32</v>
      </c>
      <c r="K884" s="42">
        <v>0</v>
      </c>
      <c r="L884" s="42">
        <v>0</v>
      </c>
      <c r="M884" s="42">
        <v>0</v>
      </c>
      <c r="N884" s="42">
        <v>454.41</v>
      </c>
      <c r="O884" s="42">
        <v>0</v>
      </c>
      <c r="P884" s="44" t="s">
        <v>124</v>
      </c>
      <c r="Q884" s="6" t="s">
        <v>43</v>
      </c>
      <c r="R884" s="6">
        <v>463.32</v>
      </c>
      <c r="S884" s="6">
        <v>37.065599999999996</v>
      </c>
      <c r="T884" s="6">
        <v>37.065599999999996</v>
      </c>
      <c r="U884" s="6">
        <v>37.065599999999996</v>
      </c>
      <c r="V884" s="6">
        <v>37.065599999999996</v>
      </c>
      <c r="W884" s="6">
        <v>37.065599999999996</v>
      </c>
      <c r="X884" s="6">
        <v>37.065599999999996</v>
      </c>
      <c r="Y884" s="6">
        <v>37.065599999999996</v>
      </c>
      <c r="Z884" s="6">
        <v>37.065599999999996</v>
      </c>
      <c r="AA884" s="6">
        <v>37.065599999999996</v>
      </c>
      <c r="AB884" s="6">
        <v>129.7296</v>
      </c>
      <c r="AC884" s="6">
        <v>0</v>
      </c>
      <c r="AD884" s="6">
        <v>0</v>
      </c>
      <c r="AE884" s="8"/>
      <c r="AF884" s="10"/>
      <c r="AG884" s="11"/>
    </row>
    <row r="885" spans="1:33" s="6" customFormat="1" x14ac:dyDescent="0.25">
      <c r="A885" s="40"/>
      <c r="B885" s="40" t="s">
        <v>82</v>
      </c>
      <c r="C885" s="42" t="s">
        <v>31</v>
      </c>
      <c r="D885" s="42">
        <v>0</v>
      </c>
      <c r="E885" s="42">
        <v>0</v>
      </c>
      <c r="F885" s="42">
        <v>0</v>
      </c>
      <c r="G885" s="42">
        <v>0</v>
      </c>
      <c r="H885" s="42">
        <v>0</v>
      </c>
      <c r="I885" s="42">
        <v>0</v>
      </c>
      <c r="J885" s="42">
        <v>0</v>
      </c>
      <c r="K885" s="42">
        <v>0</v>
      </c>
      <c r="L885" s="42">
        <v>0</v>
      </c>
      <c r="M885" s="42">
        <v>6.4550399999999994</v>
      </c>
      <c r="N885" s="42">
        <v>6.4550399999999994</v>
      </c>
      <c r="O885" s="42">
        <v>6.4550399999999994</v>
      </c>
      <c r="P885" s="44"/>
      <c r="Q885" s="6" t="s">
        <v>44</v>
      </c>
      <c r="R885" s="6">
        <v>317.19599999999997</v>
      </c>
      <c r="S885" s="6">
        <v>25.375679999999999</v>
      </c>
      <c r="T885" s="6">
        <v>25.375679999999999</v>
      </c>
      <c r="U885" s="6">
        <v>25.375679999999999</v>
      </c>
      <c r="V885" s="6">
        <v>25.375679999999999</v>
      </c>
      <c r="W885" s="6">
        <v>25.375679999999999</v>
      </c>
      <c r="X885" s="6">
        <v>25.375679999999999</v>
      </c>
      <c r="Y885" s="6">
        <v>25.375679999999999</v>
      </c>
      <c r="Z885" s="6">
        <v>25.375679999999999</v>
      </c>
      <c r="AA885" s="6">
        <v>25.375679999999999</v>
      </c>
      <c r="AB885" s="6">
        <v>88.814879999999988</v>
      </c>
      <c r="AC885" s="6">
        <v>0</v>
      </c>
      <c r="AD885" s="6">
        <v>0</v>
      </c>
      <c r="AE885" s="8"/>
      <c r="AF885" s="10"/>
      <c r="AG885" s="11"/>
    </row>
    <row r="886" spans="1:33" s="6" customFormat="1" x14ac:dyDescent="0.25">
      <c r="A886" s="40"/>
      <c r="B886" s="40"/>
      <c r="C886" s="42" t="s">
        <v>34</v>
      </c>
      <c r="D886" s="42">
        <v>0</v>
      </c>
      <c r="E886" s="42">
        <v>0</v>
      </c>
      <c r="F886" s="42">
        <v>0</v>
      </c>
      <c r="G886" s="42">
        <v>0</v>
      </c>
      <c r="H886" s="42">
        <v>0</v>
      </c>
      <c r="I886" s="42">
        <v>0</v>
      </c>
      <c r="J886" s="42">
        <v>0</v>
      </c>
      <c r="K886" s="42">
        <v>0</v>
      </c>
      <c r="L886" s="42">
        <v>0</v>
      </c>
      <c r="M886" s="42">
        <v>9.4673920000000003</v>
      </c>
      <c r="N886" s="42">
        <v>9.4673920000000003</v>
      </c>
      <c r="O886" s="42">
        <v>9.4673920000000003</v>
      </c>
      <c r="P886" s="10" t="s">
        <v>80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8"/>
      <c r="AF886" s="10"/>
      <c r="AG886" s="11"/>
    </row>
    <row r="887" spans="1:33" s="6" customFormat="1" x14ac:dyDescent="0.25">
      <c r="A887" s="40"/>
      <c r="B887" s="40"/>
      <c r="C887" s="42" t="s">
        <v>36</v>
      </c>
      <c r="D887" s="42">
        <v>0</v>
      </c>
      <c r="E887" s="42">
        <v>0</v>
      </c>
      <c r="F887" s="42">
        <v>0</v>
      </c>
      <c r="G887" s="42">
        <v>0</v>
      </c>
      <c r="H887" s="42">
        <v>0</v>
      </c>
      <c r="I887" s="42">
        <v>0</v>
      </c>
      <c r="J887" s="42">
        <v>0</v>
      </c>
      <c r="K887" s="42">
        <v>0</v>
      </c>
      <c r="L887" s="42">
        <v>0</v>
      </c>
      <c r="M887" s="42">
        <v>4.7874879999999997</v>
      </c>
      <c r="N887" s="42">
        <v>4.7874879999999997</v>
      </c>
      <c r="O887" s="42">
        <v>4.7874879999999997</v>
      </c>
      <c r="P887" s="44" t="s">
        <v>74</v>
      </c>
      <c r="Q887" s="6" t="s">
        <v>75</v>
      </c>
      <c r="R887" s="6">
        <v>918</v>
      </c>
      <c r="S887" s="6">
        <v>91.8</v>
      </c>
      <c r="T887" s="6">
        <v>91.8</v>
      </c>
      <c r="U887" s="6">
        <v>91.8</v>
      </c>
      <c r="V887" s="6">
        <v>91.8</v>
      </c>
      <c r="W887" s="6">
        <v>91.8</v>
      </c>
      <c r="X887" s="6">
        <v>91.8</v>
      </c>
      <c r="Y887" s="6">
        <v>91.8</v>
      </c>
      <c r="Z887" s="6">
        <v>91.8</v>
      </c>
      <c r="AA887" s="6">
        <v>91.8</v>
      </c>
      <c r="AB887" s="6">
        <v>91.8</v>
      </c>
      <c r="AC887" s="6">
        <v>0</v>
      </c>
      <c r="AD887" s="6">
        <v>0</v>
      </c>
      <c r="AE887" s="8"/>
      <c r="AF887" s="10"/>
      <c r="AG887" s="11"/>
    </row>
    <row r="888" spans="1:33" s="6" customFormat="1" x14ac:dyDescent="0.25">
      <c r="A888" s="40"/>
      <c r="B888" s="40"/>
      <c r="C888" s="40" t="s">
        <v>38</v>
      </c>
      <c r="D888" s="42">
        <v>0</v>
      </c>
      <c r="E888" s="42">
        <v>0</v>
      </c>
      <c r="F888" s="42">
        <v>0</v>
      </c>
      <c r="G888" s="42">
        <v>0</v>
      </c>
      <c r="H888" s="42">
        <v>0</v>
      </c>
      <c r="I888" s="42">
        <v>0</v>
      </c>
      <c r="J888" s="42">
        <v>0</v>
      </c>
      <c r="K888" s="42">
        <v>0</v>
      </c>
      <c r="L888" s="42">
        <v>0</v>
      </c>
      <c r="M888" s="42">
        <v>20.709919999999997</v>
      </c>
      <c r="N888" s="42">
        <v>20.709919999999997</v>
      </c>
      <c r="O888" s="42">
        <v>20.709919999999997</v>
      </c>
      <c r="P888" s="44"/>
      <c r="Q888" s="6" t="s">
        <v>43</v>
      </c>
      <c r="R888" s="6">
        <v>3580.2</v>
      </c>
      <c r="S888" s="6">
        <v>358.02</v>
      </c>
      <c r="T888" s="6">
        <v>358.02</v>
      </c>
      <c r="U888" s="6">
        <v>358.02</v>
      </c>
      <c r="V888" s="6">
        <v>358.02</v>
      </c>
      <c r="W888" s="6">
        <v>358.02</v>
      </c>
      <c r="X888" s="6">
        <v>358.02</v>
      </c>
      <c r="Y888" s="6">
        <v>358.02</v>
      </c>
      <c r="Z888" s="6">
        <v>358.02</v>
      </c>
      <c r="AA888" s="6">
        <v>358.02</v>
      </c>
      <c r="AB888" s="6">
        <v>358.02</v>
      </c>
      <c r="AC888" s="6">
        <v>0</v>
      </c>
      <c r="AD888" s="6">
        <v>0</v>
      </c>
      <c r="AE888" s="8"/>
      <c r="AF888" s="10"/>
      <c r="AG888" s="11"/>
    </row>
    <row r="889" spans="1:33" s="6" customFormat="1" x14ac:dyDescent="0.25">
      <c r="A889" s="40"/>
      <c r="B889" s="40"/>
      <c r="C889" s="40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4"/>
      <c r="Q889" s="6" t="s">
        <v>44</v>
      </c>
      <c r="R889" s="6">
        <v>2451.06</v>
      </c>
      <c r="S889" s="6">
        <v>245.10599999999999</v>
      </c>
      <c r="T889" s="6">
        <v>245.10599999999999</v>
      </c>
      <c r="U889" s="6">
        <v>245.10599999999999</v>
      </c>
      <c r="V889" s="6">
        <v>245.10599999999999</v>
      </c>
      <c r="W889" s="6">
        <v>245.10599999999999</v>
      </c>
      <c r="X889" s="6">
        <v>245.10599999999999</v>
      </c>
      <c r="Y889" s="6">
        <v>245.10599999999999</v>
      </c>
      <c r="Z889" s="6">
        <v>245.10599999999999</v>
      </c>
      <c r="AA889" s="6">
        <v>245.10599999999999</v>
      </c>
      <c r="AB889" s="6">
        <v>245.10599999999999</v>
      </c>
      <c r="AC889" s="6">
        <v>0</v>
      </c>
      <c r="AD889" s="6">
        <v>0</v>
      </c>
      <c r="AE889" s="8"/>
      <c r="AF889" s="10"/>
      <c r="AG889" s="11"/>
    </row>
    <row r="890" spans="1:33" s="6" customFormat="1" x14ac:dyDescent="0.25">
      <c r="A890" s="40"/>
      <c r="B890" s="40"/>
      <c r="C890" s="40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10" t="s">
        <v>76</v>
      </c>
      <c r="Q890" s="6" t="s">
        <v>77</v>
      </c>
      <c r="R890" s="6">
        <v>2496</v>
      </c>
      <c r="S890" s="6">
        <v>249.6</v>
      </c>
      <c r="T890" s="6">
        <v>249.6</v>
      </c>
      <c r="U890" s="6">
        <v>249.6</v>
      </c>
      <c r="V890" s="6">
        <v>249.6</v>
      </c>
      <c r="W890" s="6">
        <v>249.6</v>
      </c>
      <c r="X890" s="6">
        <v>249.6</v>
      </c>
      <c r="Y890" s="6">
        <v>249.6</v>
      </c>
      <c r="Z890" s="6">
        <v>249.6</v>
      </c>
      <c r="AA890" s="6">
        <v>249.6</v>
      </c>
      <c r="AB890" s="6">
        <v>249.6</v>
      </c>
      <c r="AC890" s="6">
        <v>0</v>
      </c>
      <c r="AD890" s="6">
        <v>0</v>
      </c>
      <c r="AE890" s="8"/>
      <c r="AF890" s="10"/>
      <c r="AG890" s="11"/>
    </row>
    <row r="891" spans="1:33" s="6" customFormat="1" x14ac:dyDescent="0.25">
      <c r="A891" s="40"/>
      <c r="B891" s="40"/>
      <c r="C891" s="40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4" t="s">
        <v>270</v>
      </c>
      <c r="Q891" s="6" t="s">
        <v>43</v>
      </c>
      <c r="R891" s="6">
        <v>58.5</v>
      </c>
      <c r="S891" s="6">
        <v>0</v>
      </c>
      <c r="T891" s="6">
        <v>14.625</v>
      </c>
      <c r="U891" s="6">
        <v>0</v>
      </c>
      <c r="V891" s="6">
        <v>14.625</v>
      </c>
      <c r="W891" s="6">
        <v>0</v>
      </c>
      <c r="X891" s="6">
        <v>14.625</v>
      </c>
      <c r="Y891" s="6">
        <v>0</v>
      </c>
      <c r="Z891" s="6">
        <v>14.625</v>
      </c>
      <c r="AA891" s="6">
        <v>0</v>
      </c>
      <c r="AB891" s="6">
        <v>0</v>
      </c>
      <c r="AC891" s="6">
        <v>0</v>
      </c>
      <c r="AD891" s="6">
        <v>0</v>
      </c>
      <c r="AE891" s="8"/>
      <c r="AF891" s="10"/>
      <c r="AG891" s="11"/>
    </row>
    <row r="892" spans="1:33" s="6" customFormat="1" x14ac:dyDescent="0.25">
      <c r="A892" s="40"/>
      <c r="B892" s="40"/>
      <c r="C892" s="40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4"/>
      <c r="Q892" s="6" t="s">
        <v>212</v>
      </c>
      <c r="R892" s="6">
        <v>19.5</v>
      </c>
      <c r="S892" s="6">
        <v>0</v>
      </c>
      <c r="T892" s="6">
        <v>4.875</v>
      </c>
      <c r="U892" s="6">
        <v>0</v>
      </c>
      <c r="V892" s="6">
        <v>4.875</v>
      </c>
      <c r="W892" s="6">
        <v>0</v>
      </c>
      <c r="X892" s="6">
        <v>4.875</v>
      </c>
      <c r="Y892" s="6">
        <v>0</v>
      </c>
      <c r="Z892" s="6">
        <v>4.875</v>
      </c>
      <c r="AA892" s="6">
        <v>0</v>
      </c>
      <c r="AB892" s="6">
        <v>0</v>
      </c>
      <c r="AC892" s="6">
        <v>0</v>
      </c>
      <c r="AD892" s="6">
        <v>0</v>
      </c>
      <c r="AE892" s="8"/>
      <c r="AF892" s="10"/>
      <c r="AG892" s="11"/>
    </row>
    <row r="893" spans="1:33" s="6" customFormat="1" x14ac:dyDescent="0.25">
      <c r="A893" s="40"/>
      <c r="B893" s="40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4" t="s">
        <v>61</v>
      </c>
      <c r="Q893" s="6" t="s">
        <v>43</v>
      </c>
      <c r="R893" s="6">
        <v>281.38499999999999</v>
      </c>
      <c r="S893" s="6">
        <v>56.277000000000001</v>
      </c>
      <c r="T893" s="6">
        <v>0</v>
      </c>
      <c r="U893" s="6">
        <v>56.277000000000001</v>
      </c>
      <c r="V893" s="6">
        <v>0</v>
      </c>
      <c r="W893" s="6">
        <v>56.277000000000001</v>
      </c>
      <c r="X893" s="6">
        <v>0</v>
      </c>
      <c r="Y893" s="6">
        <v>56.277000000000001</v>
      </c>
      <c r="Z893" s="6">
        <v>0</v>
      </c>
      <c r="AA893" s="6">
        <v>56.277000000000001</v>
      </c>
      <c r="AB893" s="6">
        <v>0</v>
      </c>
      <c r="AC893" s="6">
        <v>0</v>
      </c>
      <c r="AD893" s="6">
        <v>0</v>
      </c>
      <c r="AE893" s="8"/>
      <c r="AF893" s="10"/>
      <c r="AG893" s="11"/>
    </row>
    <row r="894" spans="1:33" s="6" customFormat="1" x14ac:dyDescent="0.25">
      <c r="A894" s="40"/>
      <c r="B894" s="40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4"/>
      <c r="Q894" s="6" t="s">
        <v>44</v>
      </c>
      <c r="R894" s="6">
        <v>192.6405</v>
      </c>
      <c r="S894" s="6">
        <v>38.528100000000002</v>
      </c>
      <c r="T894" s="6">
        <v>0</v>
      </c>
      <c r="U894" s="6">
        <v>38.528100000000002</v>
      </c>
      <c r="V894" s="6">
        <v>0</v>
      </c>
      <c r="W894" s="6">
        <v>38.528100000000002</v>
      </c>
      <c r="X894" s="6">
        <v>0</v>
      </c>
      <c r="Y894" s="6">
        <v>38.528100000000002</v>
      </c>
      <c r="Z894" s="6">
        <v>0</v>
      </c>
      <c r="AA894" s="6">
        <v>38.528100000000002</v>
      </c>
      <c r="AB894" s="6">
        <v>0</v>
      </c>
      <c r="AC894" s="6">
        <v>0</v>
      </c>
      <c r="AD894" s="6">
        <v>0</v>
      </c>
      <c r="AE894" s="8"/>
      <c r="AF894" s="10"/>
      <c r="AG894" s="11"/>
    </row>
    <row r="895" spans="1:33" s="18" customFormat="1" x14ac:dyDescent="0.25">
      <c r="A895" s="14" t="s">
        <v>271</v>
      </c>
      <c r="B895" s="14" t="s">
        <v>66</v>
      </c>
      <c r="C895" s="14" t="s">
        <v>67</v>
      </c>
      <c r="D895" s="16">
        <v>0</v>
      </c>
      <c r="E895" s="16">
        <v>0</v>
      </c>
      <c r="F895" s="16">
        <v>0</v>
      </c>
      <c r="G895" s="16">
        <v>8132.4</v>
      </c>
      <c r="H895" s="16">
        <v>132.30000000000001</v>
      </c>
      <c r="I895" s="16">
        <v>37.799999999999997</v>
      </c>
      <c r="J895" s="16">
        <v>32.400000000000006</v>
      </c>
      <c r="K895" s="16">
        <v>0</v>
      </c>
      <c r="L895" s="16">
        <v>0</v>
      </c>
      <c r="M895" s="16">
        <v>21.6</v>
      </c>
      <c r="N895" s="16">
        <v>10.8</v>
      </c>
      <c r="O895" s="16">
        <v>21.6</v>
      </c>
      <c r="P895" s="17" t="s">
        <v>74</v>
      </c>
      <c r="Q895" s="18" t="s">
        <v>75</v>
      </c>
      <c r="R895" s="18">
        <v>400</v>
      </c>
      <c r="S895" s="18">
        <v>16</v>
      </c>
      <c r="T895" s="18">
        <v>28</v>
      </c>
      <c r="U895" s="18">
        <v>28</v>
      </c>
      <c r="V895" s="18">
        <v>40</v>
      </c>
      <c r="W895" s="18">
        <v>40</v>
      </c>
      <c r="X895" s="18">
        <v>40</v>
      </c>
      <c r="Y895" s="18">
        <v>40</v>
      </c>
      <c r="Z895" s="18">
        <v>40</v>
      </c>
      <c r="AA895" s="18">
        <v>40</v>
      </c>
      <c r="AB895" s="18">
        <v>40</v>
      </c>
      <c r="AC895" s="18">
        <v>28</v>
      </c>
      <c r="AD895" s="18">
        <v>20</v>
      </c>
      <c r="AE895" s="19">
        <v>20611.55</v>
      </c>
      <c r="AF895" s="21">
        <v>960.68000000000006</v>
      </c>
      <c r="AG895" s="22">
        <v>383.25</v>
      </c>
    </row>
    <row r="896" spans="1:33" s="18" customFormat="1" x14ac:dyDescent="0.25">
      <c r="A896" s="14"/>
      <c r="B896" s="14" t="s">
        <v>204</v>
      </c>
      <c r="C896" s="14" t="s">
        <v>70</v>
      </c>
      <c r="D896" s="16">
        <v>0</v>
      </c>
      <c r="E896" s="16">
        <v>0</v>
      </c>
      <c r="F896" s="16">
        <v>0</v>
      </c>
      <c r="G896" s="16">
        <v>0</v>
      </c>
      <c r="H896" s="16">
        <v>144</v>
      </c>
      <c r="I896" s="16">
        <v>96</v>
      </c>
      <c r="J896" s="16">
        <v>24</v>
      </c>
      <c r="K896" s="16">
        <v>0</v>
      </c>
      <c r="L896" s="16">
        <v>24</v>
      </c>
      <c r="M896" s="16">
        <v>24</v>
      </c>
      <c r="N896" s="16">
        <v>24</v>
      </c>
      <c r="O896" s="16">
        <v>96</v>
      </c>
      <c r="P896" s="17"/>
      <c r="Q896" s="18" t="s">
        <v>43</v>
      </c>
      <c r="R896" s="18">
        <v>1560</v>
      </c>
      <c r="S896" s="18">
        <v>62.4</v>
      </c>
      <c r="T896" s="18">
        <v>109.2</v>
      </c>
      <c r="U896" s="18">
        <v>109.2</v>
      </c>
      <c r="V896" s="18">
        <v>156</v>
      </c>
      <c r="W896" s="18">
        <v>156</v>
      </c>
      <c r="X896" s="18">
        <v>156</v>
      </c>
      <c r="Y896" s="18">
        <v>156</v>
      </c>
      <c r="Z896" s="18">
        <v>156</v>
      </c>
      <c r="AA896" s="18">
        <v>156</v>
      </c>
      <c r="AB896" s="18">
        <v>156</v>
      </c>
      <c r="AC896" s="18">
        <v>109.2</v>
      </c>
      <c r="AD896" s="18">
        <v>78</v>
      </c>
      <c r="AE896" s="19"/>
      <c r="AF896" s="21"/>
      <c r="AG896" s="22"/>
    </row>
    <row r="897" spans="1:33" s="18" customFormat="1" x14ac:dyDescent="0.25">
      <c r="A897" s="14"/>
      <c r="B897" s="14" t="s">
        <v>72</v>
      </c>
      <c r="C897" s="14" t="s">
        <v>73</v>
      </c>
      <c r="D897" s="16">
        <v>0</v>
      </c>
      <c r="E897" s="16">
        <v>0</v>
      </c>
      <c r="F897" s="16">
        <v>0</v>
      </c>
      <c r="G897" s="16">
        <v>32.4</v>
      </c>
      <c r="H897" s="16">
        <v>21.6</v>
      </c>
      <c r="I897" s="16">
        <v>21.6</v>
      </c>
      <c r="J897" s="16">
        <v>0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7"/>
      <c r="Q897" s="18" t="s">
        <v>44</v>
      </c>
      <c r="R897" s="18">
        <v>1068</v>
      </c>
      <c r="S897" s="18">
        <v>42.72</v>
      </c>
      <c r="T897" s="18">
        <v>74.760000000000005</v>
      </c>
      <c r="U897" s="18">
        <v>74.760000000000005</v>
      </c>
      <c r="V897" s="18">
        <v>106.8</v>
      </c>
      <c r="W897" s="18">
        <v>106.8</v>
      </c>
      <c r="X897" s="18">
        <v>106.8</v>
      </c>
      <c r="Y897" s="18">
        <v>106.8</v>
      </c>
      <c r="Z897" s="18">
        <v>106.8</v>
      </c>
      <c r="AA897" s="18">
        <v>106.8</v>
      </c>
      <c r="AB897" s="18">
        <v>106.8</v>
      </c>
      <c r="AC897" s="18">
        <v>74.760000000000005</v>
      </c>
      <c r="AD897" s="18">
        <v>53.4</v>
      </c>
      <c r="AE897" s="19"/>
      <c r="AF897" s="21"/>
      <c r="AG897" s="22"/>
    </row>
    <row r="898" spans="1:33" s="18" customFormat="1" x14ac:dyDescent="0.25">
      <c r="A898" s="14"/>
      <c r="B898" s="14" t="s">
        <v>82</v>
      </c>
      <c r="C898" s="14" t="s">
        <v>31</v>
      </c>
      <c r="D898" s="16">
        <v>0</v>
      </c>
      <c r="E898" s="16">
        <v>0</v>
      </c>
      <c r="F898" s="16">
        <v>0</v>
      </c>
      <c r="G898" s="16">
        <v>0</v>
      </c>
      <c r="H898" s="16">
        <v>0</v>
      </c>
      <c r="I898" s="16">
        <v>28.8</v>
      </c>
      <c r="J898" s="16">
        <v>0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21" t="s">
        <v>76</v>
      </c>
      <c r="Q898" s="18" t="s">
        <v>77</v>
      </c>
      <c r="R898" s="18">
        <v>56.25</v>
      </c>
      <c r="S898" s="18">
        <v>2.25</v>
      </c>
      <c r="T898" s="18">
        <v>3.9375</v>
      </c>
      <c r="U898" s="18">
        <v>3.9375</v>
      </c>
      <c r="V898" s="18">
        <v>5.625</v>
      </c>
      <c r="W898" s="18">
        <v>5.625</v>
      </c>
      <c r="X898" s="18">
        <v>5.625</v>
      </c>
      <c r="Y898" s="18">
        <v>5.625</v>
      </c>
      <c r="Z898" s="18">
        <v>5.625</v>
      </c>
      <c r="AA898" s="18">
        <v>5.625</v>
      </c>
      <c r="AB898" s="18">
        <v>5.625</v>
      </c>
      <c r="AC898" s="18">
        <v>3.9375</v>
      </c>
      <c r="AD898" s="18">
        <v>2.8125</v>
      </c>
      <c r="AE898" s="19"/>
      <c r="AF898" s="21"/>
      <c r="AG898" s="22"/>
    </row>
    <row r="899" spans="1:33" s="18" customFormat="1" x14ac:dyDescent="0.25">
      <c r="A899" s="14"/>
      <c r="B899" s="14"/>
      <c r="C899" s="14" t="s">
        <v>34</v>
      </c>
      <c r="D899" s="16">
        <v>0</v>
      </c>
      <c r="E899" s="16">
        <v>0</v>
      </c>
      <c r="F899" s="16">
        <v>0</v>
      </c>
      <c r="G899" s="16">
        <v>0</v>
      </c>
      <c r="H899" s="16">
        <v>0</v>
      </c>
      <c r="I899" s="16">
        <v>42.24</v>
      </c>
      <c r="J899" s="16">
        <v>0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7" t="s">
        <v>32</v>
      </c>
      <c r="Q899" s="18" t="s">
        <v>33</v>
      </c>
      <c r="R899" s="18">
        <v>438.75</v>
      </c>
      <c r="S899" s="18">
        <v>8.7750000000000004</v>
      </c>
      <c r="T899" s="18">
        <v>8.7750000000000004</v>
      </c>
      <c r="U899" s="18">
        <v>8.7750000000000004</v>
      </c>
      <c r="V899" s="18">
        <v>65.8125</v>
      </c>
      <c r="W899" s="18">
        <v>65.8125</v>
      </c>
      <c r="X899" s="18">
        <v>61.424999999999997</v>
      </c>
      <c r="Y899" s="18">
        <v>8.7750000000000004</v>
      </c>
      <c r="Z899" s="18">
        <v>8.7750000000000004</v>
      </c>
      <c r="AA899" s="18">
        <v>8.7750000000000004</v>
      </c>
      <c r="AB899" s="18">
        <v>65.8125</v>
      </c>
      <c r="AC899" s="18">
        <v>65.8125</v>
      </c>
      <c r="AD899" s="18">
        <v>61.424999999999997</v>
      </c>
      <c r="AE899" s="19"/>
      <c r="AF899" s="21"/>
      <c r="AG899" s="22"/>
    </row>
    <row r="900" spans="1:33" s="18" customFormat="1" x14ac:dyDescent="0.25">
      <c r="A900" s="14"/>
      <c r="B900" s="14"/>
      <c r="C900" s="14" t="s">
        <v>36</v>
      </c>
      <c r="D900" s="16">
        <v>0</v>
      </c>
      <c r="E900" s="16">
        <v>0</v>
      </c>
      <c r="F900" s="16">
        <v>0</v>
      </c>
      <c r="G900" s="16">
        <v>0</v>
      </c>
      <c r="H900" s="16">
        <v>0</v>
      </c>
      <c r="I900" s="16">
        <v>21.36</v>
      </c>
      <c r="J900" s="16">
        <v>0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7"/>
      <c r="Q900" s="18" t="s">
        <v>35</v>
      </c>
      <c r="R900" s="18">
        <v>20.25</v>
      </c>
      <c r="S900" s="18">
        <v>20.25</v>
      </c>
      <c r="T900" s="18">
        <v>20.25</v>
      </c>
      <c r="U900" s="18">
        <v>20.25</v>
      </c>
      <c r="V900" s="18">
        <v>20.25</v>
      </c>
      <c r="W900" s="18">
        <v>20.25</v>
      </c>
      <c r="X900" s="18">
        <v>20.25</v>
      </c>
      <c r="Y900" s="18">
        <v>20.25</v>
      </c>
      <c r="Z900" s="18">
        <v>20.25</v>
      </c>
      <c r="AA900" s="18">
        <v>20.25</v>
      </c>
      <c r="AB900" s="18">
        <v>20.25</v>
      </c>
      <c r="AC900" s="18">
        <v>20.25</v>
      </c>
      <c r="AD900" s="18">
        <v>20.25</v>
      </c>
      <c r="AE900" s="19"/>
      <c r="AF900" s="21"/>
      <c r="AG900" s="22"/>
    </row>
    <row r="901" spans="1:33" s="18" customFormat="1" x14ac:dyDescent="0.25">
      <c r="A901" s="14"/>
      <c r="B901" s="14"/>
      <c r="C901" s="14" t="s">
        <v>38</v>
      </c>
      <c r="D901" s="16">
        <v>0</v>
      </c>
      <c r="E901" s="16">
        <v>0</v>
      </c>
      <c r="F901" s="16">
        <v>0</v>
      </c>
      <c r="G901" s="16">
        <v>0</v>
      </c>
      <c r="H901" s="16">
        <v>0</v>
      </c>
      <c r="I901" s="16">
        <v>92.4</v>
      </c>
      <c r="J901" s="16">
        <v>0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7"/>
      <c r="Q901" s="18" t="s">
        <v>37</v>
      </c>
      <c r="R901" s="18">
        <v>21.375</v>
      </c>
      <c r="S901" s="18">
        <v>0</v>
      </c>
      <c r="T901" s="18">
        <v>0</v>
      </c>
      <c r="U901" s="18">
        <v>0</v>
      </c>
      <c r="V901" s="18">
        <v>0</v>
      </c>
      <c r="W901" s="18">
        <v>0</v>
      </c>
      <c r="X901" s="18">
        <v>0</v>
      </c>
      <c r="Y901" s="18">
        <v>0</v>
      </c>
      <c r="Z901" s="18">
        <v>0</v>
      </c>
      <c r="AA901" s="18">
        <v>0</v>
      </c>
      <c r="AB901" s="18">
        <v>0</v>
      </c>
      <c r="AC901" s="18">
        <v>0</v>
      </c>
      <c r="AD901" s="18">
        <v>0</v>
      </c>
      <c r="AE901" s="19"/>
      <c r="AF901" s="21"/>
      <c r="AG901" s="22"/>
    </row>
    <row r="902" spans="1:33" s="18" customFormat="1" x14ac:dyDescent="0.25">
      <c r="A902" s="14"/>
      <c r="B902" s="14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7"/>
      <c r="Q902" s="18" t="s">
        <v>39</v>
      </c>
      <c r="R902" s="18">
        <v>196.3125</v>
      </c>
      <c r="S902" s="18">
        <v>0</v>
      </c>
      <c r="T902" s="18">
        <v>0</v>
      </c>
      <c r="U902" s="18">
        <v>0</v>
      </c>
      <c r="V902" s="18">
        <v>0</v>
      </c>
      <c r="W902" s="18">
        <v>0</v>
      </c>
      <c r="X902" s="18">
        <v>0</v>
      </c>
      <c r="Y902" s="18">
        <v>0</v>
      </c>
      <c r="Z902" s="18">
        <v>0</v>
      </c>
      <c r="AA902" s="18">
        <v>0</v>
      </c>
      <c r="AB902" s="18">
        <v>0</v>
      </c>
      <c r="AC902" s="18">
        <v>0</v>
      </c>
      <c r="AD902" s="18">
        <v>0</v>
      </c>
      <c r="AE902" s="19"/>
    </row>
    <row r="903" spans="1:33" s="18" customFormat="1" x14ac:dyDescent="0.25">
      <c r="A903" s="14"/>
      <c r="B903" s="14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7" t="s">
        <v>55</v>
      </c>
      <c r="Q903" s="18" t="s">
        <v>56</v>
      </c>
      <c r="R903" s="18">
        <v>25.8</v>
      </c>
      <c r="S903" s="18">
        <v>0</v>
      </c>
      <c r="T903" s="18">
        <v>0</v>
      </c>
      <c r="U903" s="18">
        <v>0</v>
      </c>
      <c r="V903" s="18">
        <v>3.87</v>
      </c>
      <c r="W903" s="18">
        <v>5.16</v>
      </c>
      <c r="X903" s="18">
        <v>2.58</v>
      </c>
      <c r="Y903" s="18">
        <v>0</v>
      </c>
      <c r="Z903" s="18">
        <v>0</v>
      </c>
      <c r="AA903" s="18">
        <v>0</v>
      </c>
      <c r="AB903" s="18">
        <v>2.58</v>
      </c>
      <c r="AC903" s="18">
        <v>9.0299999999999994</v>
      </c>
      <c r="AD903" s="18">
        <v>2.58</v>
      </c>
      <c r="AE903" s="19"/>
    </row>
    <row r="904" spans="1:33" s="18" customFormat="1" x14ac:dyDescent="0.25">
      <c r="A904" s="14"/>
      <c r="B904" s="14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7"/>
      <c r="Q904" s="18" t="s">
        <v>57</v>
      </c>
      <c r="R904" s="18">
        <v>19.350000000000001</v>
      </c>
      <c r="S904" s="18">
        <v>0</v>
      </c>
      <c r="T904" s="18">
        <v>0</v>
      </c>
      <c r="U904" s="18">
        <v>0</v>
      </c>
      <c r="V904" s="18">
        <v>2.9024999999999999</v>
      </c>
      <c r="W904" s="18">
        <v>3.87</v>
      </c>
      <c r="X904" s="18">
        <v>1.9350000000000001</v>
      </c>
      <c r="Y904" s="18">
        <v>0</v>
      </c>
      <c r="Z904" s="18">
        <v>0</v>
      </c>
      <c r="AA904" s="18">
        <v>0</v>
      </c>
      <c r="AB904" s="18">
        <v>1.9350000000000001</v>
      </c>
      <c r="AC904" s="18">
        <v>6.7725</v>
      </c>
      <c r="AD904" s="18">
        <v>1.9350000000000001</v>
      </c>
      <c r="AE904" s="19"/>
    </row>
    <row r="905" spans="1:33" s="18" customFormat="1" x14ac:dyDescent="0.25">
      <c r="A905" s="14"/>
      <c r="B905" s="14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7"/>
      <c r="Q905" s="18" t="s">
        <v>58</v>
      </c>
      <c r="R905" s="18">
        <v>38.700000000000003</v>
      </c>
      <c r="S905" s="18">
        <v>0</v>
      </c>
      <c r="T905" s="18">
        <v>0</v>
      </c>
      <c r="U905" s="18">
        <v>0</v>
      </c>
      <c r="V905" s="18">
        <v>5.8049999999999997</v>
      </c>
      <c r="W905" s="18">
        <v>7.74</v>
      </c>
      <c r="X905" s="18">
        <v>3.87</v>
      </c>
      <c r="Y905" s="18">
        <v>0</v>
      </c>
      <c r="Z905" s="18">
        <v>0</v>
      </c>
      <c r="AA905" s="18">
        <v>0</v>
      </c>
      <c r="AB905" s="18">
        <v>3.87</v>
      </c>
      <c r="AC905" s="18">
        <v>13.545</v>
      </c>
      <c r="AD905" s="18">
        <v>3.87</v>
      </c>
      <c r="AE905" s="19"/>
    </row>
    <row r="906" spans="1:33" s="18" customFormat="1" x14ac:dyDescent="0.25">
      <c r="A906" s="14"/>
      <c r="B906" s="14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7"/>
      <c r="Q906" s="18" t="s">
        <v>59</v>
      </c>
      <c r="R906" s="18">
        <v>5.16</v>
      </c>
      <c r="S906" s="18">
        <v>0</v>
      </c>
      <c r="T906" s="18">
        <v>0</v>
      </c>
      <c r="U906" s="18">
        <v>0</v>
      </c>
      <c r="V906" s="18">
        <v>0.77400000000000002</v>
      </c>
      <c r="W906" s="18">
        <v>1.032</v>
      </c>
      <c r="X906" s="18">
        <v>0.51600000000000001</v>
      </c>
      <c r="Y906" s="18">
        <v>0</v>
      </c>
      <c r="Z906" s="18">
        <v>0</v>
      </c>
      <c r="AA906" s="18">
        <v>0</v>
      </c>
      <c r="AB906" s="18">
        <v>0.51600000000000001</v>
      </c>
      <c r="AC906" s="18">
        <v>1.806</v>
      </c>
      <c r="AD906" s="18">
        <v>0.51600000000000001</v>
      </c>
      <c r="AE906" s="19"/>
    </row>
    <row r="907" spans="1:33" s="18" customFormat="1" x14ac:dyDescent="0.25">
      <c r="A907" s="14"/>
      <c r="B907" s="14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7" t="s">
        <v>185</v>
      </c>
      <c r="Q907" s="18" t="s">
        <v>171</v>
      </c>
      <c r="R907" s="18">
        <v>60</v>
      </c>
      <c r="S907" s="18">
        <v>2.4</v>
      </c>
      <c r="T907" s="18">
        <v>4.2</v>
      </c>
      <c r="U907" s="18">
        <v>4.2</v>
      </c>
      <c r="V907" s="18">
        <v>6</v>
      </c>
      <c r="W907" s="18">
        <v>6</v>
      </c>
      <c r="X907" s="18">
        <v>6</v>
      </c>
      <c r="Y907" s="18">
        <v>6</v>
      </c>
      <c r="Z907" s="18">
        <v>6</v>
      </c>
      <c r="AA907" s="18">
        <v>6</v>
      </c>
      <c r="AB907" s="18">
        <v>6</v>
      </c>
      <c r="AC907" s="18">
        <v>4.2</v>
      </c>
      <c r="AD907" s="18">
        <v>3</v>
      </c>
      <c r="AE907" s="19"/>
    </row>
    <row r="908" spans="1:33" s="18" customFormat="1" x14ac:dyDescent="0.25">
      <c r="A908" s="14"/>
      <c r="B908" s="14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7"/>
      <c r="Q908" s="18" t="s">
        <v>41</v>
      </c>
      <c r="R908" s="18">
        <v>96</v>
      </c>
      <c r="S908" s="18">
        <v>3.84</v>
      </c>
      <c r="T908" s="18">
        <v>6.72</v>
      </c>
      <c r="U908" s="18">
        <v>6.72</v>
      </c>
      <c r="V908" s="18">
        <v>9.6</v>
      </c>
      <c r="W908" s="18">
        <v>9.6</v>
      </c>
      <c r="X908" s="18">
        <v>9.6</v>
      </c>
      <c r="Y908" s="18">
        <v>9.6</v>
      </c>
      <c r="Z908" s="18">
        <v>9.6</v>
      </c>
      <c r="AA908" s="18">
        <v>9.6</v>
      </c>
      <c r="AB908" s="18">
        <v>9.6</v>
      </c>
      <c r="AC908" s="18">
        <v>6.72</v>
      </c>
      <c r="AD908" s="18">
        <v>4.8</v>
      </c>
      <c r="AE908" s="19"/>
    </row>
    <row r="909" spans="1:33" s="30" customFormat="1" x14ac:dyDescent="0.25">
      <c r="A909" s="25" t="s">
        <v>272</v>
      </c>
      <c r="B909" s="25" t="s">
        <v>204</v>
      </c>
      <c r="C909" s="25" t="s">
        <v>70</v>
      </c>
      <c r="D909" s="27">
        <v>0</v>
      </c>
      <c r="E909" s="27">
        <v>0</v>
      </c>
      <c r="F909" s="27">
        <v>0</v>
      </c>
      <c r="G909" s="27">
        <v>0</v>
      </c>
      <c r="H909" s="27">
        <v>0</v>
      </c>
      <c r="I909" s="27">
        <v>0</v>
      </c>
      <c r="J909" s="27">
        <v>33.6</v>
      </c>
      <c r="K909" s="27">
        <v>0</v>
      </c>
      <c r="L909" s="27">
        <v>33.6</v>
      </c>
      <c r="M909" s="27">
        <v>33.6</v>
      </c>
      <c r="N909" s="27">
        <v>134.4</v>
      </c>
      <c r="O909" s="27">
        <v>67.2</v>
      </c>
      <c r="P909" s="29" t="s">
        <v>83</v>
      </c>
      <c r="Q909" s="30" t="s">
        <v>46</v>
      </c>
      <c r="R909" s="30">
        <v>64.400000000000006</v>
      </c>
      <c r="S909" s="30">
        <v>6.44</v>
      </c>
      <c r="T909" s="30">
        <v>6.44</v>
      </c>
      <c r="U909" s="30">
        <v>6.44</v>
      </c>
      <c r="V909" s="30">
        <v>6.44</v>
      </c>
      <c r="W909" s="30">
        <v>6.44</v>
      </c>
      <c r="X909" s="30">
        <v>6.44</v>
      </c>
      <c r="Y909" s="30">
        <v>6.44</v>
      </c>
      <c r="Z909" s="30">
        <v>6.44</v>
      </c>
      <c r="AA909" s="30">
        <v>3.22</v>
      </c>
      <c r="AB909" s="30">
        <v>3.22</v>
      </c>
      <c r="AC909" s="30">
        <v>3.22</v>
      </c>
      <c r="AD909" s="30">
        <v>3.22</v>
      </c>
      <c r="AE909" s="31">
        <v>12041.35</v>
      </c>
      <c r="AF909" s="30">
        <v>10687.565000000001</v>
      </c>
      <c r="AG909" s="30">
        <v>273.75</v>
      </c>
    </row>
    <row r="910" spans="1:33" s="30" customFormat="1" x14ac:dyDescent="0.25">
      <c r="A910" s="25"/>
      <c r="B910" s="25" t="s">
        <v>72</v>
      </c>
      <c r="C910" s="25" t="s">
        <v>73</v>
      </c>
      <c r="D910" s="27">
        <v>0</v>
      </c>
      <c r="E910" s="27">
        <v>0</v>
      </c>
      <c r="F910" s="27">
        <v>0</v>
      </c>
      <c r="G910" s="27">
        <v>0</v>
      </c>
      <c r="H910" s="27">
        <v>0</v>
      </c>
      <c r="I910" s="27">
        <v>0</v>
      </c>
      <c r="J910" s="27">
        <v>16.2</v>
      </c>
      <c r="K910" s="27">
        <v>0</v>
      </c>
      <c r="L910" s="27">
        <v>0</v>
      </c>
      <c r="M910" s="27">
        <v>16.2</v>
      </c>
      <c r="N910" s="27">
        <v>16.2</v>
      </c>
      <c r="O910" s="27">
        <v>64.8</v>
      </c>
      <c r="P910" s="29"/>
      <c r="Q910" s="30" t="s">
        <v>43</v>
      </c>
      <c r="R910" s="30">
        <v>251.16</v>
      </c>
      <c r="S910" s="30">
        <v>25.116</v>
      </c>
      <c r="T910" s="30">
        <v>25.116</v>
      </c>
      <c r="U910" s="30">
        <v>25.116</v>
      </c>
      <c r="V910" s="30">
        <v>25.116</v>
      </c>
      <c r="W910" s="30">
        <v>25.116</v>
      </c>
      <c r="X910" s="30">
        <v>25.116</v>
      </c>
      <c r="Y910" s="30">
        <v>25.116</v>
      </c>
      <c r="Z910" s="30">
        <v>25.116</v>
      </c>
      <c r="AA910" s="30">
        <v>12.558</v>
      </c>
      <c r="AB910" s="30">
        <v>12.558</v>
      </c>
      <c r="AC910" s="30">
        <v>12.558</v>
      </c>
      <c r="AD910" s="30">
        <v>12.558</v>
      </c>
      <c r="AE910" s="31"/>
    </row>
    <row r="911" spans="1:33" s="30" customFormat="1" x14ac:dyDescent="0.25">
      <c r="A911" s="25"/>
      <c r="B911" s="25" t="s">
        <v>82</v>
      </c>
      <c r="C911" s="27" t="s">
        <v>31</v>
      </c>
      <c r="D911" s="27">
        <v>0</v>
      </c>
      <c r="E911" s="27">
        <v>0</v>
      </c>
      <c r="F911" s="27">
        <v>0</v>
      </c>
      <c r="G911" s="27">
        <v>0</v>
      </c>
      <c r="H911" s="27">
        <v>18.899999999999999</v>
      </c>
      <c r="I911" s="27">
        <v>0</v>
      </c>
      <c r="J911" s="27">
        <v>0</v>
      </c>
      <c r="K911" s="27">
        <v>0</v>
      </c>
      <c r="L911" s="27">
        <v>0</v>
      </c>
      <c r="M911" s="27">
        <v>0</v>
      </c>
      <c r="N911" s="27">
        <v>0</v>
      </c>
      <c r="O911" s="27">
        <v>0</v>
      </c>
      <c r="P911" s="29"/>
      <c r="Q911" s="30" t="s">
        <v>44</v>
      </c>
      <c r="R911" s="30">
        <v>171.94799999999998</v>
      </c>
      <c r="S911" s="30">
        <v>17.194799999999997</v>
      </c>
      <c r="T911" s="30">
        <v>17.194799999999997</v>
      </c>
      <c r="U911" s="30">
        <v>17.194799999999997</v>
      </c>
      <c r="V911" s="30">
        <v>17.194799999999997</v>
      </c>
      <c r="W911" s="30">
        <v>17.194799999999997</v>
      </c>
      <c r="X911" s="30">
        <v>17.194799999999997</v>
      </c>
      <c r="Y911" s="30">
        <v>17.194799999999997</v>
      </c>
      <c r="Z911" s="30">
        <v>17.194799999999997</v>
      </c>
      <c r="AA911" s="30">
        <v>8.5973999999999986</v>
      </c>
      <c r="AB911" s="30">
        <v>8.5973999999999986</v>
      </c>
      <c r="AC911" s="30">
        <v>8.5973999999999986</v>
      </c>
      <c r="AD911" s="30">
        <v>8.5973999999999986</v>
      </c>
      <c r="AE911" s="31"/>
    </row>
    <row r="912" spans="1:33" s="30" customFormat="1" x14ac:dyDescent="0.25">
      <c r="A912" s="25"/>
      <c r="B912" s="25"/>
      <c r="C912" s="27" t="s">
        <v>34</v>
      </c>
      <c r="D912" s="27">
        <v>0</v>
      </c>
      <c r="E912" s="27">
        <v>0</v>
      </c>
      <c r="F912" s="27">
        <v>0</v>
      </c>
      <c r="G912" s="27">
        <v>0</v>
      </c>
      <c r="H912" s="27">
        <v>27.720000000000002</v>
      </c>
      <c r="I912" s="27">
        <v>0</v>
      </c>
      <c r="J912" s="27">
        <v>0</v>
      </c>
      <c r="K912" s="27">
        <v>0</v>
      </c>
      <c r="L912" s="27">
        <v>0</v>
      </c>
      <c r="M912" s="27">
        <v>0</v>
      </c>
      <c r="N912" s="27">
        <v>0</v>
      </c>
      <c r="O912" s="27">
        <v>0</v>
      </c>
      <c r="P912" s="29" t="s">
        <v>137</v>
      </c>
      <c r="Q912" s="30" t="s">
        <v>43</v>
      </c>
      <c r="R912" s="30">
        <v>36</v>
      </c>
      <c r="S912" s="30">
        <v>5.2</v>
      </c>
      <c r="T912" s="30">
        <v>5.2</v>
      </c>
      <c r="U912" s="30">
        <v>2.8</v>
      </c>
      <c r="V912" s="30">
        <v>2.8</v>
      </c>
      <c r="W912" s="30">
        <v>2.8</v>
      </c>
      <c r="X912" s="30">
        <v>2.8</v>
      </c>
      <c r="Y912" s="30">
        <v>2.8</v>
      </c>
      <c r="Z912" s="30">
        <v>2.8</v>
      </c>
      <c r="AA912" s="30">
        <v>1.8</v>
      </c>
      <c r="AB912" s="30">
        <v>1.8</v>
      </c>
      <c r="AC912" s="30">
        <v>1.8</v>
      </c>
      <c r="AD912" s="30">
        <v>3.4</v>
      </c>
      <c r="AE912" s="31"/>
    </row>
    <row r="913" spans="1:33" s="30" customFormat="1" x14ac:dyDescent="0.25">
      <c r="A913" s="25"/>
      <c r="B913" s="25"/>
      <c r="C913" s="27" t="s">
        <v>36</v>
      </c>
      <c r="D913" s="27">
        <v>0</v>
      </c>
      <c r="E913" s="27">
        <v>0</v>
      </c>
      <c r="F913" s="27">
        <v>0</v>
      </c>
      <c r="G913" s="27">
        <v>0</v>
      </c>
      <c r="H913" s="27">
        <v>14.0175</v>
      </c>
      <c r="I913" s="27">
        <v>0</v>
      </c>
      <c r="J913" s="27">
        <v>0</v>
      </c>
      <c r="K913" s="27">
        <v>0</v>
      </c>
      <c r="L913" s="27">
        <v>0</v>
      </c>
      <c r="M913" s="27">
        <v>0</v>
      </c>
      <c r="N913" s="27">
        <v>0</v>
      </c>
      <c r="O913" s="27">
        <v>0</v>
      </c>
      <c r="P913" s="29"/>
      <c r="Q913" s="30" t="s">
        <v>44</v>
      </c>
      <c r="R913" s="30">
        <v>11.52</v>
      </c>
      <c r="S913" s="30">
        <v>2.3040000000000003</v>
      </c>
      <c r="T913" s="30">
        <v>2.3040000000000003</v>
      </c>
      <c r="U913" s="30">
        <v>0.57600000000000007</v>
      </c>
      <c r="V913" s="30">
        <v>0.57600000000000007</v>
      </c>
      <c r="W913" s="30">
        <v>0.57600000000000007</v>
      </c>
      <c r="X913" s="30">
        <v>0.57600000000000007</v>
      </c>
      <c r="Y913" s="30">
        <v>0.57600000000000007</v>
      </c>
      <c r="Z913" s="30">
        <v>0.57600000000000007</v>
      </c>
      <c r="AA913" s="30">
        <v>0.57600000000000007</v>
      </c>
      <c r="AB913" s="30">
        <v>0.57600000000000007</v>
      </c>
      <c r="AC913" s="30">
        <v>0.57600000000000007</v>
      </c>
      <c r="AD913" s="30">
        <v>1.728</v>
      </c>
      <c r="AE913" s="31"/>
    </row>
    <row r="914" spans="1:33" s="30" customFormat="1" x14ac:dyDescent="0.25">
      <c r="A914" s="25"/>
      <c r="B914" s="25"/>
      <c r="C914" s="25" t="s">
        <v>38</v>
      </c>
      <c r="D914" s="27">
        <v>0</v>
      </c>
      <c r="E914" s="27">
        <v>0</v>
      </c>
      <c r="F914" s="27">
        <v>0</v>
      </c>
      <c r="G914" s="27">
        <v>0</v>
      </c>
      <c r="H914" s="27">
        <v>60.637499999999996</v>
      </c>
      <c r="I914" s="27">
        <v>0</v>
      </c>
      <c r="J914" s="27">
        <v>0</v>
      </c>
      <c r="K914" s="27">
        <v>0</v>
      </c>
      <c r="L914" s="27">
        <v>0</v>
      </c>
      <c r="M914" s="27">
        <v>0</v>
      </c>
      <c r="N914" s="27">
        <v>0</v>
      </c>
      <c r="O914" s="27">
        <v>0</v>
      </c>
      <c r="P914" s="33" t="s">
        <v>148</v>
      </c>
      <c r="Q914" s="30" t="s">
        <v>44</v>
      </c>
      <c r="R914" s="30">
        <v>6.4079999999999995</v>
      </c>
      <c r="S914" s="30">
        <v>0.64080000000000004</v>
      </c>
      <c r="T914" s="30">
        <v>0.64080000000000004</v>
      </c>
      <c r="U914" s="30">
        <v>0.64080000000000004</v>
      </c>
      <c r="V914" s="30">
        <v>0.64080000000000004</v>
      </c>
      <c r="W914" s="30">
        <v>0.64080000000000004</v>
      </c>
      <c r="X914" s="30">
        <v>0.64080000000000004</v>
      </c>
      <c r="Y914" s="30">
        <v>0.64080000000000004</v>
      </c>
      <c r="Z914" s="30">
        <v>0.64080000000000004</v>
      </c>
      <c r="AA914" s="30">
        <v>0.32040000000000002</v>
      </c>
      <c r="AB914" s="30">
        <v>0.32040000000000002</v>
      </c>
      <c r="AC914" s="30">
        <v>0.32040000000000002</v>
      </c>
      <c r="AD914" s="30">
        <v>0.32040000000000002</v>
      </c>
      <c r="AE914" s="31"/>
    </row>
    <row r="915" spans="1:33" s="30" customFormat="1" x14ac:dyDescent="0.25">
      <c r="A915" s="25"/>
      <c r="B915" s="25" t="s">
        <v>95</v>
      </c>
      <c r="C915" s="27" t="s">
        <v>96</v>
      </c>
      <c r="D915" s="27">
        <v>0</v>
      </c>
      <c r="E915" s="27">
        <v>0</v>
      </c>
      <c r="F915" s="27">
        <v>0</v>
      </c>
      <c r="G915" s="27">
        <v>0</v>
      </c>
      <c r="H915" s="27">
        <v>0</v>
      </c>
      <c r="I915" s="27">
        <v>0</v>
      </c>
      <c r="J915" s="27">
        <v>0.4</v>
      </c>
      <c r="K915" s="27">
        <v>0</v>
      </c>
      <c r="L915" s="27">
        <v>0</v>
      </c>
      <c r="M915" s="27">
        <v>0</v>
      </c>
      <c r="N915" s="27">
        <v>0</v>
      </c>
      <c r="O915" s="27">
        <v>0</v>
      </c>
      <c r="P915" s="29" t="s">
        <v>74</v>
      </c>
      <c r="Q915" s="30" t="s">
        <v>75</v>
      </c>
      <c r="R915" s="30">
        <v>5.4</v>
      </c>
      <c r="S915" s="30">
        <v>0.54</v>
      </c>
      <c r="T915" s="30">
        <v>5.4000000000000006E-2</v>
      </c>
      <c r="U915" s="30">
        <v>5.4000000000000003E-3</v>
      </c>
      <c r="V915" s="30">
        <v>5.4000000000000012E-4</v>
      </c>
      <c r="W915" s="30">
        <v>5.4000000000000012E-5</v>
      </c>
      <c r="X915" s="30">
        <v>5.4000000000000008E-6</v>
      </c>
      <c r="Y915" s="30">
        <v>5.4000000000000012E-7</v>
      </c>
      <c r="Z915" s="30">
        <v>5.4000000000000007E-8</v>
      </c>
      <c r="AA915" s="30">
        <v>2.7000000000000006E-9</v>
      </c>
      <c r="AB915" s="30">
        <v>1.3500000000000002E-10</v>
      </c>
      <c r="AC915" s="30">
        <v>6.7500000000000017E-12</v>
      </c>
      <c r="AD915" s="30">
        <v>3.3750000000000008E-13</v>
      </c>
      <c r="AE915" s="31"/>
    </row>
    <row r="916" spans="1:33" s="30" customFormat="1" x14ac:dyDescent="0.25">
      <c r="A916" s="25"/>
      <c r="B916" s="25"/>
      <c r="C916" s="27" t="s">
        <v>97</v>
      </c>
      <c r="D916" s="27">
        <v>0</v>
      </c>
      <c r="E916" s="27">
        <v>0</v>
      </c>
      <c r="F916" s="27">
        <v>0</v>
      </c>
      <c r="G916" s="27">
        <v>0</v>
      </c>
      <c r="H916" s="27">
        <v>0</v>
      </c>
      <c r="I916" s="27">
        <v>0</v>
      </c>
      <c r="J916" s="27">
        <v>0.5</v>
      </c>
      <c r="K916" s="27">
        <v>0</v>
      </c>
      <c r="L916" s="27">
        <v>0</v>
      </c>
      <c r="M916" s="27">
        <v>0</v>
      </c>
      <c r="N916" s="27">
        <v>0</v>
      </c>
      <c r="O916" s="27">
        <v>0</v>
      </c>
      <c r="P916" s="29"/>
      <c r="Q916" s="30" t="s">
        <v>43</v>
      </c>
      <c r="R916" s="30">
        <v>21.06</v>
      </c>
      <c r="S916" s="30">
        <v>2.1059999999999999</v>
      </c>
      <c r="T916" s="30">
        <v>2.1059999999999999</v>
      </c>
      <c r="U916" s="30">
        <v>2.1059999999999999</v>
      </c>
      <c r="V916" s="30">
        <v>2.1059999999999999</v>
      </c>
      <c r="W916" s="30">
        <v>2.1059999999999999</v>
      </c>
      <c r="X916" s="30">
        <v>2.1059999999999999</v>
      </c>
      <c r="Y916" s="30">
        <v>2.1059999999999999</v>
      </c>
      <c r="Z916" s="30">
        <v>2.1059999999999999</v>
      </c>
      <c r="AA916" s="30">
        <v>1.0529999999999999</v>
      </c>
      <c r="AB916" s="30">
        <v>1.0529999999999999</v>
      </c>
      <c r="AC916" s="30">
        <v>1.0529999999999999</v>
      </c>
      <c r="AD916" s="30">
        <v>1.0529999999999999</v>
      </c>
      <c r="AE916" s="31"/>
    </row>
    <row r="917" spans="1:33" s="30" customFormat="1" x14ac:dyDescent="0.25">
      <c r="A917" s="25"/>
      <c r="B917" s="25" t="s">
        <v>273</v>
      </c>
      <c r="C917" s="25" t="s">
        <v>274</v>
      </c>
      <c r="D917" s="27">
        <v>0</v>
      </c>
      <c r="E917" s="27">
        <v>5.6875</v>
      </c>
      <c r="F917" s="27">
        <v>5.6875</v>
      </c>
      <c r="G917" s="27">
        <v>5.6875</v>
      </c>
      <c r="H917" s="27">
        <v>5.6875</v>
      </c>
      <c r="I917" s="27">
        <v>0</v>
      </c>
      <c r="J917" s="27">
        <v>0</v>
      </c>
      <c r="K917" s="27">
        <v>0</v>
      </c>
      <c r="L917" s="27">
        <v>0</v>
      </c>
      <c r="M917" s="27">
        <v>0</v>
      </c>
      <c r="N917" s="27">
        <v>0</v>
      </c>
      <c r="O917" s="27">
        <v>0</v>
      </c>
      <c r="P917" s="29"/>
      <c r="Q917" s="30" t="s">
        <v>44</v>
      </c>
      <c r="R917" s="30">
        <v>14.417999999999999</v>
      </c>
      <c r="S917" s="30">
        <v>1.4418</v>
      </c>
      <c r="T917" s="30">
        <v>1.4418</v>
      </c>
      <c r="U917" s="30">
        <v>1.4418</v>
      </c>
      <c r="V917" s="30">
        <v>1.4418</v>
      </c>
      <c r="W917" s="30">
        <v>1.4418</v>
      </c>
      <c r="X917" s="30">
        <v>1.4418</v>
      </c>
      <c r="Y917" s="30">
        <v>1.4418</v>
      </c>
      <c r="Z917" s="30">
        <v>1.4418</v>
      </c>
      <c r="AA917" s="30">
        <v>0.72089999999999999</v>
      </c>
      <c r="AB917" s="30">
        <v>0.72089999999999999</v>
      </c>
      <c r="AC917" s="30">
        <v>0.72089999999999999</v>
      </c>
      <c r="AD917" s="30">
        <v>0.72089999999999999</v>
      </c>
      <c r="AE917" s="31"/>
    </row>
    <row r="918" spans="1:33" s="30" customFormat="1" x14ac:dyDescent="0.25">
      <c r="A918" s="25"/>
      <c r="B918" s="25"/>
      <c r="C918" s="25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9" t="s">
        <v>42</v>
      </c>
      <c r="Q918" s="30" t="s">
        <v>43</v>
      </c>
      <c r="R918" s="30">
        <v>234</v>
      </c>
      <c r="S918" s="30">
        <v>23.4</v>
      </c>
      <c r="T918" s="30">
        <v>23.4</v>
      </c>
      <c r="U918" s="30">
        <v>23.4</v>
      </c>
      <c r="V918" s="30">
        <v>23.4</v>
      </c>
      <c r="W918" s="30">
        <v>23.4</v>
      </c>
      <c r="X918" s="30">
        <v>23.4</v>
      </c>
      <c r="Y918" s="30">
        <v>23.4</v>
      </c>
      <c r="Z918" s="30">
        <v>23.4</v>
      </c>
      <c r="AA918" s="30">
        <v>11.7</v>
      </c>
      <c r="AB918" s="30">
        <v>11.7</v>
      </c>
      <c r="AC918" s="30">
        <v>11.7</v>
      </c>
      <c r="AD918" s="30">
        <v>11.7</v>
      </c>
      <c r="AE918" s="31"/>
    </row>
    <row r="919" spans="1:33" s="30" customFormat="1" x14ac:dyDescent="0.25">
      <c r="A919" s="25"/>
      <c r="B919" s="25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9"/>
      <c r="Q919" s="30" t="s">
        <v>44</v>
      </c>
      <c r="R919" s="30">
        <v>160.19999999999999</v>
      </c>
      <c r="S919" s="30">
        <v>16.02</v>
      </c>
      <c r="T919" s="30">
        <v>16.02</v>
      </c>
      <c r="U919" s="30">
        <v>16.02</v>
      </c>
      <c r="V919" s="30">
        <v>16.02</v>
      </c>
      <c r="W919" s="30">
        <v>16.02</v>
      </c>
      <c r="X919" s="30">
        <v>16.02</v>
      </c>
      <c r="Y919" s="30">
        <v>16.02</v>
      </c>
      <c r="Z919" s="30">
        <v>16.02</v>
      </c>
      <c r="AA919" s="30">
        <v>8.01</v>
      </c>
      <c r="AB919" s="30">
        <v>8.01</v>
      </c>
      <c r="AC919" s="30">
        <v>8.01</v>
      </c>
      <c r="AD919" s="30">
        <v>8.01</v>
      </c>
      <c r="AE919" s="31"/>
    </row>
    <row r="920" spans="1:33" s="30" customFormat="1" x14ac:dyDescent="0.25">
      <c r="A920" s="25"/>
      <c r="B920" s="25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9" t="s">
        <v>55</v>
      </c>
      <c r="Q920" s="30" t="s">
        <v>56</v>
      </c>
      <c r="R920" s="30">
        <v>216.8</v>
      </c>
      <c r="S920" s="30">
        <v>0</v>
      </c>
      <c r="T920" s="30">
        <v>43.36</v>
      </c>
      <c r="U920" s="30">
        <v>21.68</v>
      </c>
      <c r="V920" s="30">
        <v>21.68</v>
      </c>
      <c r="W920" s="30">
        <v>21.68</v>
      </c>
      <c r="X920" s="30">
        <v>0</v>
      </c>
      <c r="Y920" s="30">
        <v>0</v>
      </c>
      <c r="Z920" s="30">
        <v>21.68</v>
      </c>
      <c r="AA920" s="30">
        <v>43.36</v>
      </c>
      <c r="AB920" s="30">
        <v>43.36</v>
      </c>
      <c r="AC920" s="30">
        <v>0</v>
      </c>
      <c r="AD920" s="30">
        <v>0</v>
      </c>
      <c r="AE920" s="31"/>
    </row>
    <row r="921" spans="1:33" s="30" customFormat="1" x14ac:dyDescent="0.25">
      <c r="A921" s="25"/>
      <c r="B921" s="25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9"/>
      <c r="Q921" s="30" t="s">
        <v>57</v>
      </c>
      <c r="R921" s="30">
        <v>162.6</v>
      </c>
      <c r="S921" s="30">
        <v>0</v>
      </c>
      <c r="T921" s="30">
        <v>32.520000000000003</v>
      </c>
      <c r="U921" s="30">
        <v>16.260000000000002</v>
      </c>
      <c r="V921" s="30">
        <v>16.260000000000002</v>
      </c>
      <c r="W921" s="30">
        <v>16.260000000000002</v>
      </c>
      <c r="X921" s="30">
        <v>0</v>
      </c>
      <c r="Y921" s="30">
        <v>0</v>
      </c>
      <c r="Z921" s="30">
        <v>16.260000000000002</v>
      </c>
      <c r="AA921" s="30">
        <v>32.520000000000003</v>
      </c>
      <c r="AB921" s="30">
        <v>32.520000000000003</v>
      </c>
      <c r="AC921" s="30">
        <v>0</v>
      </c>
      <c r="AD921" s="30">
        <v>0</v>
      </c>
      <c r="AE921" s="31"/>
    </row>
    <row r="922" spans="1:33" s="30" customFormat="1" x14ac:dyDescent="0.25">
      <c r="A922" s="25"/>
      <c r="B922" s="25"/>
      <c r="C922" s="25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9"/>
      <c r="Q922" s="30" t="s">
        <v>58</v>
      </c>
      <c r="R922" s="30">
        <v>325.2</v>
      </c>
      <c r="S922" s="30">
        <v>0</v>
      </c>
      <c r="T922" s="30">
        <v>65.040000000000006</v>
      </c>
      <c r="U922" s="30">
        <v>32.520000000000003</v>
      </c>
      <c r="V922" s="30">
        <v>32.520000000000003</v>
      </c>
      <c r="W922" s="30">
        <v>32.520000000000003</v>
      </c>
      <c r="X922" s="30">
        <v>0</v>
      </c>
      <c r="Y922" s="30">
        <v>0</v>
      </c>
      <c r="Z922" s="30">
        <v>32.520000000000003</v>
      </c>
      <c r="AA922" s="30">
        <v>65.040000000000006</v>
      </c>
      <c r="AB922" s="30">
        <v>65.040000000000006</v>
      </c>
      <c r="AC922" s="30">
        <v>0</v>
      </c>
      <c r="AD922" s="30">
        <v>0</v>
      </c>
      <c r="AE922" s="31"/>
    </row>
    <row r="923" spans="1:33" s="30" customFormat="1" x14ac:dyDescent="0.25">
      <c r="A923" s="25"/>
      <c r="B923" s="25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9"/>
      <c r="Q923" s="30" t="s">
        <v>59</v>
      </c>
      <c r="R923" s="30">
        <v>43.36</v>
      </c>
      <c r="S923" s="30">
        <v>0</v>
      </c>
      <c r="T923" s="30">
        <v>8.6720000000000006</v>
      </c>
      <c r="U923" s="30">
        <v>4.3360000000000003</v>
      </c>
      <c r="V923" s="30">
        <v>4.3360000000000003</v>
      </c>
      <c r="W923" s="30">
        <v>4.3360000000000003</v>
      </c>
      <c r="X923" s="30">
        <v>0</v>
      </c>
      <c r="Y923" s="30">
        <v>0</v>
      </c>
      <c r="Z923" s="30">
        <v>4.3360000000000003</v>
      </c>
      <c r="AA923" s="30">
        <v>8.6720000000000006</v>
      </c>
      <c r="AB923" s="30">
        <v>8.6720000000000006</v>
      </c>
      <c r="AC923" s="30">
        <v>0</v>
      </c>
      <c r="AD923" s="30">
        <v>0</v>
      </c>
      <c r="AE923" s="31"/>
    </row>
    <row r="924" spans="1:33" s="18" customFormat="1" x14ac:dyDescent="0.25">
      <c r="A924" s="14" t="s">
        <v>275</v>
      </c>
      <c r="B924" s="14" t="s">
        <v>95</v>
      </c>
      <c r="C924" s="16" t="s">
        <v>96</v>
      </c>
      <c r="D924" s="16">
        <v>0</v>
      </c>
      <c r="E924" s="16">
        <v>0</v>
      </c>
      <c r="F924" s="16">
        <v>0</v>
      </c>
      <c r="G924" s="16">
        <v>0</v>
      </c>
      <c r="H924" s="16">
        <v>0</v>
      </c>
      <c r="I924" s="16">
        <v>1.6</v>
      </c>
      <c r="J924" s="16">
        <v>0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7" t="s">
        <v>62</v>
      </c>
      <c r="Q924" s="18" t="s">
        <v>63</v>
      </c>
      <c r="R924" s="18">
        <v>1.2749999999999999</v>
      </c>
      <c r="S924" s="18">
        <v>8.9249999999999996E-2</v>
      </c>
      <c r="T924" s="18">
        <v>7.6499999999999999E-2</v>
      </c>
      <c r="U924" s="18">
        <v>8.9249999999999996E-2</v>
      </c>
      <c r="V924" s="18">
        <v>0.19125</v>
      </c>
      <c r="W924" s="18">
        <v>0.19125</v>
      </c>
      <c r="X924" s="18">
        <v>0.10199999999999999</v>
      </c>
      <c r="Y924" s="18">
        <v>8.9249999999999996E-2</v>
      </c>
      <c r="Z924" s="18">
        <v>0.10199999999999999</v>
      </c>
      <c r="AA924" s="18">
        <v>0.10199999999999999</v>
      </c>
      <c r="AB924" s="18">
        <v>0.10199999999999999</v>
      </c>
      <c r="AC924" s="18">
        <v>7.6499999999999999E-2</v>
      </c>
      <c r="AD924" s="18">
        <v>6.3750000000000001E-2</v>
      </c>
      <c r="AE924" s="19">
        <v>59673.85</v>
      </c>
      <c r="AF924" s="18">
        <v>0</v>
      </c>
      <c r="AG924" s="18">
        <v>329.43074999999999</v>
      </c>
    </row>
    <row r="925" spans="1:33" s="18" customFormat="1" x14ac:dyDescent="0.25">
      <c r="A925" s="14"/>
      <c r="B925" s="14"/>
      <c r="C925" s="16" t="s">
        <v>97</v>
      </c>
      <c r="D925" s="16">
        <v>0</v>
      </c>
      <c r="E925" s="16">
        <v>0</v>
      </c>
      <c r="F925" s="16">
        <v>0</v>
      </c>
      <c r="G925" s="16">
        <v>0</v>
      </c>
      <c r="H925" s="16">
        <v>0</v>
      </c>
      <c r="I925" s="16">
        <v>2</v>
      </c>
      <c r="J925" s="16">
        <v>0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7"/>
      <c r="Q925" s="18" t="s">
        <v>43</v>
      </c>
      <c r="R925" s="18">
        <v>3.3149999999999999</v>
      </c>
      <c r="S925" s="18">
        <v>0.23204999999999998</v>
      </c>
      <c r="T925" s="18">
        <v>0.19889999999999999</v>
      </c>
      <c r="U925" s="18">
        <v>0.23204999999999998</v>
      </c>
      <c r="V925" s="18">
        <v>0.49725000000000003</v>
      </c>
      <c r="W925" s="18">
        <v>0.49725000000000003</v>
      </c>
      <c r="X925" s="18">
        <v>0.26519999999999999</v>
      </c>
      <c r="Y925" s="18">
        <v>0.23204999999999998</v>
      </c>
      <c r="Z925" s="18">
        <v>0.26519999999999999</v>
      </c>
      <c r="AA925" s="18">
        <v>0.26519999999999999</v>
      </c>
      <c r="AB925" s="18">
        <v>0.26519999999999999</v>
      </c>
      <c r="AC925" s="18">
        <v>0.19889999999999999</v>
      </c>
      <c r="AD925" s="18">
        <v>0.16574999999999998</v>
      </c>
      <c r="AE925" s="19"/>
    </row>
    <row r="926" spans="1:33" s="18" customFormat="1" x14ac:dyDescent="0.25">
      <c r="A926" s="14"/>
      <c r="B926" s="14" t="s">
        <v>273</v>
      </c>
      <c r="C926" s="14" t="s">
        <v>274</v>
      </c>
      <c r="D926" s="16">
        <v>0</v>
      </c>
      <c r="E926" s="16">
        <v>13.2</v>
      </c>
      <c r="F926" s="16">
        <v>13.2</v>
      </c>
      <c r="G926" s="16">
        <v>13.2</v>
      </c>
      <c r="H926" s="16">
        <v>13.2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7"/>
      <c r="Q926" s="18" t="s">
        <v>44</v>
      </c>
      <c r="R926" s="18">
        <v>2.2694999999999999</v>
      </c>
      <c r="S926" s="18">
        <v>0.15886499999999998</v>
      </c>
      <c r="T926" s="18">
        <v>0.13616999999999999</v>
      </c>
      <c r="U926" s="18">
        <v>0.15886499999999998</v>
      </c>
      <c r="V926" s="18">
        <v>0.34042499999999998</v>
      </c>
      <c r="W926" s="18">
        <v>0.34042499999999998</v>
      </c>
      <c r="X926" s="18">
        <v>0.18156</v>
      </c>
      <c r="Y926" s="18">
        <v>0.15886499999999998</v>
      </c>
      <c r="Z926" s="18">
        <v>0.18156</v>
      </c>
      <c r="AA926" s="18">
        <v>0.18156</v>
      </c>
      <c r="AB926" s="18">
        <v>0.18156</v>
      </c>
      <c r="AC926" s="18">
        <v>0.13616999999999999</v>
      </c>
      <c r="AD926" s="18">
        <v>0.11347500000000001</v>
      </c>
      <c r="AE926" s="19"/>
    </row>
    <row r="927" spans="1:33" s="18" customFormat="1" x14ac:dyDescent="0.25">
      <c r="A927" s="14"/>
      <c r="B927" s="14" t="s">
        <v>82</v>
      </c>
      <c r="C927" s="16" t="s">
        <v>31</v>
      </c>
      <c r="D927" s="16">
        <v>0</v>
      </c>
      <c r="E927" s="16">
        <v>0</v>
      </c>
      <c r="F927" s="16">
        <v>0</v>
      </c>
      <c r="G927" s="16">
        <v>0</v>
      </c>
      <c r="H927" s="16">
        <v>0</v>
      </c>
      <c r="I927" s="16">
        <v>830.20800000000008</v>
      </c>
      <c r="J927" s="16">
        <v>0</v>
      </c>
      <c r="K927" s="16">
        <v>0</v>
      </c>
      <c r="L927" s="16">
        <v>0</v>
      </c>
      <c r="M927" s="16">
        <v>0</v>
      </c>
      <c r="N927" s="16">
        <v>0</v>
      </c>
      <c r="O927" s="16">
        <v>0</v>
      </c>
      <c r="P927" s="21"/>
      <c r="AE927" s="19"/>
    </row>
    <row r="928" spans="1:33" s="18" customFormat="1" x14ac:dyDescent="0.25">
      <c r="A928" s="14"/>
      <c r="B928" s="14"/>
      <c r="C928" s="16" t="s">
        <v>34</v>
      </c>
      <c r="D928" s="16">
        <v>0</v>
      </c>
      <c r="E928" s="16">
        <v>0</v>
      </c>
      <c r="F928" s="16">
        <v>0</v>
      </c>
      <c r="G928" s="16">
        <v>0</v>
      </c>
      <c r="H928" s="16">
        <v>0</v>
      </c>
      <c r="I928" s="16">
        <v>1217.6384000000003</v>
      </c>
      <c r="J928" s="16">
        <v>0</v>
      </c>
      <c r="K928" s="16">
        <v>0</v>
      </c>
      <c r="L928" s="16">
        <v>0</v>
      </c>
      <c r="M928" s="16">
        <v>0</v>
      </c>
      <c r="N928" s="16">
        <v>0</v>
      </c>
      <c r="O928" s="16">
        <v>0</v>
      </c>
      <c r="P928" s="21"/>
      <c r="AE928" s="19"/>
    </row>
    <row r="929" spans="1:33" s="18" customFormat="1" x14ac:dyDescent="0.25">
      <c r="A929" s="14"/>
      <c r="B929" s="14"/>
      <c r="C929" s="16" t="s">
        <v>36</v>
      </c>
      <c r="D929" s="16">
        <v>0</v>
      </c>
      <c r="E929" s="16">
        <v>0</v>
      </c>
      <c r="F929" s="16">
        <v>0</v>
      </c>
      <c r="G929" s="16">
        <v>0</v>
      </c>
      <c r="H929" s="16">
        <v>0</v>
      </c>
      <c r="I929" s="16">
        <v>615.73760000000004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21"/>
      <c r="AE929" s="19"/>
    </row>
    <row r="930" spans="1:33" s="18" customFormat="1" x14ac:dyDescent="0.25">
      <c r="A930" s="14"/>
      <c r="B930" s="14"/>
      <c r="C930" s="14" t="s">
        <v>38</v>
      </c>
      <c r="D930" s="16">
        <v>0</v>
      </c>
      <c r="E930" s="16">
        <v>0</v>
      </c>
      <c r="F930" s="16">
        <v>0</v>
      </c>
      <c r="G930" s="16">
        <v>0</v>
      </c>
      <c r="H930" s="16">
        <v>0</v>
      </c>
      <c r="I930" s="16">
        <v>2663.5840000000003</v>
      </c>
      <c r="J930" s="16">
        <v>0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21"/>
      <c r="AE930" s="19"/>
    </row>
    <row r="931" spans="1:33" s="18" customFormat="1" x14ac:dyDescent="0.25">
      <c r="A931" s="14"/>
      <c r="B931" s="14" t="s">
        <v>104</v>
      </c>
      <c r="C931" s="14" t="s">
        <v>67</v>
      </c>
      <c r="D931" s="16">
        <v>0</v>
      </c>
      <c r="E931" s="16">
        <v>0</v>
      </c>
      <c r="F931" s="16">
        <v>0</v>
      </c>
      <c r="G931" s="16">
        <v>0</v>
      </c>
      <c r="H931" s="16">
        <v>0</v>
      </c>
      <c r="I931" s="16">
        <v>0</v>
      </c>
      <c r="J931" s="16">
        <v>260.28000000000003</v>
      </c>
      <c r="K931" s="16">
        <v>0</v>
      </c>
      <c r="L931" s="16">
        <v>0</v>
      </c>
      <c r="M931" s="16">
        <v>130.14000000000001</v>
      </c>
      <c r="N931" s="16">
        <v>130.14000000000001</v>
      </c>
      <c r="O931" s="16">
        <v>390.42</v>
      </c>
      <c r="P931" s="21"/>
      <c r="AE931" s="19"/>
    </row>
    <row r="932" spans="1:33" s="18" customFormat="1" x14ac:dyDescent="0.25">
      <c r="A932" s="14"/>
      <c r="B932" s="14" t="s">
        <v>105</v>
      </c>
      <c r="C932" s="14" t="s">
        <v>67</v>
      </c>
      <c r="D932" s="16">
        <v>0</v>
      </c>
      <c r="E932" s="16">
        <v>0</v>
      </c>
      <c r="F932" s="16">
        <v>0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21"/>
      <c r="AE932" s="19"/>
    </row>
    <row r="933" spans="1:33" s="18" customFormat="1" x14ac:dyDescent="0.25">
      <c r="A933" s="14"/>
      <c r="B933" s="14" t="s">
        <v>66</v>
      </c>
      <c r="C933" s="14" t="s">
        <v>67</v>
      </c>
      <c r="D933" s="16">
        <v>0</v>
      </c>
      <c r="E933" s="16">
        <v>0</v>
      </c>
      <c r="F933" s="16">
        <v>0</v>
      </c>
      <c r="G933" s="16">
        <v>0</v>
      </c>
      <c r="H933" s="16">
        <v>0</v>
      </c>
      <c r="I933" s="16">
        <v>0</v>
      </c>
      <c r="J933" s="16">
        <v>255.96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21"/>
      <c r="AE933" s="19"/>
    </row>
    <row r="934" spans="1:33" s="18" customFormat="1" x14ac:dyDescent="0.25">
      <c r="A934" s="14"/>
      <c r="B934" s="14" t="s">
        <v>120</v>
      </c>
      <c r="C934" s="14" t="s">
        <v>67</v>
      </c>
      <c r="D934" s="16">
        <v>0</v>
      </c>
      <c r="E934" s="16">
        <v>0</v>
      </c>
      <c r="F934" s="16">
        <v>0</v>
      </c>
      <c r="G934" s="16">
        <v>0</v>
      </c>
      <c r="H934" s="16">
        <v>0</v>
      </c>
      <c r="I934" s="16">
        <v>135</v>
      </c>
      <c r="J934" s="16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21"/>
      <c r="AE934" s="19"/>
    </row>
    <row r="935" spans="1:33" s="52" customFormat="1" x14ac:dyDescent="0.25">
      <c r="A935" s="48" t="s">
        <v>276</v>
      </c>
      <c r="B935" s="48" t="s">
        <v>66</v>
      </c>
      <c r="C935" s="48" t="s">
        <v>67</v>
      </c>
      <c r="D935" s="49">
        <v>0</v>
      </c>
      <c r="E935" s="49">
        <v>0</v>
      </c>
      <c r="F935" s="49">
        <v>0</v>
      </c>
      <c r="G935" s="49">
        <v>0</v>
      </c>
      <c r="H935" s="49">
        <v>0</v>
      </c>
      <c r="I935" s="49">
        <v>0</v>
      </c>
      <c r="J935" s="49">
        <v>0</v>
      </c>
      <c r="K935" s="49">
        <v>0</v>
      </c>
      <c r="L935" s="49">
        <v>0</v>
      </c>
      <c r="M935" s="49">
        <v>0</v>
      </c>
      <c r="N935" s="49">
        <v>0</v>
      </c>
      <c r="O935" s="49">
        <v>12.285000000000002</v>
      </c>
      <c r="P935" s="51"/>
      <c r="AE935" s="53">
        <v>26542.799999999999</v>
      </c>
      <c r="AF935" s="52">
        <v>0</v>
      </c>
      <c r="AG935" s="52">
        <v>328.5</v>
      </c>
    </row>
    <row r="936" spans="1:33" s="52" customFormat="1" x14ac:dyDescent="0.25">
      <c r="A936" s="48"/>
      <c r="B936" s="48" t="s">
        <v>120</v>
      </c>
      <c r="C936" s="48" t="s">
        <v>67</v>
      </c>
      <c r="D936" s="49">
        <v>0</v>
      </c>
      <c r="E936" s="49">
        <v>0</v>
      </c>
      <c r="F936" s="49">
        <v>0</v>
      </c>
      <c r="G936" s="49">
        <v>0</v>
      </c>
      <c r="H936" s="49">
        <v>0</v>
      </c>
      <c r="I936" s="49">
        <v>129.60000000000002</v>
      </c>
      <c r="J936" s="49">
        <v>0</v>
      </c>
      <c r="K936" s="49">
        <v>0</v>
      </c>
      <c r="L936" s="49">
        <v>0</v>
      </c>
      <c r="M936" s="49">
        <v>0</v>
      </c>
      <c r="N936" s="49">
        <v>0</v>
      </c>
      <c r="O936" s="49">
        <v>0</v>
      </c>
      <c r="P936" s="51"/>
      <c r="AE936" s="53"/>
    </row>
    <row r="937" spans="1:33" s="52" customFormat="1" x14ac:dyDescent="0.25">
      <c r="A937" s="48"/>
      <c r="B937" s="48" t="s">
        <v>104</v>
      </c>
      <c r="C937" s="48" t="s">
        <v>67</v>
      </c>
      <c r="D937" s="49">
        <v>0</v>
      </c>
      <c r="E937" s="49">
        <v>0</v>
      </c>
      <c r="F937" s="49">
        <v>0</v>
      </c>
      <c r="G937" s="49">
        <v>0</v>
      </c>
      <c r="H937" s="49">
        <v>0</v>
      </c>
      <c r="I937" s="49">
        <v>0</v>
      </c>
      <c r="J937" s="49">
        <v>1992.6000000000001</v>
      </c>
      <c r="K937" s="49">
        <v>0</v>
      </c>
      <c r="L937" s="49">
        <v>0</v>
      </c>
      <c r="M937" s="49">
        <v>0</v>
      </c>
      <c r="N937" s="49">
        <v>0</v>
      </c>
      <c r="O937" s="49">
        <v>0</v>
      </c>
      <c r="P937" s="51"/>
      <c r="AE937" s="53"/>
    </row>
    <row r="938" spans="1:33" s="6" customFormat="1" x14ac:dyDescent="0.25">
      <c r="A938" s="40" t="s">
        <v>277</v>
      </c>
      <c r="B938" s="40" t="s">
        <v>104</v>
      </c>
      <c r="C938" s="40" t="s">
        <v>67</v>
      </c>
      <c r="D938" s="42">
        <v>0</v>
      </c>
      <c r="E938" s="42">
        <v>0</v>
      </c>
      <c r="F938" s="42">
        <v>0</v>
      </c>
      <c r="G938" s="42">
        <v>0</v>
      </c>
      <c r="H938" s="42">
        <v>0</v>
      </c>
      <c r="I938" s="42">
        <v>108</v>
      </c>
      <c r="J938" s="42">
        <v>534.6</v>
      </c>
      <c r="K938" s="42">
        <v>0</v>
      </c>
      <c r="L938" s="42">
        <v>0</v>
      </c>
      <c r="M938" s="42">
        <v>0</v>
      </c>
      <c r="N938" s="42">
        <v>0</v>
      </c>
      <c r="O938" s="42">
        <v>13.5</v>
      </c>
      <c r="P938" s="10"/>
      <c r="AE938" s="8">
        <v>3869</v>
      </c>
      <c r="AF938" s="6">
        <v>0</v>
      </c>
      <c r="AG938" s="6">
        <v>344.92500000000001</v>
      </c>
    </row>
    <row r="939" spans="1:33" s="6" customFormat="1" x14ac:dyDescent="0.25">
      <c r="A939" s="40"/>
      <c r="B939" s="40" t="s">
        <v>66</v>
      </c>
      <c r="C939" s="40" t="s">
        <v>67</v>
      </c>
      <c r="D939" s="42">
        <v>0</v>
      </c>
      <c r="E939" s="42">
        <v>0</v>
      </c>
      <c r="F939" s="42">
        <v>0</v>
      </c>
      <c r="G939" s="42">
        <v>16.2</v>
      </c>
      <c r="H939" s="42">
        <v>16.2</v>
      </c>
      <c r="I939" s="42">
        <v>16.2</v>
      </c>
      <c r="J939" s="42">
        <v>0</v>
      </c>
      <c r="K939" s="42">
        <v>0</v>
      </c>
      <c r="L939" s="42">
        <v>0</v>
      </c>
      <c r="M939" s="42">
        <v>0</v>
      </c>
      <c r="N939" s="42">
        <v>0</v>
      </c>
      <c r="O939" s="42">
        <v>0</v>
      </c>
      <c r="P939" s="10"/>
      <c r="AE939" s="8"/>
    </row>
    <row r="940" spans="1:33" s="52" customFormat="1" x14ac:dyDescent="0.25">
      <c r="A940" s="48" t="s">
        <v>278</v>
      </c>
      <c r="B940" s="48" t="s">
        <v>104</v>
      </c>
      <c r="C940" s="48" t="s">
        <v>67</v>
      </c>
      <c r="D940" s="49">
        <v>0</v>
      </c>
      <c r="E940" s="49">
        <v>0</v>
      </c>
      <c r="F940" s="49">
        <v>0</v>
      </c>
      <c r="G940" s="49">
        <v>0</v>
      </c>
      <c r="H940" s="49">
        <v>0</v>
      </c>
      <c r="I940" s="49">
        <v>0</v>
      </c>
      <c r="J940" s="49">
        <v>972</v>
      </c>
      <c r="K940" s="49">
        <v>0</v>
      </c>
      <c r="L940" s="49">
        <v>0</v>
      </c>
      <c r="M940" s="49">
        <v>648</v>
      </c>
      <c r="N940" s="49">
        <v>810</v>
      </c>
      <c r="O940" s="49">
        <v>162</v>
      </c>
      <c r="P940" s="50" t="s">
        <v>65</v>
      </c>
      <c r="Q940" s="52" t="s">
        <v>33</v>
      </c>
      <c r="R940" s="52">
        <v>49.92</v>
      </c>
      <c r="S940" s="52">
        <v>0</v>
      </c>
      <c r="AE940" s="53">
        <v>5876.5</v>
      </c>
      <c r="AF940" s="52">
        <v>960.68000000000006</v>
      </c>
      <c r="AG940" s="52">
        <v>0</v>
      </c>
    </row>
    <row r="941" spans="1:33" s="52" customFormat="1" x14ac:dyDescent="0.25">
      <c r="A941" s="48"/>
      <c r="B941" s="48" t="s">
        <v>66</v>
      </c>
      <c r="C941" s="48" t="s">
        <v>67</v>
      </c>
      <c r="D941" s="49">
        <v>0</v>
      </c>
      <c r="E941" s="49">
        <v>0</v>
      </c>
      <c r="F941" s="49">
        <v>0</v>
      </c>
      <c r="G941" s="49">
        <v>0</v>
      </c>
      <c r="H941" s="49">
        <v>0</v>
      </c>
      <c r="I941" s="49">
        <v>56.7</v>
      </c>
      <c r="J941" s="49">
        <v>0</v>
      </c>
      <c r="K941" s="49">
        <v>0</v>
      </c>
      <c r="L941" s="49">
        <v>0</v>
      </c>
      <c r="M941" s="49">
        <v>0</v>
      </c>
      <c r="N941" s="49">
        <v>0</v>
      </c>
      <c r="O941" s="49">
        <v>0</v>
      </c>
      <c r="P941" s="50"/>
      <c r="Q941" s="52" t="s">
        <v>35</v>
      </c>
      <c r="R941" s="52">
        <v>2.3040000000000003</v>
      </c>
      <c r="AE941" s="53"/>
    </row>
    <row r="942" spans="1:33" s="52" customFormat="1" x14ac:dyDescent="0.25">
      <c r="A942" s="48"/>
      <c r="B942" s="48" t="s">
        <v>104</v>
      </c>
      <c r="C942" s="48" t="s">
        <v>67</v>
      </c>
      <c r="D942" s="49">
        <v>0</v>
      </c>
      <c r="E942" s="49">
        <v>0</v>
      </c>
      <c r="F942" s="49">
        <v>0</v>
      </c>
      <c r="G942" s="49">
        <v>0</v>
      </c>
      <c r="H942" s="49">
        <v>0</v>
      </c>
      <c r="I942" s="49">
        <v>0</v>
      </c>
      <c r="J942" s="49">
        <v>97.2</v>
      </c>
      <c r="K942" s="49">
        <v>0</v>
      </c>
      <c r="L942" s="49">
        <v>0</v>
      </c>
      <c r="M942" s="49">
        <v>64.8</v>
      </c>
      <c r="N942" s="49">
        <v>81</v>
      </c>
      <c r="O942" s="49">
        <v>16.2</v>
      </c>
      <c r="P942" s="50"/>
      <c r="Q942" s="52" t="s">
        <v>37</v>
      </c>
      <c r="R942" s="52">
        <v>2.4319999999999999</v>
      </c>
      <c r="AE942" s="53"/>
    </row>
    <row r="943" spans="1:33" s="52" customFormat="1" x14ac:dyDescent="0.25">
      <c r="A943" s="48"/>
      <c r="B943" s="48" t="s">
        <v>104</v>
      </c>
      <c r="C943" s="48" t="s">
        <v>67</v>
      </c>
      <c r="D943" s="49">
        <v>0</v>
      </c>
      <c r="E943" s="49">
        <v>0</v>
      </c>
      <c r="F943" s="49">
        <v>0</v>
      </c>
      <c r="G943" s="49">
        <v>0</v>
      </c>
      <c r="H943" s="49">
        <v>0</v>
      </c>
      <c r="I943" s="49">
        <v>0</v>
      </c>
      <c r="J943" s="49">
        <v>64.8</v>
      </c>
      <c r="K943" s="49">
        <v>0</v>
      </c>
      <c r="L943" s="49">
        <v>0</v>
      </c>
      <c r="M943" s="49">
        <v>43.2</v>
      </c>
      <c r="N943" s="49">
        <v>54</v>
      </c>
      <c r="O943" s="49">
        <v>10.8</v>
      </c>
      <c r="P943" s="50"/>
      <c r="Q943" s="52" t="s">
        <v>39</v>
      </c>
      <c r="R943" s="52">
        <v>22.335999999999999</v>
      </c>
      <c r="AE943" s="53"/>
    </row>
    <row r="944" spans="1:33" s="52" customFormat="1" x14ac:dyDescent="0.25">
      <c r="A944" s="48"/>
      <c r="B944" s="48" t="s">
        <v>66</v>
      </c>
      <c r="C944" s="48" t="s">
        <v>67</v>
      </c>
      <c r="D944" s="49">
        <v>0</v>
      </c>
      <c r="E944" s="49">
        <v>0</v>
      </c>
      <c r="F944" s="49">
        <v>0</v>
      </c>
      <c r="G944" s="49">
        <v>0</v>
      </c>
      <c r="H944" s="49">
        <v>0</v>
      </c>
      <c r="I944" s="49">
        <v>24.3</v>
      </c>
      <c r="J944" s="49">
        <v>0</v>
      </c>
      <c r="K944" s="49">
        <v>0</v>
      </c>
      <c r="L944" s="49">
        <v>0</v>
      </c>
      <c r="M944" s="49">
        <v>0</v>
      </c>
      <c r="N944" s="49">
        <v>0</v>
      </c>
      <c r="O944" s="49">
        <v>0</v>
      </c>
      <c r="P944" s="51" t="s">
        <v>279</v>
      </c>
      <c r="Q944" s="52" t="s">
        <v>144</v>
      </c>
      <c r="R944" s="52">
        <v>2.4</v>
      </c>
      <c r="S944" s="52">
        <v>0</v>
      </c>
      <c r="T944" s="52">
        <v>0</v>
      </c>
      <c r="U944" s="52">
        <v>0</v>
      </c>
      <c r="V944" s="52">
        <v>0</v>
      </c>
      <c r="W944" s="52">
        <v>0</v>
      </c>
      <c r="X944" s="52">
        <v>0</v>
      </c>
      <c r="Y944" s="52">
        <v>0</v>
      </c>
      <c r="Z944" s="52">
        <v>0</v>
      </c>
      <c r="AA944" s="52">
        <v>0</v>
      </c>
      <c r="AB944" s="52">
        <v>1.2</v>
      </c>
      <c r="AC944" s="52">
        <v>1.2</v>
      </c>
      <c r="AD944" s="52">
        <v>0</v>
      </c>
      <c r="AE944" s="53"/>
    </row>
    <row r="945" spans="1:31" s="52" customFormat="1" x14ac:dyDescent="0.25">
      <c r="A945" s="48"/>
      <c r="B945" s="48" t="s">
        <v>118</v>
      </c>
      <c r="C945" s="48" t="s">
        <v>67</v>
      </c>
      <c r="D945" s="49">
        <v>0</v>
      </c>
      <c r="E945" s="49">
        <v>0</v>
      </c>
      <c r="F945" s="49">
        <v>0</v>
      </c>
      <c r="G945" s="49">
        <v>0</v>
      </c>
      <c r="H945" s="49">
        <v>0</v>
      </c>
      <c r="I945" s="49">
        <v>0</v>
      </c>
      <c r="J945" s="49">
        <v>0</v>
      </c>
      <c r="K945" s="49">
        <v>0</v>
      </c>
      <c r="L945" s="49">
        <v>0</v>
      </c>
      <c r="M945" s="49">
        <v>0</v>
      </c>
      <c r="N945" s="49">
        <v>0</v>
      </c>
      <c r="O945" s="49">
        <v>1.2</v>
      </c>
      <c r="P945" s="50" t="s">
        <v>55</v>
      </c>
      <c r="Q945" s="52" t="s">
        <v>56</v>
      </c>
      <c r="R945" s="52">
        <v>32.299999999999997</v>
      </c>
      <c r="S945" s="52">
        <v>0</v>
      </c>
      <c r="T945" s="52">
        <v>0</v>
      </c>
      <c r="U945" s="52">
        <v>16.149999999999999</v>
      </c>
      <c r="V945" s="52">
        <v>0</v>
      </c>
      <c r="W945" s="52">
        <v>0</v>
      </c>
      <c r="X945" s="52">
        <v>0</v>
      </c>
      <c r="Y945" s="52">
        <v>0</v>
      </c>
      <c r="Z945" s="52">
        <v>0</v>
      </c>
      <c r="AA945" s="52">
        <v>0</v>
      </c>
      <c r="AB945" s="52">
        <v>0</v>
      </c>
      <c r="AC945" s="52">
        <v>16.149999999999999</v>
      </c>
      <c r="AD945" s="52">
        <v>0</v>
      </c>
      <c r="AE945" s="53"/>
    </row>
    <row r="946" spans="1:31" s="52" customFormat="1" x14ac:dyDescent="0.25">
      <c r="A946" s="48"/>
      <c r="B946" s="48" t="s">
        <v>72</v>
      </c>
      <c r="C946" s="48" t="s">
        <v>73</v>
      </c>
      <c r="D946" s="49">
        <v>0</v>
      </c>
      <c r="E946" s="49">
        <v>0</v>
      </c>
      <c r="F946" s="49">
        <v>0</v>
      </c>
      <c r="G946" s="49">
        <v>0</v>
      </c>
      <c r="H946" s="49">
        <v>0</v>
      </c>
      <c r="I946" s="49">
        <v>3.78</v>
      </c>
      <c r="J946" s="49">
        <v>0</v>
      </c>
      <c r="K946" s="49">
        <v>0</v>
      </c>
      <c r="L946" s="49">
        <v>0</v>
      </c>
      <c r="M946" s="49">
        <v>0</v>
      </c>
      <c r="N946" s="49">
        <v>0</v>
      </c>
      <c r="O946" s="49">
        <v>0</v>
      </c>
      <c r="P946" s="50"/>
      <c r="Q946" s="52" t="s">
        <v>57</v>
      </c>
      <c r="R946" s="52">
        <v>24.225000000000001</v>
      </c>
      <c r="S946" s="52">
        <v>0</v>
      </c>
      <c r="T946" s="52">
        <v>0</v>
      </c>
      <c r="U946" s="52">
        <v>12.112500000000001</v>
      </c>
      <c r="V946" s="52">
        <v>0</v>
      </c>
      <c r="W946" s="52">
        <v>0</v>
      </c>
      <c r="X946" s="52">
        <v>0</v>
      </c>
      <c r="Y946" s="52">
        <v>0</v>
      </c>
      <c r="Z946" s="52">
        <v>0</v>
      </c>
      <c r="AA946" s="52">
        <v>0</v>
      </c>
      <c r="AB946" s="52">
        <v>0</v>
      </c>
      <c r="AC946" s="52">
        <v>12.112500000000001</v>
      </c>
      <c r="AD946" s="52">
        <v>0</v>
      </c>
      <c r="AE946" s="53"/>
    </row>
    <row r="947" spans="1:31" s="52" customFormat="1" x14ac:dyDescent="0.25">
      <c r="A947" s="48"/>
      <c r="B947" s="48" t="s">
        <v>69</v>
      </c>
      <c r="C947" s="48" t="s">
        <v>70</v>
      </c>
      <c r="D947" s="49">
        <v>0</v>
      </c>
      <c r="E947" s="49">
        <v>0</v>
      </c>
      <c r="F947" s="49">
        <v>0</v>
      </c>
      <c r="G947" s="49">
        <v>0</v>
      </c>
      <c r="H947" s="49">
        <v>0</v>
      </c>
      <c r="I947" s="49">
        <v>64.8</v>
      </c>
      <c r="J947" s="49">
        <v>0</v>
      </c>
      <c r="K947" s="49">
        <v>0</v>
      </c>
      <c r="L947" s="49">
        <v>0</v>
      </c>
      <c r="M947" s="49">
        <v>0</v>
      </c>
      <c r="N947" s="49">
        <v>0</v>
      </c>
      <c r="O947" s="49">
        <v>0</v>
      </c>
      <c r="P947" s="50"/>
      <c r="Q947" s="52" t="s">
        <v>58</v>
      </c>
      <c r="R947" s="52">
        <v>48.45</v>
      </c>
      <c r="S947" s="52">
        <v>0</v>
      </c>
      <c r="T947" s="52">
        <v>0</v>
      </c>
      <c r="U947" s="52">
        <v>24.225000000000001</v>
      </c>
      <c r="V947" s="52">
        <v>0</v>
      </c>
      <c r="W947" s="52">
        <v>0</v>
      </c>
      <c r="X947" s="52">
        <v>0</v>
      </c>
      <c r="Y947" s="52">
        <v>0</v>
      </c>
      <c r="Z947" s="52">
        <v>0</v>
      </c>
      <c r="AA947" s="52">
        <v>0</v>
      </c>
      <c r="AB947" s="52">
        <v>0</v>
      </c>
      <c r="AC947" s="52">
        <v>24.225000000000001</v>
      </c>
      <c r="AD947" s="52">
        <v>0</v>
      </c>
      <c r="AE947" s="53"/>
    </row>
    <row r="948" spans="1:31" s="52" customFormat="1" x14ac:dyDescent="0.25">
      <c r="A948" s="48"/>
      <c r="B948" s="48" t="s">
        <v>95</v>
      </c>
      <c r="C948" s="48" t="s">
        <v>96</v>
      </c>
      <c r="D948" s="49">
        <v>0</v>
      </c>
      <c r="E948" s="49">
        <v>0</v>
      </c>
      <c r="F948" s="49">
        <v>0</v>
      </c>
      <c r="G948" s="49">
        <v>0</v>
      </c>
      <c r="H948" s="49">
        <v>0</v>
      </c>
      <c r="I948" s="49">
        <v>0</v>
      </c>
      <c r="J948" s="49">
        <v>2.4320000000000004</v>
      </c>
      <c r="K948" s="49">
        <v>0</v>
      </c>
      <c r="L948" s="49">
        <v>0</v>
      </c>
      <c r="M948" s="49">
        <v>0</v>
      </c>
      <c r="N948" s="49">
        <v>1.52</v>
      </c>
      <c r="O948" s="49">
        <v>0</v>
      </c>
      <c r="P948" s="50"/>
      <c r="Q948" s="52" t="s">
        <v>59</v>
      </c>
      <c r="R948" s="52">
        <v>6.46</v>
      </c>
      <c r="S948" s="52">
        <v>0</v>
      </c>
      <c r="T948" s="52">
        <v>0</v>
      </c>
      <c r="U948" s="52">
        <v>3.23</v>
      </c>
      <c r="V948" s="52">
        <v>0</v>
      </c>
      <c r="W948" s="52">
        <v>0</v>
      </c>
      <c r="X948" s="52">
        <v>0</v>
      </c>
      <c r="Y948" s="52">
        <v>0</v>
      </c>
      <c r="Z948" s="52">
        <v>0</v>
      </c>
      <c r="AA948" s="52">
        <v>0</v>
      </c>
      <c r="AB948" s="52">
        <v>0</v>
      </c>
      <c r="AC948" s="52">
        <v>3.23</v>
      </c>
      <c r="AD948" s="52">
        <v>0</v>
      </c>
      <c r="AE948" s="53"/>
    </row>
    <row r="949" spans="1:31" s="52" customFormat="1" x14ac:dyDescent="0.25">
      <c r="A949" s="48"/>
      <c r="B949" s="48"/>
      <c r="C949" s="48" t="s">
        <v>97</v>
      </c>
      <c r="D949" s="49">
        <v>0</v>
      </c>
      <c r="E949" s="49">
        <v>0</v>
      </c>
      <c r="F949" s="49">
        <v>0</v>
      </c>
      <c r="G949" s="49">
        <v>0</v>
      </c>
      <c r="H949" s="49">
        <v>0</v>
      </c>
      <c r="I949" s="49">
        <v>0</v>
      </c>
      <c r="J949" s="49">
        <v>3.04</v>
      </c>
      <c r="K949" s="49">
        <v>0</v>
      </c>
      <c r="L949" s="49">
        <v>0</v>
      </c>
      <c r="M949" s="49">
        <v>0</v>
      </c>
      <c r="N949" s="49">
        <v>1.9</v>
      </c>
      <c r="O949" s="49">
        <v>0</v>
      </c>
      <c r="P949" s="50" t="s">
        <v>280</v>
      </c>
      <c r="Q949" s="52" t="s">
        <v>43</v>
      </c>
      <c r="R949" s="52">
        <v>1.56</v>
      </c>
      <c r="S949" s="52">
        <v>0</v>
      </c>
      <c r="T949" s="52">
        <v>0</v>
      </c>
      <c r="U949" s="52">
        <v>0</v>
      </c>
      <c r="V949" s="52">
        <v>0</v>
      </c>
      <c r="W949" s="52">
        <v>0</v>
      </c>
      <c r="X949" s="52">
        <v>0</v>
      </c>
      <c r="Y949" s="52">
        <v>0</v>
      </c>
      <c r="Z949" s="52">
        <v>0</v>
      </c>
      <c r="AA949" s="52">
        <v>0</v>
      </c>
      <c r="AB949" s="52">
        <v>0.78</v>
      </c>
      <c r="AC949" s="52">
        <v>0.78</v>
      </c>
      <c r="AD949" s="52">
        <v>0</v>
      </c>
      <c r="AE949" s="53"/>
    </row>
    <row r="950" spans="1:31" s="52" customFormat="1" x14ac:dyDescent="0.25">
      <c r="A950" s="48"/>
      <c r="B950" s="48"/>
      <c r="C950" s="4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50"/>
      <c r="Q950" s="52" t="s">
        <v>44</v>
      </c>
      <c r="R950" s="52">
        <v>1.0680000000000001</v>
      </c>
      <c r="S950" s="52">
        <v>0</v>
      </c>
      <c r="T950" s="52">
        <v>0</v>
      </c>
      <c r="U950" s="52">
        <v>0</v>
      </c>
      <c r="V950" s="52">
        <v>0</v>
      </c>
      <c r="W950" s="52">
        <v>0</v>
      </c>
      <c r="X950" s="52">
        <v>0</v>
      </c>
      <c r="Y950" s="52">
        <v>0</v>
      </c>
      <c r="Z950" s="52">
        <v>0</v>
      </c>
      <c r="AA950" s="52">
        <v>0</v>
      </c>
      <c r="AB950" s="52">
        <v>0.53400000000000003</v>
      </c>
      <c r="AC950" s="52">
        <v>0.53400000000000003</v>
      </c>
      <c r="AD950" s="52">
        <v>0</v>
      </c>
      <c r="AE950" s="53"/>
    </row>
    <row r="951" spans="1:31" s="52" customFormat="1" x14ac:dyDescent="0.25">
      <c r="A951" s="48"/>
      <c r="B951" s="48"/>
      <c r="C951" s="4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50" t="s">
        <v>117</v>
      </c>
      <c r="Q951" s="52" t="s">
        <v>44</v>
      </c>
      <c r="R951" s="52">
        <v>13.083</v>
      </c>
      <c r="S951" s="52">
        <v>0</v>
      </c>
      <c r="T951" s="52">
        <v>6.5415000000000001</v>
      </c>
      <c r="U951" s="52">
        <v>6.5415000000000001</v>
      </c>
      <c r="V951" s="52">
        <v>0</v>
      </c>
      <c r="W951" s="52">
        <v>0</v>
      </c>
      <c r="X951" s="52">
        <v>0</v>
      </c>
      <c r="Y951" s="52">
        <v>0</v>
      </c>
      <c r="Z951" s="52">
        <v>0</v>
      </c>
      <c r="AA951" s="52">
        <v>0</v>
      </c>
      <c r="AB951" s="52">
        <v>0</v>
      </c>
      <c r="AC951" s="52">
        <v>0</v>
      </c>
      <c r="AD951" s="52">
        <v>0</v>
      </c>
      <c r="AE951" s="53"/>
    </row>
    <row r="952" spans="1:31" s="52" customFormat="1" x14ac:dyDescent="0.25">
      <c r="A952" s="48"/>
      <c r="B952" s="48"/>
      <c r="C952" s="4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50"/>
      <c r="Q952" s="52" t="s">
        <v>119</v>
      </c>
      <c r="R952" s="52">
        <v>6.37</v>
      </c>
      <c r="S952" s="52">
        <v>0</v>
      </c>
      <c r="T952" s="52">
        <v>3.1850000000000001</v>
      </c>
      <c r="U952" s="52">
        <v>3.1850000000000001</v>
      </c>
      <c r="V952" s="52">
        <v>0</v>
      </c>
      <c r="W952" s="52">
        <v>0</v>
      </c>
      <c r="X952" s="52">
        <v>0</v>
      </c>
      <c r="Y952" s="52">
        <v>0</v>
      </c>
      <c r="Z952" s="52">
        <v>0</v>
      </c>
      <c r="AA952" s="52">
        <v>0</v>
      </c>
      <c r="AB952" s="52">
        <v>0</v>
      </c>
      <c r="AC952" s="52">
        <v>0</v>
      </c>
      <c r="AD952" s="52">
        <v>0</v>
      </c>
      <c r="AE952" s="53"/>
    </row>
    <row r="953" spans="1:31" s="52" customFormat="1" x14ac:dyDescent="0.25">
      <c r="A953" s="48"/>
      <c r="B953" s="48"/>
      <c r="C953" s="4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50" t="s">
        <v>172</v>
      </c>
      <c r="Q953" s="52" t="s">
        <v>75</v>
      </c>
      <c r="R953" s="52">
        <v>1.5</v>
      </c>
      <c r="S953" s="52">
        <v>0</v>
      </c>
      <c r="T953" s="52">
        <v>0</v>
      </c>
      <c r="U953" s="52">
        <v>0</v>
      </c>
      <c r="V953" s="52">
        <v>0</v>
      </c>
      <c r="W953" s="52">
        <v>0</v>
      </c>
      <c r="X953" s="52">
        <v>0</v>
      </c>
      <c r="Y953" s="52">
        <v>0</v>
      </c>
      <c r="Z953" s="52">
        <v>0</v>
      </c>
      <c r="AA953" s="52">
        <v>0</v>
      </c>
      <c r="AB953" s="52">
        <v>0</v>
      </c>
      <c r="AC953" s="52">
        <v>0.75</v>
      </c>
      <c r="AD953" s="52">
        <v>0.75</v>
      </c>
      <c r="AE953" s="53"/>
    </row>
    <row r="954" spans="1:31" s="52" customFormat="1" x14ac:dyDescent="0.25">
      <c r="A954" s="48"/>
      <c r="B954" s="48"/>
      <c r="C954" s="4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50"/>
      <c r="Q954" s="52" t="s">
        <v>43</v>
      </c>
      <c r="R954" s="52">
        <v>5.85</v>
      </c>
      <c r="S954" s="52">
        <v>0</v>
      </c>
      <c r="T954" s="52">
        <v>0</v>
      </c>
      <c r="U954" s="52">
        <v>0</v>
      </c>
      <c r="V954" s="52">
        <v>0</v>
      </c>
      <c r="W954" s="52">
        <v>0</v>
      </c>
      <c r="X954" s="52">
        <v>0</v>
      </c>
      <c r="Y954" s="52">
        <v>0</v>
      </c>
      <c r="Z954" s="52">
        <v>0</v>
      </c>
      <c r="AA954" s="52">
        <v>0</v>
      </c>
      <c r="AB954" s="52">
        <v>0</v>
      </c>
      <c r="AC954" s="52">
        <v>2.9249999999999998</v>
      </c>
      <c r="AD954" s="52">
        <v>2.9249999999999998</v>
      </c>
      <c r="AE954" s="53"/>
    </row>
    <row r="955" spans="1:31" s="52" customFormat="1" x14ac:dyDescent="0.25">
      <c r="A955" s="48"/>
      <c r="B955" s="48"/>
      <c r="C955" s="4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50"/>
      <c r="Q955" s="52" t="s">
        <v>44</v>
      </c>
      <c r="R955" s="52">
        <v>4.0049999999999999</v>
      </c>
      <c r="S955" s="52">
        <v>0</v>
      </c>
      <c r="T955" s="52">
        <v>0</v>
      </c>
      <c r="U955" s="52">
        <v>0</v>
      </c>
      <c r="V955" s="52">
        <v>0</v>
      </c>
      <c r="W955" s="52">
        <v>0</v>
      </c>
      <c r="X955" s="52">
        <v>0</v>
      </c>
      <c r="Y955" s="52">
        <v>0</v>
      </c>
      <c r="Z955" s="52">
        <v>0</v>
      </c>
      <c r="AA955" s="52">
        <v>0</v>
      </c>
      <c r="AB955" s="52">
        <v>0</v>
      </c>
      <c r="AC955" s="52">
        <v>2.0024999999999999</v>
      </c>
      <c r="AD955" s="52">
        <v>2.0024999999999999</v>
      </c>
      <c r="AE955" s="53"/>
    </row>
    <row r="956" spans="1:31" s="52" customFormat="1" x14ac:dyDescent="0.25">
      <c r="A956" s="48"/>
      <c r="B956" s="48"/>
      <c r="C956" s="4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51" t="s">
        <v>174</v>
      </c>
      <c r="Q956" s="52" t="s">
        <v>44</v>
      </c>
      <c r="R956" s="52">
        <v>0</v>
      </c>
      <c r="S956" s="52">
        <v>0</v>
      </c>
      <c r="T956" s="52">
        <v>0</v>
      </c>
      <c r="U956" s="52">
        <v>0</v>
      </c>
      <c r="V956" s="52">
        <v>0</v>
      </c>
      <c r="W956" s="52">
        <v>0</v>
      </c>
      <c r="X956" s="52">
        <v>0</v>
      </c>
      <c r="Y956" s="52">
        <v>0</v>
      </c>
      <c r="Z956" s="52">
        <v>0</v>
      </c>
      <c r="AA956" s="52">
        <v>0</v>
      </c>
      <c r="AB956" s="52">
        <v>0</v>
      </c>
      <c r="AC956" s="52">
        <v>0</v>
      </c>
      <c r="AD956" s="52">
        <v>0</v>
      </c>
      <c r="AE956" s="53"/>
    </row>
    <row r="957" spans="1:31" s="52" customFormat="1" x14ac:dyDescent="0.25">
      <c r="A957" s="48"/>
      <c r="B957" s="48"/>
      <c r="C957" s="4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51" t="s">
        <v>197</v>
      </c>
      <c r="Q957" s="52" t="s">
        <v>79</v>
      </c>
      <c r="R957" s="52">
        <v>0</v>
      </c>
      <c r="S957" s="52">
        <v>0</v>
      </c>
      <c r="T957" s="52">
        <v>0</v>
      </c>
      <c r="U957" s="52">
        <v>0</v>
      </c>
      <c r="V957" s="52">
        <v>0</v>
      </c>
      <c r="W957" s="52">
        <v>0</v>
      </c>
      <c r="X957" s="52">
        <v>0</v>
      </c>
      <c r="Y957" s="52">
        <v>0</v>
      </c>
      <c r="Z957" s="52">
        <v>0</v>
      </c>
      <c r="AA957" s="52">
        <v>0</v>
      </c>
      <c r="AB957" s="52">
        <v>0</v>
      </c>
      <c r="AC957" s="52">
        <v>0</v>
      </c>
      <c r="AD957" s="52">
        <v>0</v>
      </c>
      <c r="AE957" s="53"/>
    </row>
    <row r="958" spans="1:31" s="52" customFormat="1" x14ac:dyDescent="0.25">
      <c r="A958" s="48"/>
      <c r="B958" s="48"/>
      <c r="C958" s="4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51" t="s">
        <v>76</v>
      </c>
      <c r="Q958" s="52" t="s">
        <v>77</v>
      </c>
      <c r="R958" s="52">
        <v>7.5</v>
      </c>
      <c r="S958" s="52">
        <v>0</v>
      </c>
      <c r="T958" s="52">
        <v>0</v>
      </c>
      <c r="U958" s="52">
        <v>3.75</v>
      </c>
      <c r="V958" s="52">
        <v>3.75</v>
      </c>
      <c r="W958" s="52">
        <v>0</v>
      </c>
      <c r="X958" s="52">
        <v>0</v>
      </c>
      <c r="Y958" s="52">
        <v>0</v>
      </c>
      <c r="Z958" s="52">
        <v>0</v>
      </c>
      <c r="AA958" s="52">
        <v>0</v>
      </c>
      <c r="AB958" s="52">
        <v>0</v>
      </c>
      <c r="AC958" s="52">
        <v>0</v>
      </c>
      <c r="AD958" s="52">
        <v>0</v>
      </c>
      <c r="AE958" s="53"/>
    </row>
    <row r="959" spans="1:31" s="52" customFormat="1" x14ac:dyDescent="0.25">
      <c r="A959" s="48"/>
      <c r="B959" s="48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51" t="s">
        <v>281</v>
      </c>
      <c r="Q959" s="52" t="s">
        <v>53</v>
      </c>
      <c r="R959" s="52">
        <v>35.174999999999997</v>
      </c>
      <c r="S959" s="52">
        <v>17.587499999999999</v>
      </c>
      <c r="T959" s="52">
        <v>17.587499999999999</v>
      </c>
      <c r="U959" s="52">
        <v>0</v>
      </c>
      <c r="V959" s="52">
        <v>0</v>
      </c>
      <c r="W959" s="52">
        <v>0</v>
      </c>
      <c r="X959" s="52">
        <v>0</v>
      </c>
      <c r="Y959" s="52">
        <v>0</v>
      </c>
      <c r="Z959" s="52">
        <v>0</v>
      </c>
      <c r="AA959" s="52">
        <v>0</v>
      </c>
      <c r="AB959" s="52">
        <v>0</v>
      </c>
      <c r="AC959" s="52">
        <v>0</v>
      </c>
      <c r="AD959" s="52">
        <v>0</v>
      </c>
      <c r="AE959" s="53"/>
    </row>
    <row r="960" spans="1:31" s="52" customFormat="1" x14ac:dyDescent="0.25">
      <c r="A960" s="48"/>
      <c r="B960" s="48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51"/>
      <c r="Q960" s="52" t="s">
        <v>54</v>
      </c>
      <c r="R960" s="52">
        <v>63.314999999999998</v>
      </c>
      <c r="S960" s="52">
        <v>31.657499999999999</v>
      </c>
      <c r="T960" s="52">
        <v>31.657499999999999</v>
      </c>
      <c r="U960" s="52">
        <v>0</v>
      </c>
      <c r="V960" s="52">
        <v>0</v>
      </c>
      <c r="W960" s="52">
        <v>0</v>
      </c>
      <c r="X960" s="52">
        <v>0</v>
      </c>
      <c r="Y960" s="52">
        <v>0</v>
      </c>
      <c r="Z960" s="52">
        <v>0</v>
      </c>
      <c r="AA960" s="52">
        <v>0</v>
      </c>
      <c r="AB960" s="52">
        <v>0</v>
      </c>
      <c r="AC960" s="52">
        <v>0</v>
      </c>
      <c r="AD960" s="52">
        <v>0</v>
      </c>
      <c r="AE960" s="53"/>
    </row>
    <row r="961" spans="1:33" s="52" customFormat="1" x14ac:dyDescent="0.25">
      <c r="A961" s="48" t="s">
        <v>282</v>
      </c>
      <c r="B961" s="48" t="s">
        <v>118</v>
      </c>
      <c r="C961" s="48" t="s">
        <v>67</v>
      </c>
      <c r="D961" s="49">
        <v>0</v>
      </c>
      <c r="E961" s="49">
        <v>0</v>
      </c>
      <c r="F961" s="49">
        <v>0</v>
      </c>
      <c r="G961" s="49">
        <v>0</v>
      </c>
      <c r="H961" s="49">
        <v>0</v>
      </c>
      <c r="I961" s="49">
        <v>0</v>
      </c>
      <c r="J961" s="49">
        <v>0</v>
      </c>
      <c r="K961" s="49">
        <v>0</v>
      </c>
      <c r="L961" s="49">
        <v>0</v>
      </c>
      <c r="M961" s="49">
        <v>0</v>
      </c>
      <c r="N961" s="49">
        <v>0</v>
      </c>
      <c r="O961" s="49">
        <v>61.2</v>
      </c>
      <c r="P961" s="50" t="s">
        <v>45</v>
      </c>
      <c r="Q961" s="52" t="s">
        <v>46</v>
      </c>
      <c r="R961" s="52">
        <v>1314</v>
      </c>
      <c r="S961" s="52">
        <v>0</v>
      </c>
      <c r="T961" s="52">
        <v>0</v>
      </c>
      <c r="U961" s="52">
        <v>0</v>
      </c>
      <c r="V961" s="52">
        <v>0</v>
      </c>
      <c r="W961" s="52">
        <v>0</v>
      </c>
      <c r="X961" s="52">
        <v>394.2</v>
      </c>
      <c r="Y961" s="52">
        <v>525.6</v>
      </c>
      <c r="Z961" s="52">
        <v>0</v>
      </c>
      <c r="AA961" s="52">
        <v>0</v>
      </c>
      <c r="AB961" s="52">
        <v>0</v>
      </c>
      <c r="AC961" s="52">
        <v>197.1</v>
      </c>
      <c r="AD961" s="52">
        <v>197.1</v>
      </c>
      <c r="AE961" s="53">
        <v>19326.75</v>
      </c>
      <c r="AF961" s="52">
        <v>1986.549</v>
      </c>
      <c r="AG961" s="52">
        <v>958.17975000000001</v>
      </c>
    </row>
    <row r="962" spans="1:33" s="52" customFormat="1" x14ac:dyDescent="0.25">
      <c r="A962" s="48"/>
      <c r="B962" s="48" t="s">
        <v>72</v>
      </c>
      <c r="C962" s="48" t="s">
        <v>73</v>
      </c>
      <c r="D962" s="49">
        <v>0</v>
      </c>
      <c r="E962" s="49">
        <v>0</v>
      </c>
      <c r="F962" s="49">
        <v>0</v>
      </c>
      <c r="G962" s="49">
        <v>0</v>
      </c>
      <c r="H962" s="49">
        <v>0</v>
      </c>
      <c r="I962" s="49">
        <v>3.78</v>
      </c>
      <c r="J962" s="49">
        <v>0</v>
      </c>
      <c r="K962" s="49">
        <v>0</v>
      </c>
      <c r="L962" s="49">
        <v>0</v>
      </c>
      <c r="M962" s="49">
        <v>0</v>
      </c>
      <c r="N962" s="49">
        <v>0</v>
      </c>
      <c r="O962" s="49">
        <v>0</v>
      </c>
      <c r="P962" s="50"/>
      <c r="Q962" s="52" t="s">
        <v>43</v>
      </c>
      <c r="R962" s="52">
        <v>5124.6000000000004</v>
      </c>
      <c r="S962" s="52">
        <v>0</v>
      </c>
      <c r="T962" s="52">
        <v>0</v>
      </c>
      <c r="U962" s="52">
        <v>0</v>
      </c>
      <c r="V962" s="52">
        <v>0</v>
      </c>
      <c r="W962" s="52">
        <v>0</v>
      </c>
      <c r="X962" s="52">
        <v>1537.38</v>
      </c>
      <c r="Y962" s="52">
        <v>2049.84</v>
      </c>
      <c r="Z962" s="52">
        <v>0</v>
      </c>
      <c r="AA962" s="52">
        <v>0</v>
      </c>
      <c r="AB962" s="52">
        <v>0</v>
      </c>
      <c r="AC962" s="52">
        <v>768.69</v>
      </c>
      <c r="AD962" s="52">
        <v>768.69</v>
      </c>
      <c r="AE962" s="53"/>
    </row>
    <row r="963" spans="1:33" s="52" customFormat="1" x14ac:dyDescent="0.25">
      <c r="A963" s="48"/>
      <c r="B963" s="48" t="s">
        <v>82</v>
      </c>
      <c r="C963" s="49" t="s">
        <v>31</v>
      </c>
      <c r="D963" s="49">
        <v>0</v>
      </c>
      <c r="E963" s="49">
        <v>0</v>
      </c>
      <c r="F963" s="49">
        <v>0</v>
      </c>
      <c r="G963" s="49">
        <v>0</v>
      </c>
      <c r="H963" s="49">
        <v>0</v>
      </c>
      <c r="I963" s="49">
        <v>0</v>
      </c>
      <c r="J963" s="49">
        <v>86.4</v>
      </c>
      <c r="K963" s="49">
        <v>0</v>
      </c>
      <c r="L963" s="49">
        <v>0</v>
      </c>
      <c r="M963" s="49">
        <v>0</v>
      </c>
      <c r="N963" s="49">
        <v>0</v>
      </c>
      <c r="O963" s="49">
        <v>64.8</v>
      </c>
      <c r="P963" s="50"/>
      <c r="Q963" s="52" t="s">
        <v>44</v>
      </c>
      <c r="R963" s="52">
        <v>3508.38</v>
      </c>
      <c r="S963" s="52">
        <v>0</v>
      </c>
      <c r="T963" s="52">
        <v>0</v>
      </c>
      <c r="U963" s="52">
        <v>0</v>
      </c>
      <c r="V963" s="52">
        <v>0</v>
      </c>
      <c r="W963" s="52">
        <v>0</v>
      </c>
      <c r="X963" s="52">
        <v>1052.5140000000001</v>
      </c>
      <c r="Y963" s="52">
        <v>1403.3520000000001</v>
      </c>
      <c r="Z963" s="52">
        <v>0</v>
      </c>
      <c r="AA963" s="52">
        <v>0</v>
      </c>
      <c r="AB963" s="52">
        <v>0</v>
      </c>
      <c r="AC963" s="52">
        <v>526.25700000000006</v>
      </c>
      <c r="AD963" s="52">
        <v>526.25700000000006</v>
      </c>
      <c r="AE963" s="53"/>
    </row>
    <row r="964" spans="1:33" s="52" customFormat="1" x14ac:dyDescent="0.25">
      <c r="A964" s="48"/>
      <c r="B964" s="48"/>
      <c r="C964" s="49" t="s">
        <v>34</v>
      </c>
      <c r="D964" s="49">
        <v>0</v>
      </c>
      <c r="E964" s="49">
        <v>0</v>
      </c>
      <c r="F964" s="49">
        <v>0</v>
      </c>
      <c r="G964" s="49">
        <v>0</v>
      </c>
      <c r="H964" s="49">
        <v>0</v>
      </c>
      <c r="I964" s="49">
        <v>0</v>
      </c>
      <c r="J964" s="49">
        <v>126.72000000000001</v>
      </c>
      <c r="K964" s="49">
        <v>0</v>
      </c>
      <c r="L964" s="49">
        <v>0</v>
      </c>
      <c r="M964" s="49">
        <v>0</v>
      </c>
      <c r="N964" s="49">
        <v>0</v>
      </c>
      <c r="O964" s="49">
        <v>95.04</v>
      </c>
      <c r="P964" s="51" t="s">
        <v>86</v>
      </c>
      <c r="Q964" s="52" t="s">
        <v>87</v>
      </c>
      <c r="R964" s="52">
        <v>721</v>
      </c>
      <c r="S964" s="52">
        <v>0</v>
      </c>
      <c r="T964" s="52">
        <v>0</v>
      </c>
      <c r="U964" s="52">
        <v>0</v>
      </c>
      <c r="V964" s="52">
        <v>0</v>
      </c>
      <c r="W964" s="52">
        <v>216.3</v>
      </c>
      <c r="X964" s="52">
        <v>216.3</v>
      </c>
      <c r="Y964" s="52">
        <v>0</v>
      </c>
      <c r="Z964" s="52">
        <v>0</v>
      </c>
      <c r="AA964" s="52">
        <v>0</v>
      </c>
      <c r="AB964" s="52">
        <v>0</v>
      </c>
      <c r="AC964" s="52">
        <v>0</v>
      </c>
      <c r="AD964" s="52">
        <v>288.39999999999998</v>
      </c>
      <c r="AE964" s="53"/>
    </row>
    <row r="965" spans="1:33" s="52" customFormat="1" x14ac:dyDescent="0.25">
      <c r="A965" s="48"/>
      <c r="B965" s="48"/>
      <c r="C965" s="49" t="s">
        <v>36</v>
      </c>
      <c r="D965" s="49">
        <v>0</v>
      </c>
      <c r="E965" s="49">
        <v>0</v>
      </c>
      <c r="F965" s="49">
        <v>0</v>
      </c>
      <c r="G965" s="49">
        <v>0</v>
      </c>
      <c r="H965" s="49">
        <v>0</v>
      </c>
      <c r="I965" s="49">
        <v>0</v>
      </c>
      <c r="J965" s="49">
        <v>64.08</v>
      </c>
      <c r="K965" s="49">
        <v>0</v>
      </c>
      <c r="L965" s="49">
        <v>0</v>
      </c>
      <c r="M965" s="49">
        <v>0</v>
      </c>
      <c r="N965" s="49">
        <v>0</v>
      </c>
      <c r="O965" s="49">
        <v>48.059999999999995</v>
      </c>
      <c r="P965" s="50" t="s">
        <v>207</v>
      </c>
      <c r="Q965" s="52" t="s">
        <v>43</v>
      </c>
      <c r="R965" s="52">
        <v>1930.5</v>
      </c>
      <c r="S965" s="52">
        <v>0</v>
      </c>
      <c r="T965" s="52">
        <v>0</v>
      </c>
      <c r="U965" s="52">
        <v>0</v>
      </c>
      <c r="V965" s="52">
        <v>0</v>
      </c>
      <c r="W965" s="52">
        <v>772.2</v>
      </c>
      <c r="X965" s="52">
        <v>386.1</v>
      </c>
      <c r="Y965" s="52">
        <v>0</v>
      </c>
      <c r="Z965" s="52">
        <v>0</v>
      </c>
      <c r="AA965" s="52">
        <v>0</v>
      </c>
      <c r="AB965" s="52">
        <v>0</v>
      </c>
      <c r="AC965" s="52">
        <v>0</v>
      </c>
      <c r="AD965" s="52">
        <v>772.2</v>
      </c>
      <c r="AE965" s="53"/>
    </row>
    <row r="966" spans="1:33" s="52" customFormat="1" x14ac:dyDescent="0.25">
      <c r="A966" s="48"/>
      <c r="B966" s="48"/>
      <c r="C966" s="48" t="s">
        <v>38</v>
      </c>
      <c r="D966" s="49">
        <v>0</v>
      </c>
      <c r="E966" s="49">
        <v>0</v>
      </c>
      <c r="F966" s="49">
        <v>0</v>
      </c>
      <c r="G966" s="49">
        <v>0</v>
      </c>
      <c r="H966" s="49">
        <v>0</v>
      </c>
      <c r="I966" s="49">
        <v>0</v>
      </c>
      <c r="J966" s="49">
        <v>277.2</v>
      </c>
      <c r="K966" s="49">
        <v>0</v>
      </c>
      <c r="L966" s="49">
        <v>0</v>
      </c>
      <c r="M966" s="49">
        <v>0</v>
      </c>
      <c r="N966" s="49">
        <v>0</v>
      </c>
      <c r="O966" s="49">
        <v>207.9</v>
      </c>
      <c r="P966" s="50"/>
      <c r="Q966" s="52" t="s">
        <v>208</v>
      </c>
      <c r="R966" s="52">
        <v>495</v>
      </c>
      <c r="S966" s="52">
        <v>0</v>
      </c>
      <c r="T966" s="52">
        <v>0</v>
      </c>
      <c r="U966" s="52">
        <v>0</v>
      </c>
      <c r="V966" s="52">
        <v>0</v>
      </c>
      <c r="W966" s="52">
        <v>198</v>
      </c>
      <c r="X966" s="52">
        <v>99</v>
      </c>
      <c r="Y966" s="52">
        <v>0</v>
      </c>
      <c r="Z966" s="52">
        <v>0</v>
      </c>
      <c r="AA966" s="52">
        <v>0</v>
      </c>
      <c r="AB966" s="52">
        <v>0</v>
      </c>
      <c r="AC966" s="52">
        <v>0</v>
      </c>
      <c r="AD966" s="52">
        <v>198</v>
      </c>
      <c r="AE966" s="53"/>
    </row>
    <row r="967" spans="1:33" s="52" customFormat="1" x14ac:dyDescent="0.25">
      <c r="A967" s="48"/>
      <c r="B967" s="48" t="s">
        <v>238</v>
      </c>
      <c r="C967" s="48" t="s">
        <v>151</v>
      </c>
      <c r="D967" s="49">
        <v>0</v>
      </c>
      <c r="E967" s="49">
        <v>0</v>
      </c>
      <c r="F967" s="49">
        <v>0</v>
      </c>
      <c r="G967" s="49">
        <v>0</v>
      </c>
      <c r="H967" s="49">
        <v>0</v>
      </c>
      <c r="I967" s="49">
        <v>0</v>
      </c>
      <c r="J967" s="49">
        <v>0</v>
      </c>
      <c r="K967" s="49">
        <v>5.94</v>
      </c>
      <c r="L967" s="49">
        <v>7.0200000000000005</v>
      </c>
      <c r="M967" s="49">
        <v>5.94</v>
      </c>
      <c r="N967" s="49">
        <v>7.0200000000000005</v>
      </c>
      <c r="O967" s="49">
        <v>4.8599999999999994</v>
      </c>
      <c r="P967" s="50" t="s">
        <v>196</v>
      </c>
      <c r="Q967" s="52" t="s">
        <v>56</v>
      </c>
      <c r="R967" s="52">
        <v>6.8</v>
      </c>
      <c r="S967" s="52">
        <v>0</v>
      </c>
      <c r="T967" s="52">
        <v>0</v>
      </c>
      <c r="U967" s="52">
        <v>2.72</v>
      </c>
      <c r="V967" s="52">
        <v>0.68</v>
      </c>
      <c r="W967" s="52">
        <v>0</v>
      </c>
      <c r="X967" s="52">
        <v>0</v>
      </c>
      <c r="Y967" s="52">
        <v>0</v>
      </c>
      <c r="Z967" s="52">
        <v>0</v>
      </c>
      <c r="AA967" s="52">
        <v>0</v>
      </c>
      <c r="AB967" s="52">
        <v>2.72</v>
      </c>
      <c r="AC967" s="52">
        <v>0.68</v>
      </c>
      <c r="AD967" s="52">
        <v>0</v>
      </c>
      <c r="AE967" s="53"/>
    </row>
    <row r="968" spans="1:33" s="52" customFormat="1" x14ac:dyDescent="0.25">
      <c r="A968" s="48"/>
      <c r="B968" s="48"/>
      <c r="C968" s="49" t="s">
        <v>239</v>
      </c>
      <c r="D968" s="49">
        <v>0</v>
      </c>
      <c r="E968" s="49">
        <v>0</v>
      </c>
      <c r="F968" s="49">
        <v>0</v>
      </c>
      <c r="G968" s="49">
        <v>0</v>
      </c>
      <c r="H968" s="49">
        <v>0</v>
      </c>
      <c r="I968" s="49">
        <v>0</v>
      </c>
      <c r="J968" s="49">
        <v>0</v>
      </c>
      <c r="K968" s="49">
        <v>19.008000000000003</v>
      </c>
      <c r="L968" s="49">
        <v>22.464000000000002</v>
      </c>
      <c r="M968" s="49">
        <v>19.008000000000003</v>
      </c>
      <c r="N968" s="49">
        <v>22.464000000000002</v>
      </c>
      <c r="O968" s="49">
        <v>15.552</v>
      </c>
      <c r="P968" s="50"/>
      <c r="Q968" s="52" t="s">
        <v>57</v>
      </c>
      <c r="R968" s="52">
        <v>5.0999999999999996</v>
      </c>
      <c r="S968" s="52">
        <v>0</v>
      </c>
      <c r="T968" s="52">
        <v>0</v>
      </c>
      <c r="U968" s="52">
        <v>2.04</v>
      </c>
      <c r="V968" s="52">
        <v>0.51</v>
      </c>
      <c r="W968" s="52">
        <v>0</v>
      </c>
      <c r="X968" s="52">
        <v>0</v>
      </c>
      <c r="Y968" s="52">
        <v>0</v>
      </c>
      <c r="Z968" s="52">
        <v>0</v>
      </c>
      <c r="AA968" s="52">
        <v>0</v>
      </c>
      <c r="AB968" s="52">
        <v>2.04</v>
      </c>
      <c r="AC968" s="52">
        <v>0.51</v>
      </c>
      <c r="AD968" s="52">
        <v>0</v>
      </c>
      <c r="AE968" s="53"/>
    </row>
    <row r="969" spans="1:33" s="52" customFormat="1" x14ac:dyDescent="0.25">
      <c r="A969" s="48"/>
      <c r="B969" s="48"/>
      <c r="C969" s="4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50"/>
      <c r="Q969" s="52" t="s">
        <v>58</v>
      </c>
      <c r="R969" s="52">
        <v>10.199999999999999</v>
      </c>
      <c r="S969" s="52">
        <v>0</v>
      </c>
      <c r="T969" s="52">
        <v>0</v>
      </c>
      <c r="U969" s="52">
        <v>4.08</v>
      </c>
      <c r="V969" s="52">
        <v>1.02</v>
      </c>
      <c r="W969" s="52">
        <v>0</v>
      </c>
      <c r="X969" s="52">
        <v>0</v>
      </c>
      <c r="Y969" s="52">
        <v>0</v>
      </c>
      <c r="Z969" s="52">
        <v>0</v>
      </c>
      <c r="AA969" s="52">
        <v>0</v>
      </c>
      <c r="AB969" s="52">
        <v>4.08</v>
      </c>
      <c r="AC969" s="52">
        <v>1.02</v>
      </c>
      <c r="AD969" s="52">
        <v>0</v>
      </c>
      <c r="AE969" s="53"/>
    </row>
    <row r="970" spans="1:33" s="52" customFormat="1" x14ac:dyDescent="0.25">
      <c r="A970" s="48"/>
      <c r="B970" s="48"/>
      <c r="C970" s="4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50"/>
      <c r="Q970" s="52" t="s">
        <v>59</v>
      </c>
      <c r="R970" s="52">
        <v>1.36</v>
      </c>
      <c r="S970" s="52">
        <v>0</v>
      </c>
      <c r="T970" s="52">
        <v>0</v>
      </c>
      <c r="U970" s="52">
        <v>0.54400000000000004</v>
      </c>
      <c r="V970" s="52">
        <v>0.13600000000000001</v>
      </c>
      <c r="W970" s="52">
        <v>0</v>
      </c>
      <c r="X970" s="52">
        <v>0</v>
      </c>
      <c r="Y970" s="52">
        <v>0</v>
      </c>
      <c r="Z970" s="52">
        <v>0</v>
      </c>
      <c r="AA970" s="52">
        <v>0</v>
      </c>
      <c r="AB970" s="52">
        <v>0.54400000000000004</v>
      </c>
      <c r="AC970" s="52">
        <v>0.13600000000000001</v>
      </c>
      <c r="AD970" s="52">
        <v>0</v>
      </c>
      <c r="AE970" s="53"/>
    </row>
    <row r="971" spans="1:33" s="52" customFormat="1" x14ac:dyDescent="0.25">
      <c r="A971" s="48"/>
      <c r="B971" s="48"/>
      <c r="C971" s="4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50" t="s">
        <v>40</v>
      </c>
      <c r="Q971" s="52" t="s">
        <v>33</v>
      </c>
      <c r="R971" s="52">
        <v>3.3</v>
      </c>
      <c r="S971" s="52">
        <v>0</v>
      </c>
      <c r="T971" s="52">
        <v>0</v>
      </c>
      <c r="U971" s="52">
        <v>0.99</v>
      </c>
      <c r="V971" s="52">
        <v>0.66</v>
      </c>
      <c r="W971" s="52">
        <v>0</v>
      </c>
      <c r="X971" s="52">
        <v>0</v>
      </c>
      <c r="Y971" s="52">
        <v>0</v>
      </c>
      <c r="Z971" s="52">
        <v>0</v>
      </c>
      <c r="AA971" s="52">
        <v>0</v>
      </c>
      <c r="AB971" s="52">
        <v>0</v>
      </c>
      <c r="AC971" s="52">
        <v>0.66</v>
      </c>
      <c r="AD971" s="52">
        <v>0.99</v>
      </c>
      <c r="AE971" s="53"/>
    </row>
    <row r="972" spans="1:33" s="52" customFormat="1" x14ac:dyDescent="0.25">
      <c r="A972" s="48"/>
      <c r="B972" s="48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50"/>
      <c r="Q972" s="52" t="s">
        <v>41</v>
      </c>
      <c r="R972" s="52">
        <v>42.9</v>
      </c>
      <c r="S972" s="52">
        <v>0</v>
      </c>
      <c r="T972" s="52">
        <v>0</v>
      </c>
      <c r="U972" s="52">
        <v>12.87</v>
      </c>
      <c r="V972" s="52">
        <v>8.58</v>
      </c>
      <c r="W972" s="52">
        <v>0</v>
      </c>
      <c r="X972" s="52">
        <v>0</v>
      </c>
      <c r="Y972" s="52">
        <v>0</v>
      </c>
      <c r="Z972" s="52">
        <v>0</v>
      </c>
      <c r="AA972" s="52">
        <v>0</v>
      </c>
      <c r="AB972" s="52">
        <v>0</v>
      </c>
      <c r="AC972" s="52">
        <v>8.58</v>
      </c>
      <c r="AD972" s="52">
        <v>12.87</v>
      </c>
      <c r="AE972" s="53"/>
    </row>
    <row r="973" spans="1:33" s="6" customFormat="1" x14ac:dyDescent="0.25">
      <c r="A973" s="40" t="s">
        <v>283</v>
      </c>
      <c r="B973" s="40" t="s">
        <v>82</v>
      </c>
      <c r="C973" s="42" t="s">
        <v>31</v>
      </c>
      <c r="D973" s="42">
        <v>0</v>
      </c>
      <c r="E973" s="42">
        <v>0</v>
      </c>
      <c r="F973" s="42">
        <v>61.92</v>
      </c>
      <c r="G973" s="42">
        <v>0</v>
      </c>
      <c r="H973" s="42">
        <v>0</v>
      </c>
      <c r="I973" s="42">
        <v>0</v>
      </c>
      <c r="J973" s="42">
        <v>0</v>
      </c>
      <c r="K973" s="42">
        <v>0</v>
      </c>
      <c r="L973" s="42">
        <v>0</v>
      </c>
      <c r="M973" s="42">
        <v>0</v>
      </c>
      <c r="N973" s="42">
        <v>0</v>
      </c>
      <c r="O973" s="42">
        <v>0</v>
      </c>
      <c r="P973" s="10" t="s">
        <v>55</v>
      </c>
      <c r="Q973" s="6" t="s">
        <v>56</v>
      </c>
      <c r="R973" s="6">
        <v>278.39999999999998</v>
      </c>
      <c r="S973" s="6">
        <v>0</v>
      </c>
      <c r="T973" s="6">
        <v>0</v>
      </c>
      <c r="U973" s="6">
        <v>139.19999999999999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139.19999999999999</v>
      </c>
      <c r="AC973" s="6">
        <v>0</v>
      </c>
      <c r="AD973" s="6">
        <v>0</v>
      </c>
      <c r="AE973" s="8">
        <v>10814.949999999999</v>
      </c>
      <c r="AF973" s="6">
        <v>305.35899999999998</v>
      </c>
      <c r="AG973" s="6">
        <v>1847.97675</v>
      </c>
    </row>
    <row r="974" spans="1:33" s="6" customFormat="1" x14ac:dyDescent="0.25">
      <c r="A974" s="40"/>
      <c r="B974" s="40"/>
      <c r="C974" s="42" t="s">
        <v>34</v>
      </c>
      <c r="D974" s="42">
        <v>0</v>
      </c>
      <c r="E974" s="42">
        <v>0</v>
      </c>
      <c r="F974" s="42">
        <v>90.816000000000003</v>
      </c>
      <c r="G974" s="42">
        <v>0</v>
      </c>
      <c r="H974" s="42">
        <v>0</v>
      </c>
      <c r="I974" s="42">
        <v>0</v>
      </c>
      <c r="J974" s="42">
        <v>0</v>
      </c>
      <c r="K974" s="42">
        <v>0</v>
      </c>
      <c r="L974" s="42">
        <v>0</v>
      </c>
      <c r="M974" s="42">
        <v>0</v>
      </c>
      <c r="N974" s="42">
        <v>0</v>
      </c>
      <c r="O974" s="42">
        <v>0</v>
      </c>
      <c r="P974" s="10"/>
      <c r="Q974" s="6" t="s">
        <v>57</v>
      </c>
      <c r="R974" s="6">
        <v>208.8</v>
      </c>
      <c r="S974" s="6">
        <v>0</v>
      </c>
      <c r="T974" s="6">
        <v>0</v>
      </c>
      <c r="U974" s="6">
        <v>104.4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104.4</v>
      </c>
      <c r="AC974" s="6">
        <v>0</v>
      </c>
      <c r="AD974" s="6">
        <v>0</v>
      </c>
      <c r="AE974" s="8"/>
    </row>
    <row r="975" spans="1:33" s="6" customFormat="1" x14ac:dyDescent="0.25">
      <c r="A975" s="40"/>
      <c r="B975" s="40"/>
      <c r="C975" s="42" t="s">
        <v>36</v>
      </c>
      <c r="D975" s="42">
        <v>0</v>
      </c>
      <c r="E975" s="42">
        <v>0</v>
      </c>
      <c r="F975" s="42">
        <v>45.924000000000007</v>
      </c>
      <c r="G975" s="42">
        <v>0</v>
      </c>
      <c r="H975" s="42">
        <v>0</v>
      </c>
      <c r="I975" s="42">
        <v>0</v>
      </c>
      <c r="J975" s="42">
        <v>0</v>
      </c>
      <c r="K975" s="42">
        <v>0</v>
      </c>
      <c r="L975" s="42">
        <v>0</v>
      </c>
      <c r="M975" s="42">
        <v>0</v>
      </c>
      <c r="N975" s="42">
        <v>0</v>
      </c>
      <c r="O975" s="42">
        <v>0</v>
      </c>
      <c r="P975" s="10"/>
      <c r="Q975" s="6" t="s">
        <v>58</v>
      </c>
      <c r="R975" s="6">
        <v>417.6</v>
      </c>
      <c r="S975" s="6">
        <v>0</v>
      </c>
      <c r="T975" s="6">
        <v>0</v>
      </c>
      <c r="U975" s="6">
        <v>208.8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208.8</v>
      </c>
      <c r="AC975" s="6">
        <v>0</v>
      </c>
      <c r="AD975" s="6">
        <v>0</v>
      </c>
      <c r="AE975" s="8"/>
    </row>
    <row r="976" spans="1:33" s="6" customFormat="1" x14ac:dyDescent="0.25">
      <c r="A976" s="40"/>
      <c r="B976" s="40"/>
      <c r="C976" s="40" t="s">
        <v>38</v>
      </c>
      <c r="D976" s="42">
        <v>0</v>
      </c>
      <c r="E976" s="42">
        <v>0</v>
      </c>
      <c r="F976" s="42">
        <v>198.66</v>
      </c>
      <c r="G976" s="42">
        <v>0</v>
      </c>
      <c r="H976" s="42">
        <v>0</v>
      </c>
      <c r="I976" s="42">
        <v>0</v>
      </c>
      <c r="J976" s="42">
        <v>0</v>
      </c>
      <c r="K976" s="42">
        <v>0</v>
      </c>
      <c r="L976" s="42">
        <v>0</v>
      </c>
      <c r="M976" s="42">
        <v>0</v>
      </c>
      <c r="N976" s="42">
        <v>0</v>
      </c>
      <c r="O976" s="42">
        <v>0</v>
      </c>
      <c r="P976" s="10"/>
      <c r="Q976" s="6" t="s">
        <v>59</v>
      </c>
      <c r="R976" s="6">
        <v>55.68</v>
      </c>
      <c r="S976" s="6">
        <v>0</v>
      </c>
      <c r="T976" s="6">
        <v>0</v>
      </c>
      <c r="U976" s="6">
        <v>27.84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27.84</v>
      </c>
      <c r="AC976" s="6">
        <v>0</v>
      </c>
      <c r="AD976" s="6">
        <v>0</v>
      </c>
      <c r="AE976" s="8"/>
    </row>
    <row r="977" spans="1:33" s="6" customFormat="1" x14ac:dyDescent="0.25">
      <c r="A977" s="40"/>
      <c r="B977" s="40" t="s">
        <v>118</v>
      </c>
      <c r="C977" s="40" t="s">
        <v>67</v>
      </c>
      <c r="D977" s="42">
        <v>0</v>
      </c>
      <c r="E977" s="42">
        <v>0</v>
      </c>
      <c r="F977" s="42">
        <v>0</v>
      </c>
      <c r="G977" s="42">
        <v>0</v>
      </c>
      <c r="H977" s="42">
        <v>0</v>
      </c>
      <c r="I977" s="42">
        <v>0</v>
      </c>
      <c r="J977" s="42">
        <v>0</v>
      </c>
      <c r="K977" s="42">
        <v>0</v>
      </c>
      <c r="L977" s="42">
        <v>0</v>
      </c>
      <c r="M977" s="42">
        <v>0</v>
      </c>
      <c r="N977" s="42">
        <v>0</v>
      </c>
      <c r="O977" s="42">
        <v>48</v>
      </c>
      <c r="P977" s="10" t="s">
        <v>40</v>
      </c>
      <c r="Q977" s="6" t="s">
        <v>33</v>
      </c>
      <c r="R977" s="6">
        <v>1.6625000000000001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8"/>
    </row>
    <row r="978" spans="1:33" s="6" customFormat="1" x14ac:dyDescent="0.25">
      <c r="A978" s="40"/>
      <c r="B978" s="40" t="s">
        <v>238</v>
      </c>
      <c r="C978" s="40" t="s">
        <v>151</v>
      </c>
      <c r="D978" s="42">
        <v>0</v>
      </c>
      <c r="E978" s="42">
        <v>0</v>
      </c>
      <c r="F978" s="42">
        <v>0</v>
      </c>
      <c r="G978" s="42">
        <v>0</v>
      </c>
      <c r="H978" s="42">
        <v>0</v>
      </c>
      <c r="I978" s="42">
        <v>0</v>
      </c>
      <c r="J978" s="42">
        <v>0</v>
      </c>
      <c r="K978" s="42">
        <v>5.61</v>
      </c>
      <c r="L978" s="42">
        <v>6.63</v>
      </c>
      <c r="M978" s="42">
        <v>5.61</v>
      </c>
      <c r="N978" s="42">
        <v>6.63</v>
      </c>
      <c r="O978" s="42">
        <v>4.59</v>
      </c>
      <c r="P978" s="10"/>
      <c r="Q978" s="6" t="s">
        <v>41</v>
      </c>
      <c r="R978" s="6">
        <v>21.612500000000001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8"/>
    </row>
    <row r="979" spans="1:33" s="6" customFormat="1" x14ac:dyDescent="0.25">
      <c r="A979" s="40"/>
      <c r="B979" s="40"/>
      <c r="C979" s="42" t="s">
        <v>239</v>
      </c>
      <c r="D979" s="42">
        <v>0</v>
      </c>
      <c r="E979" s="42">
        <v>0</v>
      </c>
      <c r="F979" s="42">
        <v>0</v>
      </c>
      <c r="G979" s="42">
        <v>0</v>
      </c>
      <c r="H979" s="42">
        <v>0</v>
      </c>
      <c r="I979" s="42">
        <v>0</v>
      </c>
      <c r="J979" s="42">
        <v>0</v>
      </c>
      <c r="K979" s="42">
        <v>17.951999999999998</v>
      </c>
      <c r="L979" s="42">
        <v>21.215999999999998</v>
      </c>
      <c r="M979" s="42">
        <v>17.951999999999998</v>
      </c>
      <c r="N979" s="42">
        <v>21.215999999999998</v>
      </c>
      <c r="O979" s="42">
        <v>14.687999999999999</v>
      </c>
      <c r="P979" s="10" t="s">
        <v>60</v>
      </c>
      <c r="Q979" s="6" t="s">
        <v>48</v>
      </c>
      <c r="R979" s="6">
        <v>7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3.5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3.5</v>
      </c>
      <c r="AE979" s="8"/>
    </row>
    <row r="980" spans="1:33" s="6" customFormat="1" x14ac:dyDescent="0.25">
      <c r="A980" s="40"/>
      <c r="B980" s="40"/>
      <c r="C980" s="40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10" t="s">
        <v>86</v>
      </c>
      <c r="Q980" s="6" t="s">
        <v>87</v>
      </c>
      <c r="R980" s="6">
        <v>43.75</v>
      </c>
      <c r="S980" s="6">
        <v>0</v>
      </c>
      <c r="T980" s="6">
        <v>0</v>
      </c>
      <c r="U980" s="6">
        <v>0</v>
      </c>
      <c r="V980" s="6">
        <v>13.125</v>
      </c>
      <c r="W980" s="6">
        <v>0</v>
      </c>
      <c r="X980" s="6">
        <v>0</v>
      </c>
      <c r="Y980" s="6">
        <v>0</v>
      </c>
      <c r="Z980" s="6">
        <v>13.125</v>
      </c>
      <c r="AA980" s="6">
        <v>0</v>
      </c>
      <c r="AB980" s="6">
        <v>0</v>
      </c>
      <c r="AC980" s="6">
        <v>17.5</v>
      </c>
      <c r="AD980" s="6">
        <v>0</v>
      </c>
      <c r="AE980" s="8"/>
    </row>
    <row r="981" spans="1:33" s="6" customFormat="1" x14ac:dyDescent="0.25">
      <c r="A981" s="40"/>
      <c r="B981" s="40"/>
      <c r="C981" s="40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10" t="s">
        <v>71</v>
      </c>
      <c r="Q981" s="6" t="s">
        <v>53</v>
      </c>
      <c r="R981" s="6">
        <v>233.8</v>
      </c>
      <c r="S981" s="6">
        <v>0</v>
      </c>
      <c r="T981" s="6">
        <v>0</v>
      </c>
      <c r="U981" s="6">
        <v>0</v>
      </c>
      <c r="V981" s="6">
        <v>70.14</v>
      </c>
      <c r="W981" s="6">
        <v>0</v>
      </c>
      <c r="X981" s="6">
        <v>70.14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93.52</v>
      </c>
      <c r="AE981" s="8"/>
    </row>
    <row r="982" spans="1:33" s="6" customFormat="1" x14ac:dyDescent="0.25">
      <c r="A982" s="40"/>
      <c r="B982" s="40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10"/>
      <c r="Q982" s="6" t="s">
        <v>54</v>
      </c>
      <c r="R982" s="6">
        <v>420.84</v>
      </c>
      <c r="S982" s="6">
        <v>0</v>
      </c>
      <c r="T982" s="6">
        <v>0</v>
      </c>
      <c r="U982" s="6">
        <v>0</v>
      </c>
      <c r="V982" s="6">
        <v>126.252</v>
      </c>
      <c r="W982" s="6">
        <v>0</v>
      </c>
      <c r="X982" s="6">
        <v>126.252</v>
      </c>
      <c r="Y982" s="6">
        <v>0</v>
      </c>
      <c r="Z982" s="6">
        <v>0</v>
      </c>
      <c r="AA982" s="6">
        <v>0</v>
      </c>
      <c r="AB982" s="6">
        <v>0</v>
      </c>
      <c r="AC982" s="6">
        <v>0</v>
      </c>
      <c r="AD982" s="6">
        <v>168.33599999999998</v>
      </c>
      <c r="AE982" s="8"/>
    </row>
    <row r="983" spans="1:33" s="18" customFormat="1" x14ac:dyDescent="0.25">
      <c r="A983" s="14" t="s">
        <v>284</v>
      </c>
      <c r="B983" s="14" t="s">
        <v>66</v>
      </c>
      <c r="C983" s="14" t="s">
        <v>67</v>
      </c>
      <c r="D983" s="16">
        <v>0</v>
      </c>
      <c r="E983" s="16">
        <v>0</v>
      </c>
      <c r="F983" s="16">
        <v>0</v>
      </c>
      <c r="G983" s="16">
        <v>0</v>
      </c>
      <c r="H983" s="16">
        <v>0</v>
      </c>
      <c r="I983" s="16">
        <v>0</v>
      </c>
      <c r="J983" s="16">
        <v>62.64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21"/>
      <c r="AE983" s="19">
        <v>18104</v>
      </c>
      <c r="AF983" s="18">
        <v>411.72</v>
      </c>
      <c r="AG983" s="18">
        <v>985.5</v>
      </c>
    </row>
    <row r="984" spans="1:33" s="18" customFormat="1" x14ac:dyDescent="0.25">
      <c r="A984" s="14"/>
      <c r="B984" s="14" t="s">
        <v>104</v>
      </c>
      <c r="C984" s="14" t="s">
        <v>67</v>
      </c>
      <c r="D984" s="16">
        <v>0</v>
      </c>
      <c r="E984" s="16">
        <v>0</v>
      </c>
      <c r="F984" s="16">
        <v>0</v>
      </c>
      <c r="G984" s="16">
        <v>0</v>
      </c>
      <c r="H984" s="16">
        <v>0</v>
      </c>
      <c r="I984" s="16">
        <v>16.2</v>
      </c>
      <c r="J984" s="16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21"/>
      <c r="AE984" s="19"/>
    </row>
    <row r="985" spans="1:33" s="18" customFormat="1" x14ac:dyDescent="0.25">
      <c r="A985" s="14"/>
      <c r="B985" s="14" t="s">
        <v>105</v>
      </c>
      <c r="C985" s="14" t="s">
        <v>67</v>
      </c>
      <c r="D985" s="16">
        <v>0</v>
      </c>
      <c r="E985" s="16">
        <v>0</v>
      </c>
      <c r="F985" s="16">
        <v>0</v>
      </c>
      <c r="G985" s="16">
        <v>0</v>
      </c>
      <c r="H985" s="16">
        <v>13.364399999999998</v>
      </c>
      <c r="I985" s="16">
        <v>20.046599999999998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21"/>
      <c r="AE985" s="19"/>
    </row>
    <row r="986" spans="1:33" s="30" customFormat="1" x14ac:dyDescent="0.25">
      <c r="A986" s="25" t="s">
        <v>285</v>
      </c>
      <c r="B986" s="25" t="s">
        <v>104</v>
      </c>
      <c r="C986" s="25" t="s">
        <v>67</v>
      </c>
      <c r="D986" s="27">
        <v>0</v>
      </c>
      <c r="E986" s="27">
        <v>0</v>
      </c>
      <c r="F986" s="27">
        <v>0</v>
      </c>
      <c r="G986" s="27">
        <v>0</v>
      </c>
      <c r="H986" s="27">
        <v>0</v>
      </c>
      <c r="I986" s="27">
        <v>537.84</v>
      </c>
      <c r="J986" s="27">
        <v>0</v>
      </c>
      <c r="K986" s="27">
        <v>0</v>
      </c>
      <c r="L986" s="27">
        <v>0</v>
      </c>
      <c r="M986" s="27">
        <v>0</v>
      </c>
      <c r="N986" s="27">
        <v>0</v>
      </c>
      <c r="O986" s="27">
        <v>0</v>
      </c>
      <c r="P986" s="29" t="s">
        <v>74</v>
      </c>
      <c r="Q986" s="30" t="s">
        <v>75</v>
      </c>
      <c r="R986" s="30">
        <v>0</v>
      </c>
      <c r="S986" s="30">
        <v>0</v>
      </c>
      <c r="T986" s="30">
        <v>0</v>
      </c>
      <c r="U986" s="30">
        <v>0</v>
      </c>
      <c r="V986" s="30">
        <v>0</v>
      </c>
      <c r="W986" s="30">
        <v>0</v>
      </c>
      <c r="X986" s="30">
        <v>0</v>
      </c>
      <c r="Y986" s="30">
        <v>0</v>
      </c>
      <c r="Z986" s="30">
        <v>0</v>
      </c>
      <c r="AA986" s="30">
        <v>0</v>
      </c>
      <c r="AB986" s="30">
        <v>0</v>
      </c>
      <c r="AC986" s="30">
        <v>0</v>
      </c>
      <c r="AD986" s="30">
        <v>0</v>
      </c>
      <c r="AE986" s="31">
        <v>67521.349999999991</v>
      </c>
      <c r="AF986" s="30">
        <v>847.45699999999999</v>
      </c>
      <c r="AG986" s="30">
        <v>548.10225000000003</v>
      </c>
    </row>
    <row r="987" spans="1:33" s="30" customFormat="1" x14ac:dyDescent="0.25">
      <c r="A987" s="25"/>
      <c r="B987" s="25" t="s">
        <v>105</v>
      </c>
      <c r="C987" s="25" t="s">
        <v>67</v>
      </c>
      <c r="D987" s="27">
        <v>0</v>
      </c>
      <c r="E987" s="27">
        <v>0</v>
      </c>
      <c r="F987" s="27">
        <v>0</v>
      </c>
      <c r="G987" s="27">
        <v>0</v>
      </c>
      <c r="H987" s="27">
        <v>0</v>
      </c>
      <c r="I987" s="27">
        <v>98.419999999999987</v>
      </c>
      <c r="J987" s="27">
        <v>0</v>
      </c>
      <c r="K987" s="27">
        <v>0</v>
      </c>
      <c r="L987" s="27">
        <v>6.9929999999999994</v>
      </c>
      <c r="M987" s="27">
        <v>699.3</v>
      </c>
      <c r="N987" s="27">
        <v>9.3239999999999998</v>
      </c>
      <c r="O987" s="27">
        <v>6.9929999999999994</v>
      </c>
      <c r="P987" s="29"/>
      <c r="Q987" s="30" t="s">
        <v>43</v>
      </c>
      <c r="R987" s="30">
        <v>0</v>
      </c>
      <c r="S987" s="30">
        <v>0</v>
      </c>
      <c r="T987" s="30">
        <v>0</v>
      </c>
      <c r="U987" s="30">
        <v>0</v>
      </c>
      <c r="V987" s="30">
        <v>0</v>
      </c>
      <c r="W987" s="30">
        <v>0</v>
      </c>
      <c r="X987" s="30">
        <v>0</v>
      </c>
      <c r="Y987" s="30">
        <v>0</v>
      </c>
      <c r="Z987" s="30">
        <v>0</v>
      </c>
      <c r="AA987" s="30">
        <v>0</v>
      </c>
      <c r="AB987" s="30">
        <v>0</v>
      </c>
      <c r="AC987" s="30">
        <v>0</v>
      </c>
      <c r="AD987" s="30">
        <v>0</v>
      </c>
      <c r="AE987" s="31"/>
    </row>
    <row r="988" spans="1:33" s="30" customFormat="1" x14ac:dyDescent="0.25">
      <c r="A988" s="25"/>
      <c r="B988" s="25" t="s">
        <v>66</v>
      </c>
      <c r="C988" s="25" t="s">
        <v>67</v>
      </c>
      <c r="D988" s="27">
        <v>0</v>
      </c>
      <c r="E988" s="27">
        <v>0</v>
      </c>
      <c r="F988" s="27">
        <v>0</v>
      </c>
      <c r="G988" s="27">
        <v>0</v>
      </c>
      <c r="H988" s="27">
        <v>0</v>
      </c>
      <c r="I988" s="27">
        <v>0</v>
      </c>
      <c r="J988" s="27">
        <v>0</v>
      </c>
      <c r="K988" s="27">
        <v>0</v>
      </c>
      <c r="L988" s="27">
        <v>0</v>
      </c>
      <c r="M988" s="27">
        <v>37.800000000000004</v>
      </c>
      <c r="N988" s="27">
        <v>75.600000000000009</v>
      </c>
      <c r="O988" s="27">
        <v>56.7</v>
      </c>
      <c r="P988" s="33" t="s">
        <v>76</v>
      </c>
      <c r="Q988" s="30" t="s">
        <v>77</v>
      </c>
      <c r="R988" s="30">
        <v>2.0999999999999996</v>
      </c>
      <c r="S988" s="30">
        <v>0</v>
      </c>
      <c r="T988" s="30">
        <v>0</v>
      </c>
      <c r="U988" s="30">
        <v>0</v>
      </c>
      <c r="V988" s="30">
        <v>0.62999999999999989</v>
      </c>
      <c r="W988" s="30">
        <v>0</v>
      </c>
      <c r="X988" s="30">
        <v>0</v>
      </c>
      <c r="Y988" s="30">
        <v>0.83999999999999986</v>
      </c>
      <c r="Z988" s="30">
        <v>0</v>
      </c>
      <c r="AA988" s="30">
        <v>0</v>
      </c>
      <c r="AB988" s="30">
        <v>0.62999999999999989</v>
      </c>
      <c r="AC988" s="30">
        <v>0</v>
      </c>
      <c r="AD988" s="30">
        <v>0</v>
      </c>
      <c r="AE988" s="31"/>
    </row>
    <row r="989" spans="1:33" s="30" customFormat="1" x14ac:dyDescent="0.25">
      <c r="A989" s="25"/>
      <c r="B989" s="25" t="s">
        <v>106</v>
      </c>
      <c r="C989" s="25" t="s">
        <v>97</v>
      </c>
      <c r="D989" s="27">
        <v>0</v>
      </c>
      <c r="E989" s="27">
        <v>0</v>
      </c>
      <c r="F989" s="27">
        <v>0</v>
      </c>
      <c r="G989" s="27">
        <v>0</v>
      </c>
      <c r="H989" s="27">
        <v>0</v>
      </c>
      <c r="I989" s="27">
        <v>0</v>
      </c>
      <c r="J989" s="27">
        <v>81.599999999999994</v>
      </c>
      <c r="K989" s="27">
        <v>0</v>
      </c>
      <c r="L989" s="27">
        <v>0</v>
      </c>
      <c r="M989" s="27">
        <v>0</v>
      </c>
      <c r="N989" s="27">
        <v>0</v>
      </c>
      <c r="O989" s="27">
        <v>0</v>
      </c>
      <c r="P989" s="29" t="s">
        <v>137</v>
      </c>
      <c r="Q989" s="30" t="s">
        <v>43</v>
      </c>
      <c r="R989" s="30">
        <v>112.2</v>
      </c>
      <c r="S989" s="30">
        <v>0</v>
      </c>
      <c r="T989" s="30">
        <v>100.98</v>
      </c>
      <c r="U989" s="30">
        <v>0</v>
      </c>
      <c r="V989" s="30">
        <v>0</v>
      </c>
      <c r="W989" s="30">
        <v>11.22</v>
      </c>
      <c r="X989" s="30">
        <v>0</v>
      </c>
      <c r="Y989" s="30">
        <v>0</v>
      </c>
      <c r="Z989" s="30">
        <v>0</v>
      </c>
      <c r="AA989" s="30">
        <v>0</v>
      </c>
      <c r="AB989" s="30">
        <v>0</v>
      </c>
      <c r="AC989" s="30">
        <v>0</v>
      </c>
      <c r="AD989" s="30">
        <v>0</v>
      </c>
      <c r="AE989" s="31"/>
    </row>
    <row r="990" spans="1:33" s="30" customFormat="1" x14ac:dyDescent="0.25">
      <c r="A990" s="25"/>
      <c r="B990" s="25" t="s">
        <v>122</v>
      </c>
      <c r="C990" s="25" t="s">
        <v>67</v>
      </c>
      <c r="D990" s="27">
        <v>0</v>
      </c>
      <c r="E990" s="27">
        <v>0</v>
      </c>
      <c r="F990" s="27">
        <v>0</v>
      </c>
      <c r="G990" s="27">
        <v>3.7356000000000003</v>
      </c>
      <c r="H990" s="27">
        <v>1.2452000000000003</v>
      </c>
      <c r="I990" s="27">
        <v>1.2452000000000003</v>
      </c>
      <c r="J990" s="27">
        <v>0.62260000000000015</v>
      </c>
      <c r="K990" s="27">
        <v>0</v>
      </c>
      <c r="L990" s="27">
        <v>0.62260000000000015</v>
      </c>
      <c r="M990" s="27">
        <v>1.2452000000000003</v>
      </c>
      <c r="N990" s="27">
        <v>1.2452000000000003</v>
      </c>
      <c r="O990" s="27">
        <v>1.2452000000000003</v>
      </c>
      <c r="P990" s="29"/>
      <c r="Q990" s="30" t="s">
        <v>44</v>
      </c>
      <c r="R990" s="30">
        <v>35.904000000000003</v>
      </c>
      <c r="S990" s="30">
        <v>0</v>
      </c>
      <c r="T990" s="30">
        <v>32.313600000000001</v>
      </c>
      <c r="U990" s="30">
        <v>0</v>
      </c>
      <c r="V990" s="30">
        <v>0</v>
      </c>
      <c r="W990" s="30">
        <v>3.5904000000000003</v>
      </c>
      <c r="X990" s="30">
        <v>0</v>
      </c>
      <c r="Y990" s="30">
        <v>0</v>
      </c>
      <c r="Z990" s="30">
        <v>0</v>
      </c>
      <c r="AA990" s="30">
        <v>0</v>
      </c>
      <c r="AB990" s="30">
        <v>0</v>
      </c>
      <c r="AC990" s="30">
        <v>0</v>
      </c>
      <c r="AD990" s="30">
        <v>0</v>
      </c>
      <c r="AE990" s="31"/>
    </row>
    <row r="991" spans="1:33" s="30" customFormat="1" x14ac:dyDescent="0.25">
      <c r="A991" s="25"/>
      <c r="B991" s="25" t="s">
        <v>126</v>
      </c>
      <c r="C991" s="25" t="s">
        <v>67</v>
      </c>
      <c r="D991" s="27">
        <v>0</v>
      </c>
      <c r="E991" s="27">
        <v>0</v>
      </c>
      <c r="F991" s="27">
        <v>0</v>
      </c>
      <c r="G991" s="27">
        <v>0</v>
      </c>
      <c r="H991" s="27">
        <v>0</v>
      </c>
      <c r="I991" s="27">
        <v>0</v>
      </c>
      <c r="J991" s="27">
        <v>1.0374000000000001</v>
      </c>
      <c r="K991" s="27">
        <v>0</v>
      </c>
      <c r="L991" s="27">
        <v>1.0374000000000001</v>
      </c>
      <c r="M991" s="27">
        <v>1.0374000000000001</v>
      </c>
      <c r="N991" s="27">
        <v>1.3832000000000002</v>
      </c>
      <c r="O991" s="27">
        <v>1.0374000000000001</v>
      </c>
      <c r="P991" s="33"/>
      <c r="AE991" s="31"/>
    </row>
    <row r="992" spans="1:33" s="30" customFormat="1" x14ac:dyDescent="0.25">
      <c r="A992" s="25"/>
      <c r="B992" s="25" t="s">
        <v>140</v>
      </c>
      <c r="C992" s="25" t="s">
        <v>67</v>
      </c>
      <c r="D992" s="27">
        <v>0</v>
      </c>
      <c r="E992" s="27">
        <v>0</v>
      </c>
      <c r="F992" s="27">
        <v>0</v>
      </c>
      <c r="G992" s="27">
        <v>0</v>
      </c>
      <c r="H992" s="27">
        <v>0</v>
      </c>
      <c r="I992" s="27">
        <v>0</v>
      </c>
      <c r="J992" s="27">
        <v>10.237499999999999</v>
      </c>
      <c r="K992" s="27">
        <v>0</v>
      </c>
      <c r="L992" s="27">
        <v>10.237499999999999</v>
      </c>
      <c r="M992" s="27">
        <v>10.237499999999999</v>
      </c>
      <c r="N992" s="27">
        <v>13.65</v>
      </c>
      <c r="O992" s="27">
        <v>10.237499999999999</v>
      </c>
      <c r="P992" s="33"/>
      <c r="AE992" s="31"/>
    </row>
    <row r="993" spans="1:33" s="30" customFormat="1" x14ac:dyDescent="0.25">
      <c r="A993" s="25"/>
      <c r="B993" s="25" t="s">
        <v>82</v>
      </c>
      <c r="C993" s="27" t="s">
        <v>31</v>
      </c>
      <c r="D993" s="27">
        <v>0</v>
      </c>
      <c r="E993" s="27">
        <v>0</v>
      </c>
      <c r="F993" s="27">
        <v>0</v>
      </c>
      <c r="G993" s="27">
        <v>0</v>
      </c>
      <c r="H993" s="27">
        <v>0</v>
      </c>
      <c r="I993" s="27">
        <v>0</v>
      </c>
      <c r="J993" s="27">
        <v>0</v>
      </c>
      <c r="K993" s="27">
        <v>0</v>
      </c>
      <c r="L993" s="27">
        <v>23.4</v>
      </c>
      <c r="M993" s="27">
        <v>2340</v>
      </c>
      <c r="N993" s="27">
        <v>31.200000000000003</v>
      </c>
      <c r="O993" s="27">
        <v>23.4</v>
      </c>
      <c r="P993" s="33"/>
      <c r="AE993" s="31"/>
    </row>
    <row r="994" spans="1:33" s="30" customFormat="1" x14ac:dyDescent="0.25">
      <c r="A994" s="25"/>
      <c r="B994" s="25"/>
      <c r="C994" s="27" t="s">
        <v>34</v>
      </c>
      <c r="D994" s="27">
        <v>0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34.320000000000007</v>
      </c>
      <c r="M994" s="27">
        <v>3432.0000000000005</v>
      </c>
      <c r="N994" s="27">
        <v>45.760000000000012</v>
      </c>
      <c r="O994" s="27">
        <v>34.320000000000007</v>
      </c>
      <c r="P994" s="33"/>
      <c r="AE994" s="31"/>
    </row>
    <row r="995" spans="1:33" s="30" customFormat="1" x14ac:dyDescent="0.25">
      <c r="A995" s="25"/>
      <c r="B995" s="25"/>
      <c r="C995" s="27" t="s">
        <v>36</v>
      </c>
      <c r="D995" s="27">
        <v>0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17.355</v>
      </c>
      <c r="M995" s="27">
        <v>1735.5</v>
      </c>
      <c r="N995" s="27">
        <v>23.14</v>
      </c>
      <c r="O995" s="27">
        <v>17.355</v>
      </c>
      <c r="P995" s="33"/>
      <c r="AE995" s="31"/>
    </row>
    <row r="996" spans="1:33" s="30" customFormat="1" x14ac:dyDescent="0.25">
      <c r="A996" s="25"/>
      <c r="B996" s="25"/>
      <c r="C996" s="25" t="s">
        <v>38</v>
      </c>
      <c r="D996" s="27">
        <v>0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75.075000000000003</v>
      </c>
      <c r="M996" s="27">
        <v>7507.5</v>
      </c>
      <c r="N996" s="27">
        <v>100.10000000000001</v>
      </c>
      <c r="O996" s="27">
        <v>75.075000000000003</v>
      </c>
      <c r="P996" s="33"/>
      <c r="AE996" s="31"/>
    </row>
    <row r="997" spans="1:33" s="6" customFormat="1" x14ac:dyDescent="0.25">
      <c r="A997" s="40" t="s">
        <v>286</v>
      </c>
      <c r="B997" s="40" t="s">
        <v>106</v>
      </c>
      <c r="C997" s="40" t="s">
        <v>97</v>
      </c>
      <c r="D997" s="42">
        <v>0</v>
      </c>
      <c r="E997" s="42">
        <v>0</v>
      </c>
      <c r="F997" s="42">
        <v>0</v>
      </c>
      <c r="G997" s="42">
        <v>0</v>
      </c>
      <c r="H997" s="42">
        <v>2.97</v>
      </c>
      <c r="I997" s="42">
        <v>1.9800000000000002</v>
      </c>
      <c r="J997" s="42">
        <v>4.32</v>
      </c>
      <c r="K997" s="42">
        <v>0</v>
      </c>
      <c r="L997" s="42">
        <v>0</v>
      </c>
      <c r="M997" s="42">
        <v>0</v>
      </c>
      <c r="N997" s="42">
        <v>0</v>
      </c>
      <c r="O997" s="42">
        <v>0</v>
      </c>
      <c r="P997" s="44" t="s">
        <v>45</v>
      </c>
      <c r="Q997" s="6" t="s">
        <v>46</v>
      </c>
      <c r="R997" s="6">
        <v>1314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394.2</v>
      </c>
      <c r="Y997" s="6">
        <v>525.6</v>
      </c>
      <c r="Z997" s="6">
        <v>0</v>
      </c>
      <c r="AA997" s="6">
        <v>0</v>
      </c>
      <c r="AB997" s="6">
        <v>0</v>
      </c>
      <c r="AC997" s="6">
        <v>197.1</v>
      </c>
      <c r="AD997" s="6">
        <v>197.1</v>
      </c>
      <c r="AE997" s="8">
        <v>23443.95</v>
      </c>
      <c r="AF997" s="6">
        <v>2659.0250000000001</v>
      </c>
      <c r="AG997" s="6">
        <v>1916.25</v>
      </c>
    </row>
    <row r="998" spans="1:33" s="6" customFormat="1" x14ac:dyDescent="0.25">
      <c r="A998" s="40"/>
      <c r="B998" s="40" t="s">
        <v>66</v>
      </c>
      <c r="C998" s="40" t="s">
        <v>67</v>
      </c>
      <c r="D998" s="42">
        <v>0</v>
      </c>
      <c r="E998" s="42">
        <v>0</v>
      </c>
      <c r="F998" s="42">
        <v>0</v>
      </c>
      <c r="G998" s="42">
        <v>0</v>
      </c>
      <c r="H998" s="42">
        <v>0</v>
      </c>
      <c r="I998" s="42">
        <v>6.48</v>
      </c>
      <c r="J998" s="42">
        <v>0</v>
      </c>
      <c r="K998" s="42">
        <v>0</v>
      </c>
      <c r="L998" s="42">
        <v>0</v>
      </c>
      <c r="M998" s="42">
        <v>0</v>
      </c>
      <c r="N998" s="42">
        <v>0</v>
      </c>
      <c r="O998" s="42">
        <v>0</v>
      </c>
      <c r="P998" s="44"/>
      <c r="Q998" s="6" t="s">
        <v>43</v>
      </c>
      <c r="R998" s="6">
        <v>5124.6000000000004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1537.38</v>
      </c>
      <c r="Y998" s="6">
        <v>2049.84</v>
      </c>
      <c r="Z998" s="6">
        <v>0</v>
      </c>
      <c r="AA998" s="6">
        <v>0</v>
      </c>
      <c r="AB998" s="6">
        <v>0</v>
      </c>
      <c r="AC998" s="6">
        <v>768.69</v>
      </c>
      <c r="AD998" s="6">
        <v>768.69</v>
      </c>
      <c r="AE998" s="8"/>
    </row>
    <row r="999" spans="1:33" s="6" customFormat="1" x14ac:dyDescent="0.25">
      <c r="A999" s="40"/>
      <c r="B999" s="40" t="s">
        <v>104</v>
      </c>
      <c r="C999" s="40" t="s">
        <v>67</v>
      </c>
      <c r="D999" s="42">
        <v>0</v>
      </c>
      <c r="E999" s="42">
        <v>0</v>
      </c>
      <c r="F999" s="42">
        <v>0</v>
      </c>
      <c r="G999" s="42">
        <v>0</v>
      </c>
      <c r="H999" s="42">
        <v>0</v>
      </c>
      <c r="I999" s="42">
        <v>6.4800000000000013</v>
      </c>
      <c r="J999" s="42">
        <v>0</v>
      </c>
      <c r="K999" s="42">
        <v>0</v>
      </c>
      <c r="L999" s="42">
        <v>0</v>
      </c>
      <c r="M999" s="42">
        <v>0</v>
      </c>
      <c r="N999" s="42">
        <v>0</v>
      </c>
      <c r="O999" s="42">
        <v>0</v>
      </c>
      <c r="P999" s="44"/>
      <c r="Q999" s="6" t="s">
        <v>44</v>
      </c>
      <c r="R999" s="6">
        <v>3508.38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1052.5140000000001</v>
      </c>
      <c r="Y999" s="6">
        <v>1403.3520000000001</v>
      </c>
      <c r="Z999" s="6">
        <v>0</v>
      </c>
      <c r="AA999" s="6">
        <v>0</v>
      </c>
      <c r="AB999" s="6">
        <v>0</v>
      </c>
      <c r="AC999" s="6">
        <v>526.25700000000006</v>
      </c>
      <c r="AD999" s="6">
        <v>526.25700000000006</v>
      </c>
      <c r="AE999" s="8"/>
    </row>
    <row r="1000" spans="1:33" s="6" customFormat="1" x14ac:dyDescent="0.25">
      <c r="A1000" s="40"/>
      <c r="B1000" s="40" t="s">
        <v>82</v>
      </c>
      <c r="C1000" s="42" t="s">
        <v>31</v>
      </c>
      <c r="D1000" s="42">
        <v>0</v>
      </c>
      <c r="E1000" s="42">
        <v>0</v>
      </c>
      <c r="F1000" s="42">
        <v>0</v>
      </c>
      <c r="G1000" s="42">
        <v>0</v>
      </c>
      <c r="H1000" s="42">
        <v>0</v>
      </c>
      <c r="I1000" s="42">
        <v>0</v>
      </c>
      <c r="J1000" s="42">
        <v>22.272000000000002</v>
      </c>
      <c r="K1000" s="42">
        <v>0</v>
      </c>
      <c r="L1000" s="42">
        <v>0</v>
      </c>
      <c r="M1000" s="42">
        <v>0</v>
      </c>
      <c r="N1000" s="42">
        <v>0</v>
      </c>
      <c r="O1000" s="42">
        <v>16.704000000000001</v>
      </c>
      <c r="P1000" s="10" t="s">
        <v>86</v>
      </c>
      <c r="Q1000" s="6" t="s">
        <v>87</v>
      </c>
      <c r="R1000" s="6">
        <v>721</v>
      </c>
      <c r="S1000" s="6">
        <v>0</v>
      </c>
      <c r="T1000" s="6">
        <v>0</v>
      </c>
      <c r="U1000" s="6">
        <v>0</v>
      </c>
      <c r="V1000" s="6">
        <v>0</v>
      </c>
      <c r="W1000" s="6">
        <v>216.3</v>
      </c>
      <c r="X1000" s="6">
        <v>216.3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288.39999999999998</v>
      </c>
      <c r="AE1000" s="8"/>
    </row>
    <row r="1001" spans="1:33" s="6" customFormat="1" x14ac:dyDescent="0.25">
      <c r="A1001" s="40"/>
      <c r="B1001" s="40"/>
      <c r="C1001" s="42" t="s">
        <v>34</v>
      </c>
      <c r="D1001" s="42">
        <v>0</v>
      </c>
      <c r="E1001" s="42">
        <v>0</v>
      </c>
      <c r="F1001" s="42">
        <v>0</v>
      </c>
      <c r="G1001" s="42">
        <v>0</v>
      </c>
      <c r="H1001" s="42">
        <v>0</v>
      </c>
      <c r="I1001" s="42">
        <v>0</v>
      </c>
      <c r="J1001" s="42">
        <v>32.665600000000005</v>
      </c>
      <c r="K1001" s="42">
        <v>0</v>
      </c>
      <c r="L1001" s="42">
        <v>0</v>
      </c>
      <c r="M1001" s="42">
        <v>0</v>
      </c>
      <c r="N1001" s="42">
        <v>0</v>
      </c>
      <c r="O1001" s="42">
        <v>24.499199999999998</v>
      </c>
      <c r="P1001" s="44" t="s">
        <v>207</v>
      </c>
      <c r="Q1001" s="6" t="s">
        <v>43</v>
      </c>
      <c r="R1001" s="6">
        <v>1930.5</v>
      </c>
      <c r="S1001" s="6">
        <v>0</v>
      </c>
      <c r="T1001" s="6">
        <v>0</v>
      </c>
      <c r="U1001" s="6">
        <v>0</v>
      </c>
      <c r="V1001" s="6">
        <v>0</v>
      </c>
      <c r="W1001" s="6">
        <v>772.2</v>
      </c>
      <c r="X1001" s="6">
        <v>386.1</v>
      </c>
      <c r="Y1001" s="6">
        <v>0</v>
      </c>
      <c r="Z1001" s="6">
        <v>0</v>
      </c>
      <c r="AA1001" s="6">
        <v>0</v>
      </c>
      <c r="AB1001" s="6">
        <v>0</v>
      </c>
      <c r="AC1001" s="6">
        <v>0</v>
      </c>
      <c r="AD1001" s="6">
        <v>772.2</v>
      </c>
      <c r="AE1001" s="8"/>
    </row>
    <row r="1002" spans="1:33" s="6" customFormat="1" x14ac:dyDescent="0.25">
      <c r="A1002" s="40"/>
      <c r="B1002" s="40"/>
      <c r="C1002" s="42" t="s">
        <v>36</v>
      </c>
      <c r="D1002" s="42">
        <v>0</v>
      </c>
      <c r="E1002" s="42">
        <v>0</v>
      </c>
      <c r="F1002" s="42">
        <v>0</v>
      </c>
      <c r="G1002" s="42">
        <v>0</v>
      </c>
      <c r="H1002" s="42">
        <v>0</v>
      </c>
      <c r="I1002" s="42">
        <v>0</v>
      </c>
      <c r="J1002" s="42">
        <v>16.518400000000003</v>
      </c>
      <c r="K1002" s="42">
        <v>0</v>
      </c>
      <c r="L1002" s="42">
        <v>0</v>
      </c>
      <c r="M1002" s="42">
        <v>0</v>
      </c>
      <c r="N1002" s="42">
        <v>0</v>
      </c>
      <c r="O1002" s="42">
        <v>12.388800000000002</v>
      </c>
      <c r="P1002" s="44"/>
      <c r="Q1002" s="6" t="s">
        <v>208</v>
      </c>
      <c r="R1002" s="6">
        <v>495</v>
      </c>
      <c r="S1002" s="6">
        <v>0</v>
      </c>
      <c r="T1002" s="6">
        <v>0</v>
      </c>
      <c r="U1002" s="6">
        <v>0</v>
      </c>
      <c r="V1002" s="6">
        <v>0</v>
      </c>
      <c r="W1002" s="6">
        <v>198</v>
      </c>
      <c r="X1002" s="6">
        <v>99</v>
      </c>
      <c r="Y1002" s="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198</v>
      </c>
      <c r="AE1002" s="8"/>
    </row>
    <row r="1003" spans="1:33" s="6" customFormat="1" x14ac:dyDescent="0.25">
      <c r="A1003" s="40"/>
      <c r="B1003" s="40"/>
      <c r="C1003" s="40" t="s">
        <v>38</v>
      </c>
      <c r="D1003" s="42">
        <v>0</v>
      </c>
      <c r="E1003" s="42">
        <v>0</v>
      </c>
      <c r="F1003" s="42">
        <v>0</v>
      </c>
      <c r="G1003" s="42">
        <v>0</v>
      </c>
      <c r="H1003" s="42">
        <v>0</v>
      </c>
      <c r="I1003" s="42">
        <v>0</v>
      </c>
      <c r="J1003" s="42">
        <v>71.456000000000003</v>
      </c>
      <c r="K1003" s="42">
        <v>0</v>
      </c>
      <c r="L1003" s="42">
        <v>0</v>
      </c>
      <c r="M1003" s="42">
        <v>0</v>
      </c>
      <c r="N1003" s="42">
        <v>0</v>
      </c>
      <c r="O1003" s="42">
        <v>53.591999999999992</v>
      </c>
      <c r="P1003" s="44" t="s">
        <v>196</v>
      </c>
      <c r="Q1003" s="6" t="s">
        <v>56</v>
      </c>
      <c r="R1003" s="6">
        <v>6.8</v>
      </c>
      <c r="S1003" s="6">
        <v>0</v>
      </c>
      <c r="T1003" s="6">
        <v>0</v>
      </c>
      <c r="U1003" s="6">
        <v>2.72</v>
      </c>
      <c r="V1003" s="6">
        <v>0.68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2.72</v>
      </c>
      <c r="AC1003" s="6">
        <v>0.68</v>
      </c>
      <c r="AD1003" s="6">
        <v>0</v>
      </c>
      <c r="AE1003" s="8"/>
    </row>
    <row r="1004" spans="1:33" s="6" customFormat="1" x14ac:dyDescent="0.25">
      <c r="A1004" s="40"/>
      <c r="B1004" s="40" t="s">
        <v>120</v>
      </c>
      <c r="C1004" s="40" t="s">
        <v>67</v>
      </c>
      <c r="D1004" s="42">
        <v>0</v>
      </c>
      <c r="E1004" s="42">
        <v>0</v>
      </c>
      <c r="F1004" s="42">
        <v>0</v>
      </c>
      <c r="G1004" s="42">
        <v>0</v>
      </c>
      <c r="H1004" s="42">
        <v>0</v>
      </c>
      <c r="I1004" s="42">
        <v>0</v>
      </c>
      <c r="J1004" s="42">
        <v>0</v>
      </c>
      <c r="K1004" s="42">
        <v>0</v>
      </c>
      <c r="L1004" s="42">
        <v>0</v>
      </c>
      <c r="M1004" s="42">
        <v>0</v>
      </c>
      <c r="N1004" s="42">
        <v>0</v>
      </c>
      <c r="O1004" s="42">
        <v>7344.0000000000009</v>
      </c>
      <c r="P1004" s="44"/>
      <c r="Q1004" s="6" t="s">
        <v>57</v>
      </c>
      <c r="R1004" s="6">
        <v>5.0999999999999996</v>
      </c>
      <c r="S1004" s="6">
        <v>0</v>
      </c>
      <c r="T1004" s="6">
        <v>0</v>
      </c>
      <c r="U1004" s="6">
        <v>2.04</v>
      </c>
      <c r="V1004" s="6">
        <v>0.51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2.04</v>
      </c>
      <c r="AC1004" s="6">
        <v>0.51</v>
      </c>
      <c r="AD1004" s="6">
        <v>0</v>
      </c>
      <c r="AE1004" s="8"/>
    </row>
    <row r="1005" spans="1:33" s="6" customFormat="1" x14ac:dyDescent="0.25">
      <c r="A1005" s="40"/>
      <c r="B1005" s="40" t="s">
        <v>106</v>
      </c>
      <c r="C1005" s="40" t="s">
        <v>97</v>
      </c>
      <c r="D1005" s="42">
        <v>0</v>
      </c>
      <c r="E1005" s="42">
        <v>0</v>
      </c>
      <c r="F1005" s="42">
        <v>0</v>
      </c>
      <c r="G1005" s="42">
        <v>0</v>
      </c>
      <c r="H1005" s="42">
        <v>0</v>
      </c>
      <c r="I1005" s="42">
        <v>0</v>
      </c>
      <c r="J1005" s="42">
        <v>4.32</v>
      </c>
      <c r="K1005" s="42">
        <v>0</v>
      </c>
      <c r="L1005" s="42">
        <v>0</v>
      </c>
      <c r="M1005" s="42">
        <v>0</v>
      </c>
      <c r="N1005" s="42">
        <v>0</v>
      </c>
      <c r="O1005" s="42">
        <v>0</v>
      </c>
      <c r="P1005" s="44"/>
      <c r="Q1005" s="6" t="s">
        <v>58</v>
      </c>
      <c r="R1005" s="6">
        <v>10.199999999999999</v>
      </c>
      <c r="S1005" s="6">
        <v>0</v>
      </c>
      <c r="T1005" s="6">
        <v>0</v>
      </c>
      <c r="U1005" s="6">
        <v>4.08</v>
      </c>
      <c r="V1005" s="6">
        <v>1.02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4.08</v>
      </c>
      <c r="AC1005" s="6">
        <v>1.02</v>
      </c>
      <c r="AD1005" s="6">
        <v>0</v>
      </c>
      <c r="AE1005" s="8"/>
    </row>
    <row r="1006" spans="1:33" s="6" customFormat="1" x14ac:dyDescent="0.25">
      <c r="A1006" s="40"/>
      <c r="B1006" s="40"/>
      <c r="C1006" s="40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4"/>
      <c r="Q1006" s="6" t="s">
        <v>59</v>
      </c>
      <c r="R1006" s="6">
        <v>1.36</v>
      </c>
      <c r="S1006" s="6">
        <v>0</v>
      </c>
      <c r="T1006" s="6">
        <v>0</v>
      </c>
      <c r="U1006" s="6">
        <v>0.54400000000000004</v>
      </c>
      <c r="V1006" s="6">
        <v>0.13600000000000001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0.54400000000000004</v>
      </c>
      <c r="AC1006" s="6">
        <v>0.13600000000000001</v>
      </c>
      <c r="AD1006" s="6">
        <v>0</v>
      </c>
      <c r="AE1006" s="8"/>
    </row>
    <row r="1007" spans="1:33" s="6" customFormat="1" x14ac:dyDescent="0.25">
      <c r="A1007" s="40"/>
      <c r="B1007" s="40"/>
      <c r="C1007" s="40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4" t="s">
        <v>40</v>
      </c>
      <c r="Q1007" s="6" t="s">
        <v>33</v>
      </c>
      <c r="R1007" s="6">
        <v>3.3</v>
      </c>
      <c r="S1007" s="6">
        <v>0</v>
      </c>
      <c r="T1007" s="6">
        <v>0</v>
      </c>
      <c r="U1007" s="6">
        <v>0.99</v>
      </c>
      <c r="V1007" s="6">
        <v>0.66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0.66</v>
      </c>
      <c r="AD1007" s="6">
        <v>0.99</v>
      </c>
      <c r="AE1007" s="8"/>
    </row>
    <row r="1008" spans="1:33" s="6" customFormat="1" x14ac:dyDescent="0.25">
      <c r="A1008" s="40"/>
      <c r="B1008" s="40"/>
      <c r="C1008" s="40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4"/>
      <c r="Q1008" s="6" t="s">
        <v>41</v>
      </c>
      <c r="R1008" s="6">
        <v>42.9</v>
      </c>
      <c r="S1008" s="6">
        <v>0</v>
      </c>
      <c r="T1008" s="6">
        <v>0</v>
      </c>
      <c r="U1008" s="6">
        <v>12.87</v>
      </c>
      <c r="V1008" s="6">
        <v>8.58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8.58</v>
      </c>
      <c r="AD1008" s="6">
        <v>12.87</v>
      </c>
      <c r="AE1008" s="8"/>
    </row>
    <row r="1009" spans="1:33" s="18" customFormat="1" x14ac:dyDescent="0.25">
      <c r="A1009" s="14" t="s">
        <v>287</v>
      </c>
      <c r="B1009" s="14" t="s">
        <v>104</v>
      </c>
      <c r="C1009" s="14" t="s">
        <v>67</v>
      </c>
      <c r="D1009" s="16">
        <v>0</v>
      </c>
      <c r="E1009" s="16">
        <v>0</v>
      </c>
      <c r="F1009" s="16">
        <v>0</v>
      </c>
      <c r="G1009" s="16">
        <v>0</v>
      </c>
      <c r="H1009" s="16">
        <v>0</v>
      </c>
      <c r="I1009" s="16">
        <v>6.4800000000000013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7" t="s">
        <v>55</v>
      </c>
      <c r="Q1009" s="18" t="s">
        <v>56</v>
      </c>
      <c r="R1009" s="18">
        <v>377.1</v>
      </c>
      <c r="S1009" s="18">
        <v>0</v>
      </c>
      <c r="T1009" s="18">
        <v>0</v>
      </c>
      <c r="U1009" s="18">
        <v>94.275000000000006</v>
      </c>
      <c r="V1009" s="18">
        <v>94.275000000000006</v>
      </c>
      <c r="W1009" s="18">
        <v>113.13</v>
      </c>
      <c r="X1009" s="18">
        <v>0</v>
      </c>
      <c r="Y1009" s="18">
        <v>0</v>
      </c>
      <c r="Z1009" s="18">
        <v>0</v>
      </c>
      <c r="AA1009" s="18">
        <v>0</v>
      </c>
      <c r="AB1009" s="18">
        <v>0</v>
      </c>
      <c r="AC1009" s="18">
        <v>75.42</v>
      </c>
      <c r="AD1009" s="18">
        <v>0</v>
      </c>
      <c r="AE1009" s="19">
        <v>7453.3</v>
      </c>
      <c r="AF1009" s="18">
        <v>480.34000000000003</v>
      </c>
      <c r="AG1009" s="18">
        <v>344.92500000000001</v>
      </c>
    </row>
    <row r="1010" spans="1:33" s="18" customFormat="1" x14ac:dyDescent="0.25">
      <c r="A1010" s="14"/>
      <c r="B1010" s="14" t="s">
        <v>82</v>
      </c>
      <c r="C1010" s="16" t="s">
        <v>31</v>
      </c>
      <c r="D1010" s="16">
        <v>0</v>
      </c>
      <c r="E1010" s="16">
        <v>0</v>
      </c>
      <c r="F1010" s="16">
        <v>0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1.0619999999999998</v>
      </c>
      <c r="M1010" s="16">
        <v>106.19999999999999</v>
      </c>
      <c r="N1010" s="16">
        <v>1.4160000000000001</v>
      </c>
      <c r="O1010" s="16">
        <v>1.0619999999999998</v>
      </c>
      <c r="P1010" s="17"/>
      <c r="Q1010" s="18" t="s">
        <v>57</v>
      </c>
      <c r="R1010" s="18">
        <v>282.82499999999999</v>
      </c>
      <c r="S1010" s="18">
        <v>0</v>
      </c>
      <c r="T1010" s="18">
        <v>0</v>
      </c>
      <c r="U1010" s="18">
        <v>70.706249999999997</v>
      </c>
      <c r="V1010" s="18">
        <v>70.706249999999997</v>
      </c>
      <c r="W1010" s="18">
        <v>84.847499999999997</v>
      </c>
      <c r="X1010" s="18">
        <v>0</v>
      </c>
      <c r="Y1010" s="18">
        <v>0</v>
      </c>
      <c r="Z1010" s="18">
        <v>0</v>
      </c>
      <c r="AA1010" s="18">
        <v>0</v>
      </c>
      <c r="AB1010" s="18">
        <v>0</v>
      </c>
      <c r="AC1010" s="18">
        <v>56.564999999999998</v>
      </c>
      <c r="AD1010" s="18">
        <v>0</v>
      </c>
      <c r="AE1010" s="19"/>
    </row>
    <row r="1011" spans="1:33" s="18" customFormat="1" x14ac:dyDescent="0.25">
      <c r="A1011" s="14"/>
      <c r="B1011" s="14"/>
      <c r="C1011" s="16" t="s">
        <v>34</v>
      </c>
      <c r="D1011" s="16">
        <v>0</v>
      </c>
      <c r="E1011" s="16">
        <v>0</v>
      </c>
      <c r="F1011" s="16">
        <v>0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1.5576000000000003</v>
      </c>
      <c r="M1011" s="16">
        <v>155.76000000000002</v>
      </c>
      <c r="N1011" s="16">
        <v>2.0768000000000004</v>
      </c>
      <c r="O1011" s="16">
        <v>1.5576000000000003</v>
      </c>
      <c r="P1011" s="17"/>
      <c r="Q1011" s="18" t="s">
        <v>58</v>
      </c>
      <c r="R1011" s="18">
        <v>565.65</v>
      </c>
      <c r="S1011" s="18">
        <v>0</v>
      </c>
      <c r="T1011" s="18">
        <v>0</v>
      </c>
      <c r="U1011" s="18">
        <v>141.41249999999999</v>
      </c>
      <c r="V1011" s="18">
        <v>141.41249999999999</v>
      </c>
      <c r="W1011" s="18">
        <v>169.69499999999999</v>
      </c>
      <c r="X1011" s="18">
        <v>0</v>
      </c>
      <c r="Y1011" s="18">
        <v>0</v>
      </c>
      <c r="Z1011" s="18">
        <v>0</v>
      </c>
      <c r="AA1011" s="18">
        <v>0</v>
      </c>
      <c r="AB1011" s="18">
        <v>0</v>
      </c>
      <c r="AC1011" s="18">
        <v>113.13</v>
      </c>
      <c r="AD1011" s="18">
        <v>0</v>
      </c>
      <c r="AE1011" s="19"/>
    </row>
    <row r="1012" spans="1:33" s="18" customFormat="1" x14ac:dyDescent="0.25">
      <c r="A1012" s="14"/>
      <c r="B1012" s="14"/>
      <c r="C1012" s="16" t="s">
        <v>36</v>
      </c>
      <c r="D1012" s="16">
        <v>0</v>
      </c>
      <c r="E1012" s="16">
        <v>0</v>
      </c>
      <c r="F1012" s="16">
        <v>0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0.78764999999999996</v>
      </c>
      <c r="M1012" s="16">
        <v>78.765000000000015</v>
      </c>
      <c r="N1012" s="16">
        <v>1.0502000000000002</v>
      </c>
      <c r="O1012" s="16">
        <v>0.78764999999999996</v>
      </c>
      <c r="P1012" s="17"/>
      <c r="Q1012" s="18" t="s">
        <v>59</v>
      </c>
      <c r="R1012" s="18">
        <v>75.42</v>
      </c>
      <c r="S1012" s="18">
        <v>0</v>
      </c>
      <c r="T1012" s="18">
        <v>0</v>
      </c>
      <c r="U1012" s="18">
        <v>18.855</v>
      </c>
      <c r="V1012" s="18">
        <v>18.855</v>
      </c>
      <c r="W1012" s="18">
        <v>22.625999999999998</v>
      </c>
      <c r="X1012" s="18">
        <v>0</v>
      </c>
      <c r="Y1012" s="18">
        <v>0</v>
      </c>
      <c r="Z1012" s="18">
        <v>0</v>
      </c>
      <c r="AA1012" s="18">
        <v>0</v>
      </c>
      <c r="AB1012" s="18">
        <v>0</v>
      </c>
      <c r="AC1012" s="18">
        <v>15.084000000000001</v>
      </c>
      <c r="AD1012" s="18">
        <v>0</v>
      </c>
      <c r="AE1012" s="19"/>
    </row>
    <row r="1013" spans="1:33" s="18" customFormat="1" x14ac:dyDescent="0.25">
      <c r="A1013" s="14"/>
      <c r="B1013" s="14"/>
      <c r="C1013" s="14" t="s">
        <v>38</v>
      </c>
      <c r="D1013" s="16">
        <v>0</v>
      </c>
      <c r="E1013" s="16">
        <v>0</v>
      </c>
      <c r="F1013" s="16">
        <v>0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3.4072499999999994</v>
      </c>
      <c r="M1013" s="16">
        <v>340.72500000000002</v>
      </c>
      <c r="N1013" s="16">
        <v>4.543000000000001</v>
      </c>
      <c r="O1013" s="16">
        <v>3.4072499999999994</v>
      </c>
      <c r="P1013" s="17" t="s">
        <v>83</v>
      </c>
      <c r="Q1013" s="18" t="s">
        <v>46</v>
      </c>
      <c r="R1013" s="18">
        <v>10.5</v>
      </c>
      <c r="S1013" s="18">
        <v>2.1</v>
      </c>
      <c r="T1013" s="18">
        <v>0</v>
      </c>
      <c r="U1013" s="18">
        <v>0</v>
      </c>
      <c r="V1013" s="18">
        <v>0</v>
      </c>
      <c r="W1013" s="18">
        <v>0</v>
      </c>
      <c r="X1013" s="18">
        <v>0</v>
      </c>
      <c r="Y1013" s="18">
        <v>2.1</v>
      </c>
      <c r="Z1013" s="18">
        <v>0</v>
      </c>
      <c r="AA1013" s="18">
        <v>0</v>
      </c>
      <c r="AB1013" s="18">
        <v>0</v>
      </c>
      <c r="AC1013" s="18">
        <v>0</v>
      </c>
      <c r="AD1013" s="18">
        <v>6.3</v>
      </c>
      <c r="AE1013" s="19"/>
    </row>
    <row r="1014" spans="1:33" s="18" customFormat="1" x14ac:dyDescent="0.25">
      <c r="A1014" s="14"/>
      <c r="B1014" s="14" t="s">
        <v>120</v>
      </c>
      <c r="C1014" s="14" t="s">
        <v>67</v>
      </c>
      <c r="D1014" s="16">
        <v>0</v>
      </c>
      <c r="E1014" s="16">
        <v>0</v>
      </c>
      <c r="F1014" s="16">
        <v>0</v>
      </c>
      <c r="G1014" s="16">
        <v>0</v>
      </c>
      <c r="H1014" s="16">
        <v>0</v>
      </c>
      <c r="I1014" s="16">
        <v>0</v>
      </c>
      <c r="J1014" s="16">
        <v>32.130000000000003</v>
      </c>
      <c r="K1014" s="16">
        <v>0</v>
      </c>
      <c r="L1014" s="16">
        <v>0</v>
      </c>
      <c r="M1014" s="16">
        <v>0</v>
      </c>
      <c r="N1014" s="16">
        <v>18.360000000000003</v>
      </c>
      <c r="O1014" s="16">
        <v>32.130000000000003</v>
      </c>
      <c r="P1014" s="17"/>
      <c r="Q1014" s="18" t="s">
        <v>43</v>
      </c>
      <c r="R1014" s="18">
        <v>40.950000000000003</v>
      </c>
      <c r="S1014" s="18">
        <v>8.19</v>
      </c>
      <c r="T1014" s="18">
        <v>0</v>
      </c>
      <c r="U1014" s="18">
        <v>0</v>
      </c>
      <c r="V1014" s="18">
        <v>0</v>
      </c>
      <c r="W1014" s="18">
        <v>0</v>
      </c>
      <c r="X1014" s="18">
        <v>0</v>
      </c>
      <c r="Y1014" s="18">
        <v>8.19</v>
      </c>
      <c r="Z1014" s="18">
        <v>0</v>
      </c>
      <c r="AA1014" s="18">
        <v>0</v>
      </c>
      <c r="AB1014" s="18">
        <v>0</v>
      </c>
      <c r="AC1014" s="18">
        <v>0</v>
      </c>
      <c r="AD1014" s="18">
        <v>24.57</v>
      </c>
      <c r="AE1014" s="19"/>
    </row>
    <row r="1015" spans="1:33" s="18" customFormat="1" x14ac:dyDescent="0.25">
      <c r="A1015" s="14"/>
      <c r="B1015" s="14" t="s">
        <v>69</v>
      </c>
      <c r="C1015" s="14" t="s">
        <v>70</v>
      </c>
      <c r="D1015" s="16">
        <v>0</v>
      </c>
      <c r="E1015" s="16">
        <v>0</v>
      </c>
      <c r="F1015" s="16">
        <v>0</v>
      </c>
      <c r="G1015" s="16">
        <v>0</v>
      </c>
      <c r="H1015" s="16">
        <v>0</v>
      </c>
      <c r="I1015" s="16">
        <v>31.679999999999996</v>
      </c>
      <c r="J1015" s="16">
        <v>0</v>
      </c>
      <c r="K1015" s="16">
        <v>0</v>
      </c>
      <c r="L1015" s="16">
        <v>0</v>
      </c>
      <c r="M1015" s="16">
        <v>15.839999999999998</v>
      </c>
      <c r="N1015" s="16">
        <v>21.12</v>
      </c>
      <c r="O1015" s="16">
        <v>15.839999999999998</v>
      </c>
      <c r="P1015" s="17"/>
      <c r="Q1015" s="18" t="s">
        <v>44</v>
      </c>
      <c r="R1015" s="18">
        <v>28.035</v>
      </c>
      <c r="S1015" s="18">
        <v>5.6070000000000002</v>
      </c>
      <c r="T1015" s="18">
        <v>0</v>
      </c>
      <c r="U1015" s="18">
        <v>0</v>
      </c>
      <c r="V1015" s="18">
        <v>0</v>
      </c>
      <c r="W1015" s="18">
        <v>0</v>
      </c>
      <c r="X1015" s="18">
        <v>0</v>
      </c>
      <c r="Y1015" s="18">
        <v>5.6070000000000002</v>
      </c>
      <c r="Z1015" s="18">
        <v>0</v>
      </c>
      <c r="AA1015" s="18">
        <v>0</v>
      </c>
      <c r="AB1015" s="18">
        <v>0</v>
      </c>
      <c r="AC1015" s="18">
        <v>0</v>
      </c>
      <c r="AD1015" s="18">
        <v>16.820999999999998</v>
      </c>
      <c r="AE1015" s="19"/>
    </row>
    <row r="1016" spans="1:33" s="18" customFormat="1" x14ac:dyDescent="0.25">
      <c r="A1016" s="14"/>
      <c r="B1016" s="14" t="s">
        <v>72</v>
      </c>
      <c r="C1016" s="14" t="s">
        <v>73</v>
      </c>
      <c r="D1016" s="16">
        <v>0</v>
      </c>
      <c r="E1016" s="16">
        <v>0</v>
      </c>
      <c r="F1016" s="16">
        <v>0</v>
      </c>
      <c r="G1016" s="16">
        <v>0</v>
      </c>
      <c r="H1016" s="16">
        <v>0</v>
      </c>
      <c r="I1016" s="16">
        <v>16.2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7" t="s">
        <v>249</v>
      </c>
      <c r="Q1016" s="18" t="s">
        <v>43</v>
      </c>
      <c r="R1016" s="18">
        <v>21.45</v>
      </c>
      <c r="S1016" s="18">
        <v>0.85799999999999998</v>
      </c>
      <c r="T1016" s="18">
        <v>0.64349999999999996</v>
      </c>
      <c r="U1016" s="18">
        <v>0.64349999999999996</v>
      </c>
      <c r="V1016" s="18">
        <v>0.64349999999999996</v>
      </c>
      <c r="W1016" s="18">
        <v>0.64349999999999996</v>
      </c>
      <c r="X1016" s="18">
        <v>0.64349999999999996</v>
      </c>
      <c r="Y1016" s="18">
        <v>8.58</v>
      </c>
      <c r="Z1016" s="18">
        <v>3.2174999999999998</v>
      </c>
      <c r="AA1016" s="18">
        <v>0.42899999999999999</v>
      </c>
      <c r="AB1016" s="18">
        <v>0.42899999999999999</v>
      </c>
      <c r="AC1016" s="18">
        <v>0.42899999999999999</v>
      </c>
      <c r="AD1016" s="18">
        <v>4.29</v>
      </c>
      <c r="AE1016" s="19"/>
    </row>
    <row r="1017" spans="1:33" s="18" customFormat="1" x14ac:dyDescent="0.25">
      <c r="A1017" s="14"/>
      <c r="B1017" s="14" t="s">
        <v>95</v>
      </c>
      <c r="C1017" s="16" t="s">
        <v>96</v>
      </c>
      <c r="D1017" s="16">
        <v>0</v>
      </c>
      <c r="E1017" s="16">
        <v>0</v>
      </c>
      <c r="F1017" s="16">
        <v>0</v>
      </c>
      <c r="G1017" s="16">
        <v>1.05</v>
      </c>
      <c r="H1017" s="16">
        <v>1.4000000000000001</v>
      </c>
      <c r="I1017" s="16">
        <v>1.05</v>
      </c>
      <c r="J1017" s="16">
        <v>0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7"/>
      <c r="Q1017" s="18" t="s">
        <v>208</v>
      </c>
      <c r="R1017" s="18">
        <v>5.5</v>
      </c>
      <c r="S1017" s="18">
        <v>0.22</v>
      </c>
      <c r="T1017" s="18">
        <v>0.16500000000000001</v>
      </c>
      <c r="U1017" s="18">
        <v>0.16500000000000001</v>
      </c>
      <c r="V1017" s="18">
        <v>0.16500000000000001</v>
      </c>
      <c r="W1017" s="18">
        <v>0.16500000000000001</v>
      </c>
      <c r="X1017" s="18">
        <v>0.16500000000000001</v>
      </c>
      <c r="Y1017" s="18">
        <v>2.2000000000000002</v>
      </c>
      <c r="Z1017" s="18">
        <v>0.82499999999999996</v>
      </c>
      <c r="AA1017" s="18">
        <v>0.11</v>
      </c>
      <c r="AB1017" s="18">
        <v>0.11</v>
      </c>
      <c r="AC1017" s="18">
        <v>0.11</v>
      </c>
      <c r="AD1017" s="18">
        <v>1.1000000000000001</v>
      </c>
      <c r="AE1017" s="19"/>
    </row>
    <row r="1018" spans="1:33" s="18" customFormat="1" x14ac:dyDescent="0.25">
      <c r="A1018" s="14"/>
      <c r="B1018" s="14"/>
      <c r="C1018" s="16" t="s">
        <v>97</v>
      </c>
      <c r="D1018" s="16">
        <v>0</v>
      </c>
      <c r="E1018" s="16">
        <v>0</v>
      </c>
      <c r="F1018" s="16">
        <v>0</v>
      </c>
      <c r="G1018" s="16">
        <v>1.3125</v>
      </c>
      <c r="H1018" s="16">
        <v>1.75</v>
      </c>
      <c r="I1018" s="16">
        <v>1.3125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21" t="s">
        <v>84</v>
      </c>
      <c r="Q1018" s="18" t="s">
        <v>85</v>
      </c>
      <c r="R1018" s="18">
        <v>29.4</v>
      </c>
      <c r="S1018" s="18">
        <v>0</v>
      </c>
      <c r="T1018" s="18">
        <v>0</v>
      </c>
      <c r="U1018" s="18">
        <v>0</v>
      </c>
      <c r="V1018" s="18">
        <v>0</v>
      </c>
      <c r="W1018" s="18">
        <v>0</v>
      </c>
      <c r="X1018" s="18">
        <v>14.7</v>
      </c>
      <c r="Y1018" s="18">
        <v>8.82</v>
      </c>
      <c r="Z1018" s="18">
        <v>5.88</v>
      </c>
      <c r="AA1018" s="18">
        <v>0</v>
      </c>
      <c r="AB1018" s="18">
        <v>0</v>
      </c>
      <c r="AC1018" s="18">
        <v>0</v>
      </c>
      <c r="AD1018" s="18">
        <v>0</v>
      </c>
      <c r="AE1018" s="19"/>
    </row>
    <row r="1019" spans="1:33" s="18" customFormat="1" x14ac:dyDescent="0.25">
      <c r="A1019" s="14"/>
      <c r="B1019" s="14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21" t="s">
        <v>86</v>
      </c>
      <c r="Q1019" s="18" t="s">
        <v>87</v>
      </c>
      <c r="R1019" s="18">
        <v>12.6</v>
      </c>
      <c r="S1019" s="18">
        <v>0</v>
      </c>
      <c r="T1019" s="18">
        <v>0</v>
      </c>
      <c r="U1019" s="18">
        <v>0</v>
      </c>
      <c r="V1019" s="18">
        <v>0</v>
      </c>
      <c r="W1019" s="18">
        <v>0</v>
      </c>
      <c r="X1019" s="18">
        <v>6.3</v>
      </c>
      <c r="Y1019" s="18">
        <v>3.78</v>
      </c>
      <c r="Z1019" s="18">
        <v>2.52</v>
      </c>
      <c r="AA1019" s="18">
        <v>0</v>
      </c>
      <c r="AB1019" s="18">
        <v>0</v>
      </c>
      <c r="AC1019" s="18">
        <v>0</v>
      </c>
      <c r="AD1019" s="18">
        <v>0</v>
      </c>
      <c r="AE1019" s="19"/>
    </row>
    <row r="1020" spans="1:33" s="30" customFormat="1" x14ac:dyDescent="0.25">
      <c r="A1020" s="25" t="s">
        <v>288</v>
      </c>
      <c r="B1020" s="25" t="s">
        <v>72</v>
      </c>
      <c r="C1020" s="25" t="s">
        <v>73</v>
      </c>
      <c r="D1020" s="27">
        <v>0</v>
      </c>
      <c r="E1020" s="27">
        <v>0</v>
      </c>
      <c r="F1020" s="27">
        <v>0</v>
      </c>
      <c r="G1020" s="27">
        <v>0</v>
      </c>
      <c r="H1020" s="27">
        <v>0</v>
      </c>
      <c r="I1020" s="27">
        <v>22.680000000000003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9" t="s">
        <v>55</v>
      </c>
      <c r="Q1020" s="30" t="s">
        <v>56</v>
      </c>
      <c r="R1020" s="30">
        <v>114.38</v>
      </c>
      <c r="S1020" s="30">
        <v>0</v>
      </c>
      <c r="T1020" s="30">
        <v>0</v>
      </c>
      <c r="U1020" s="30">
        <v>22.875999999999998</v>
      </c>
      <c r="V1020" s="30">
        <v>45.751999999999995</v>
      </c>
      <c r="W1020" s="30">
        <v>11.437999999999999</v>
      </c>
      <c r="X1020" s="30">
        <v>0</v>
      </c>
      <c r="Y1020" s="30">
        <v>0</v>
      </c>
      <c r="Z1020" s="30">
        <v>0</v>
      </c>
      <c r="AA1020" s="30">
        <v>11.437999999999999</v>
      </c>
      <c r="AB1020" s="30">
        <v>11.437999999999999</v>
      </c>
      <c r="AC1020" s="30">
        <v>11.437999999999999</v>
      </c>
      <c r="AD1020" s="30">
        <v>0</v>
      </c>
      <c r="AE1020" s="31">
        <v>5018.75</v>
      </c>
      <c r="AF1020" s="30">
        <v>1458.175</v>
      </c>
      <c r="AG1020" s="30">
        <v>2190</v>
      </c>
    </row>
    <row r="1021" spans="1:33" s="30" customFormat="1" x14ac:dyDescent="0.25">
      <c r="A1021" s="25"/>
      <c r="B1021" s="25" t="s">
        <v>95</v>
      </c>
      <c r="C1021" s="27" t="s">
        <v>96</v>
      </c>
      <c r="D1021" s="27">
        <v>0</v>
      </c>
      <c r="E1021" s="27">
        <v>0</v>
      </c>
      <c r="F1021" s="27">
        <v>0</v>
      </c>
      <c r="G1021" s="27">
        <v>1.05</v>
      </c>
      <c r="H1021" s="27">
        <v>1.4000000000000001</v>
      </c>
      <c r="I1021" s="27">
        <v>1.05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0</v>
      </c>
      <c r="P1021" s="29"/>
      <c r="Q1021" s="30" t="s">
        <v>57</v>
      </c>
      <c r="R1021" s="30">
        <v>85.784999999999997</v>
      </c>
      <c r="S1021" s="30">
        <v>0</v>
      </c>
      <c r="T1021" s="30">
        <v>0</v>
      </c>
      <c r="U1021" s="30">
        <v>17.156999999999996</v>
      </c>
      <c r="V1021" s="30">
        <v>34.313999999999993</v>
      </c>
      <c r="W1021" s="30">
        <v>8.5784999999999982</v>
      </c>
      <c r="X1021" s="30">
        <v>0</v>
      </c>
      <c r="Y1021" s="30">
        <v>0</v>
      </c>
      <c r="Z1021" s="30">
        <v>0</v>
      </c>
      <c r="AA1021" s="30">
        <v>8.5784999999999982</v>
      </c>
      <c r="AB1021" s="30">
        <v>8.5784999999999982</v>
      </c>
      <c r="AC1021" s="30">
        <v>8.5784999999999982</v>
      </c>
      <c r="AD1021" s="30">
        <v>0</v>
      </c>
      <c r="AE1021" s="31"/>
    </row>
    <row r="1022" spans="1:33" s="30" customFormat="1" x14ac:dyDescent="0.25">
      <c r="A1022" s="25"/>
      <c r="B1022" s="25"/>
      <c r="C1022" s="27" t="s">
        <v>97</v>
      </c>
      <c r="D1022" s="27">
        <v>0</v>
      </c>
      <c r="E1022" s="27">
        <v>0</v>
      </c>
      <c r="F1022" s="27">
        <v>0</v>
      </c>
      <c r="G1022" s="27">
        <v>1.3125</v>
      </c>
      <c r="H1022" s="27">
        <v>1.75</v>
      </c>
      <c r="I1022" s="27">
        <v>1.3125</v>
      </c>
      <c r="J1022" s="27">
        <v>0</v>
      </c>
      <c r="K1022" s="27">
        <v>0</v>
      </c>
      <c r="L1022" s="27">
        <v>0</v>
      </c>
      <c r="M1022" s="27">
        <v>0</v>
      </c>
      <c r="N1022" s="27">
        <v>0</v>
      </c>
      <c r="O1022" s="27">
        <v>0</v>
      </c>
      <c r="P1022" s="29"/>
      <c r="Q1022" s="30" t="s">
        <v>58</v>
      </c>
      <c r="R1022" s="30">
        <v>171.57</v>
      </c>
      <c r="S1022" s="30">
        <v>0</v>
      </c>
      <c r="T1022" s="30">
        <v>0</v>
      </c>
      <c r="U1022" s="30">
        <v>34.313999999999993</v>
      </c>
      <c r="V1022" s="30">
        <v>68.627999999999986</v>
      </c>
      <c r="W1022" s="30">
        <v>17.156999999999996</v>
      </c>
      <c r="X1022" s="30">
        <v>0</v>
      </c>
      <c r="Y1022" s="30">
        <v>0</v>
      </c>
      <c r="Z1022" s="30">
        <v>0</v>
      </c>
      <c r="AA1022" s="30">
        <v>17.156999999999996</v>
      </c>
      <c r="AB1022" s="30">
        <v>17.156999999999996</v>
      </c>
      <c r="AC1022" s="30">
        <v>17.156999999999996</v>
      </c>
      <c r="AD1022" s="30">
        <v>0</v>
      </c>
      <c r="AE1022" s="31"/>
    </row>
    <row r="1023" spans="1:33" s="30" customFormat="1" x14ac:dyDescent="0.25">
      <c r="A1023" s="25"/>
      <c r="B1023" s="25" t="s">
        <v>82</v>
      </c>
      <c r="C1023" s="27" t="s">
        <v>31</v>
      </c>
      <c r="D1023" s="27">
        <v>0</v>
      </c>
      <c r="E1023" s="27">
        <v>0</v>
      </c>
      <c r="F1023" s="27">
        <v>0</v>
      </c>
      <c r="G1023" s="27">
        <v>0</v>
      </c>
      <c r="H1023" s="27">
        <v>0</v>
      </c>
      <c r="I1023" s="27">
        <v>0</v>
      </c>
      <c r="J1023" s="27">
        <v>0</v>
      </c>
      <c r="K1023" s="27">
        <v>0</v>
      </c>
      <c r="L1023" s="27">
        <v>0.75600000000000001</v>
      </c>
      <c r="M1023" s="27">
        <v>75.599999999999994</v>
      </c>
      <c r="N1023" s="27">
        <v>1.008</v>
      </c>
      <c r="O1023" s="27">
        <v>0.75600000000000001</v>
      </c>
      <c r="P1023" s="29"/>
      <c r="Q1023" s="30" t="s">
        <v>59</v>
      </c>
      <c r="R1023" s="30">
        <v>22.875999999999998</v>
      </c>
      <c r="S1023" s="30">
        <v>0</v>
      </c>
      <c r="T1023" s="30">
        <v>0</v>
      </c>
      <c r="U1023" s="30">
        <v>4.5751999999999997</v>
      </c>
      <c r="V1023" s="30">
        <v>9.1503999999999994</v>
      </c>
      <c r="W1023" s="30">
        <v>2.2875999999999999</v>
      </c>
      <c r="X1023" s="30">
        <v>0</v>
      </c>
      <c r="Y1023" s="30">
        <v>0</v>
      </c>
      <c r="Z1023" s="30">
        <v>0</v>
      </c>
      <c r="AA1023" s="30">
        <v>2.2875999999999999</v>
      </c>
      <c r="AB1023" s="30">
        <v>2.2875999999999999</v>
      </c>
      <c r="AC1023" s="30">
        <v>2.2875999999999999</v>
      </c>
      <c r="AD1023" s="30">
        <v>0</v>
      </c>
      <c r="AE1023" s="31"/>
    </row>
    <row r="1024" spans="1:33" s="30" customFormat="1" x14ac:dyDescent="0.25">
      <c r="A1024" s="25"/>
      <c r="B1024" s="25"/>
      <c r="C1024" s="27" t="s">
        <v>34</v>
      </c>
      <c r="D1024" s="27">
        <v>0</v>
      </c>
      <c r="E1024" s="27">
        <v>0</v>
      </c>
      <c r="F1024" s="27">
        <v>0</v>
      </c>
      <c r="G1024" s="27">
        <v>0</v>
      </c>
      <c r="H1024" s="27">
        <v>0</v>
      </c>
      <c r="I1024" s="27">
        <v>0</v>
      </c>
      <c r="J1024" s="27">
        <v>0</v>
      </c>
      <c r="K1024" s="27">
        <v>0</v>
      </c>
      <c r="L1024" s="27">
        <v>1.1088</v>
      </c>
      <c r="M1024" s="27">
        <v>110.88000000000001</v>
      </c>
      <c r="N1024" s="27">
        <v>1.4784000000000002</v>
      </c>
      <c r="O1024" s="27">
        <v>1.1088</v>
      </c>
      <c r="P1024" s="29" t="s">
        <v>45</v>
      </c>
      <c r="Q1024" s="30" t="s">
        <v>46</v>
      </c>
      <c r="R1024" s="30">
        <v>145.84</v>
      </c>
      <c r="S1024" s="30">
        <v>14.584000000000001</v>
      </c>
      <c r="T1024" s="30">
        <v>0</v>
      </c>
      <c r="U1024" s="30">
        <v>0</v>
      </c>
      <c r="V1024" s="30">
        <v>0</v>
      </c>
      <c r="W1024" s="30">
        <v>14.584000000000001</v>
      </c>
      <c r="X1024" s="30">
        <v>58.336000000000006</v>
      </c>
      <c r="Y1024" s="30">
        <v>0</v>
      </c>
      <c r="Z1024" s="30">
        <v>0</v>
      </c>
      <c r="AA1024" s="30">
        <v>0</v>
      </c>
      <c r="AB1024" s="30">
        <v>0</v>
      </c>
      <c r="AC1024" s="30">
        <v>0</v>
      </c>
      <c r="AD1024" s="30">
        <v>58.336000000000006</v>
      </c>
      <c r="AE1024" s="31"/>
    </row>
    <row r="1025" spans="1:33" s="30" customFormat="1" x14ac:dyDescent="0.25">
      <c r="A1025" s="25"/>
      <c r="B1025" s="25"/>
      <c r="C1025" s="27" t="s">
        <v>36</v>
      </c>
      <c r="D1025" s="27">
        <v>0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0.56069999999999998</v>
      </c>
      <c r="M1025" s="27">
        <v>56.07</v>
      </c>
      <c r="N1025" s="27">
        <v>0.74760000000000004</v>
      </c>
      <c r="O1025" s="27">
        <v>0.56069999999999998</v>
      </c>
      <c r="P1025" s="29"/>
      <c r="Q1025" s="30" t="s">
        <v>43</v>
      </c>
      <c r="R1025" s="30">
        <v>568.77600000000007</v>
      </c>
      <c r="S1025" s="30">
        <v>56.877600000000001</v>
      </c>
      <c r="T1025" s="30">
        <v>0</v>
      </c>
      <c r="U1025" s="30">
        <v>0</v>
      </c>
      <c r="V1025" s="30">
        <v>0</v>
      </c>
      <c r="W1025" s="30">
        <v>56.877600000000001</v>
      </c>
      <c r="X1025" s="30">
        <v>227.5104</v>
      </c>
      <c r="Y1025" s="30">
        <v>0</v>
      </c>
      <c r="Z1025" s="30">
        <v>0</v>
      </c>
      <c r="AA1025" s="30">
        <v>0</v>
      </c>
      <c r="AB1025" s="30">
        <v>0</v>
      </c>
      <c r="AC1025" s="30">
        <v>0</v>
      </c>
      <c r="AD1025" s="30">
        <v>227.5104</v>
      </c>
      <c r="AE1025" s="31"/>
    </row>
    <row r="1026" spans="1:33" s="30" customFormat="1" x14ac:dyDescent="0.25">
      <c r="A1026" s="25"/>
      <c r="B1026" s="25"/>
      <c r="C1026" s="25" t="s">
        <v>38</v>
      </c>
      <c r="D1026" s="27">
        <v>0</v>
      </c>
      <c r="E1026" s="27">
        <v>0</v>
      </c>
      <c r="F1026" s="27">
        <v>0</v>
      </c>
      <c r="G1026" s="27">
        <v>0</v>
      </c>
      <c r="H1026" s="27">
        <v>0</v>
      </c>
      <c r="I1026" s="27">
        <v>0</v>
      </c>
      <c r="J1026" s="27">
        <v>0</v>
      </c>
      <c r="K1026" s="27">
        <v>0</v>
      </c>
      <c r="L1026" s="27">
        <v>2.4255</v>
      </c>
      <c r="M1026" s="27">
        <v>242.55</v>
      </c>
      <c r="N1026" s="27">
        <v>3.2340000000000004</v>
      </c>
      <c r="O1026" s="27">
        <v>2.4255</v>
      </c>
      <c r="P1026" s="29"/>
      <c r="Q1026" s="30" t="s">
        <v>44</v>
      </c>
      <c r="R1026" s="30">
        <v>389.39279999999997</v>
      </c>
      <c r="S1026" s="30">
        <v>38.939279999999997</v>
      </c>
      <c r="T1026" s="30">
        <v>0</v>
      </c>
      <c r="U1026" s="30">
        <v>0</v>
      </c>
      <c r="V1026" s="30">
        <v>0</v>
      </c>
      <c r="W1026" s="30">
        <v>38.939279999999997</v>
      </c>
      <c r="X1026" s="30">
        <v>155.75711999999999</v>
      </c>
      <c r="Y1026" s="30">
        <v>0</v>
      </c>
      <c r="Z1026" s="30">
        <v>0</v>
      </c>
      <c r="AA1026" s="30">
        <v>0</v>
      </c>
      <c r="AB1026" s="30">
        <v>0</v>
      </c>
      <c r="AC1026" s="30">
        <v>0</v>
      </c>
      <c r="AD1026" s="30">
        <v>155.75711999999999</v>
      </c>
      <c r="AE1026" s="31"/>
    </row>
    <row r="1027" spans="1:33" s="30" customFormat="1" x14ac:dyDescent="0.25">
      <c r="A1027" s="25"/>
      <c r="B1027" s="25" t="s">
        <v>66</v>
      </c>
      <c r="C1027" s="25" t="s">
        <v>67</v>
      </c>
      <c r="D1027" s="27">
        <v>0</v>
      </c>
      <c r="E1027" s="27">
        <v>0</v>
      </c>
      <c r="F1027" s="27">
        <v>0</v>
      </c>
      <c r="G1027" s="27">
        <v>0</v>
      </c>
      <c r="H1027" s="27">
        <v>0</v>
      </c>
      <c r="I1027" s="27">
        <v>9.395999999999999</v>
      </c>
      <c r="J1027" s="27">
        <v>0</v>
      </c>
      <c r="K1027" s="27">
        <v>0</v>
      </c>
      <c r="L1027" s="27">
        <v>0</v>
      </c>
      <c r="M1027" s="27">
        <v>0</v>
      </c>
      <c r="N1027" s="27">
        <v>0</v>
      </c>
      <c r="O1027" s="27">
        <v>0</v>
      </c>
      <c r="P1027" s="29" t="s">
        <v>42</v>
      </c>
      <c r="Q1027" s="30" t="s">
        <v>43</v>
      </c>
      <c r="R1027" s="30">
        <v>434.30399999999992</v>
      </c>
      <c r="S1027" s="30">
        <v>0</v>
      </c>
      <c r="T1027" s="30">
        <v>0</v>
      </c>
      <c r="U1027" s="30">
        <v>43.430399999999992</v>
      </c>
      <c r="V1027" s="30">
        <v>86.860799999999983</v>
      </c>
      <c r="W1027" s="30">
        <v>86.860799999999983</v>
      </c>
      <c r="X1027" s="30">
        <v>0</v>
      </c>
      <c r="Y1027" s="30">
        <v>0</v>
      </c>
      <c r="Z1027" s="30">
        <v>0</v>
      </c>
      <c r="AA1027" s="30">
        <v>43.430399999999992</v>
      </c>
      <c r="AB1027" s="30">
        <v>86.860799999999983</v>
      </c>
      <c r="AC1027" s="30">
        <v>43.430399999999992</v>
      </c>
      <c r="AD1027" s="30">
        <v>43.430399999999992</v>
      </c>
      <c r="AE1027" s="31"/>
    </row>
    <row r="1028" spans="1:33" s="30" customFormat="1" x14ac:dyDescent="0.25">
      <c r="A1028" s="25"/>
      <c r="B1028" s="25"/>
      <c r="C1028" s="25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9"/>
      <c r="AE1028" s="31"/>
    </row>
    <row r="1029" spans="1:33" s="30" customFormat="1" x14ac:dyDescent="0.25">
      <c r="A1029" s="25"/>
      <c r="B1029" s="25"/>
      <c r="C1029" s="25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9"/>
      <c r="AE1029" s="31"/>
    </row>
    <row r="1030" spans="1:33" s="30" customFormat="1" x14ac:dyDescent="0.25">
      <c r="A1030" s="25"/>
      <c r="B1030" s="25"/>
      <c r="C1030" s="25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9"/>
      <c r="Q1030" s="30" t="s">
        <v>44</v>
      </c>
      <c r="R1030" s="30">
        <v>297.33119999999997</v>
      </c>
      <c r="S1030" s="30">
        <v>0</v>
      </c>
      <c r="T1030" s="30">
        <v>0</v>
      </c>
      <c r="U1030" s="30">
        <v>29.73312</v>
      </c>
      <c r="V1030" s="30">
        <v>59.466239999999999</v>
      </c>
      <c r="W1030" s="30">
        <v>59.466239999999999</v>
      </c>
      <c r="X1030" s="30">
        <v>0</v>
      </c>
      <c r="Y1030" s="30">
        <v>0</v>
      </c>
      <c r="Z1030" s="30">
        <v>0</v>
      </c>
      <c r="AA1030" s="30">
        <v>29.73312</v>
      </c>
      <c r="AB1030" s="30">
        <v>59.466239999999999</v>
      </c>
      <c r="AC1030" s="30">
        <v>29.73312</v>
      </c>
      <c r="AD1030" s="30">
        <v>29.73312</v>
      </c>
      <c r="AE1030" s="31"/>
    </row>
    <row r="1031" spans="1:33" s="30" customFormat="1" x14ac:dyDescent="0.25">
      <c r="A1031" s="25"/>
      <c r="B1031" s="25"/>
      <c r="C1031" s="25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9" t="s">
        <v>32</v>
      </c>
      <c r="Q1031" s="30" t="s">
        <v>33</v>
      </c>
      <c r="R1031" s="30">
        <v>28.08</v>
      </c>
      <c r="S1031" s="30">
        <v>5.6159999999999988</v>
      </c>
      <c r="T1031" s="30">
        <v>14.04</v>
      </c>
      <c r="U1031" s="30">
        <v>8.4239999999999995</v>
      </c>
      <c r="V1031" s="30">
        <v>0</v>
      </c>
      <c r="W1031" s="30">
        <v>0</v>
      </c>
      <c r="X1031" s="30">
        <v>0</v>
      </c>
      <c r="Y1031" s="30">
        <v>0</v>
      </c>
      <c r="Z1031" s="30">
        <v>0</v>
      </c>
      <c r="AA1031" s="30">
        <v>0</v>
      </c>
      <c r="AB1031" s="30">
        <v>0</v>
      </c>
      <c r="AC1031" s="30">
        <v>0</v>
      </c>
      <c r="AD1031" s="30">
        <v>0</v>
      </c>
      <c r="AE1031" s="31"/>
    </row>
    <row r="1032" spans="1:33" s="30" customFormat="1" x14ac:dyDescent="0.25">
      <c r="A1032" s="25"/>
      <c r="B1032" s="25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9"/>
      <c r="Q1032" s="30" t="s">
        <v>35</v>
      </c>
      <c r="R1032" s="30">
        <v>1.2311999999999999</v>
      </c>
      <c r="S1032" s="30">
        <v>0</v>
      </c>
      <c r="T1032" s="30">
        <v>0</v>
      </c>
      <c r="U1032" s="30">
        <v>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0">
        <v>0</v>
      </c>
      <c r="AB1032" s="30">
        <v>0</v>
      </c>
      <c r="AC1032" s="30">
        <v>0</v>
      </c>
      <c r="AD1032" s="30">
        <v>0</v>
      </c>
      <c r="AE1032" s="31"/>
    </row>
    <row r="1033" spans="1:33" s="30" customFormat="1" x14ac:dyDescent="0.25">
      <c r="A1033" s="25"/>
      <c r="B1033" s="25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9"/>
      <c r="Q1033" s="30" t="s">
        <v>37</v>
      </c>
      <c r="R1033" s="30">
        <v>375.06</v>
      </c>
      <c r="S1033" s="30">
        <v>0</v>
      </c>
      <c r="T1033" s="30">
        <v>0</v>
      </c>
      <c r="U1033" s="30">
        <v>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0">
        <v>0</v>
      </c>
      <c r="AB1033" s="30">
        <v>0</v>
      </c>
      <c r="AC1033" s="30">
        <v>0</v>
      </c>
      <c r="AD1033" s="30">
        <v>0</v>
      </c>
      <c r="AE1033" s="31"/>
    </row>
    <row r="1034" spans="1:33" s="30" customFormat="1" x14ac:dyDescent="0.25">
      <c r="A1034" s="25"/>
      <c r="B1034" s="25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9"/>
      <c r="Q1034" s="30" t="s">
        <v>39</v>
      </c>
      <c r="R1034" s="30">
        <v>7.2190649999999978</v>
      </c>
      <c r="S1034" s="30">
        <v>0</v>
      </c>
      <c r="T1034" s="30">
        <v>0</v>
      </c>
      <c r="U1034" s="30">
        <v>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0">
        <v>0</v>
      </c>
      <c r="AB1034" s="30">
        <v>0</v>
      </c>
      <c r="AC1034" s="30">
        <v>0</v>
      </c>
      <c r="AD1034" s="30">
        <v>0</v>
      </c>
      <c r="AE1034" s="31"/>
    </row>
    <row r="1035" spans="1:33" s="30" customFormat="1" x14ac:dyDescent="0.25">
      <c r="A1035" s="25"/>
      <c r="B1035" s="25"/>
      <c r="C1035" s="25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33" t="s">
        <v>197</v>
      </c>
      <c r="Q1035" s="30" t="s">
        <v>79</v>
      </c>
      <c r="R1035" s="30">
        <v>6.839999999999999</v>
      </c>
      <c r="S1035" s="30">
        <v>0.68399999999999994</v>
      </c>
      <c r="T1035" s="30">
        <v>0</v>
      </c>
      <c r="U1035" s="30">
        <v>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0">
        <v>2.0519999999999996</v>
      </c>
      <c r="AB1035" s="30">
        <v>2.0519999999999996</v>
      </c>
      <c r="AC1035" s="30">
        <v>1.3679999999999999</v>
      </c>
      <c r="AD1035" s="30">
        <v>0.68399999999999994</v>
      </c>
      <c r="AE1035" s="31"/>
    </row>
    <row r="1036" spans="1:33" s="18" customFormat="1" x14ac:dyDescent="0.25">
      <c r="A1036" s="14" t="s">
        <v>289</v>
      </c>
      <c r="B1036" s="14" t="s">
        <v>66</v>
      </c>
      <c r="C1036" s="14" t="s">
        <v>67</v>
      </c>
      <c r="D1036" s="16">
        <v>0</v>
      </c>
      <c r="E1036" s="16">
        <v>0</v>
      </c>
      <c r="F1036" s="16">
        <v>0</v>
      </c>
      <c r="G1036" s="16">
        <v>0</v>
      </c>
      <c r="H1036" s="16">
        <v>0</v>
      </c>
      <c r="I1036" s="16">
        <v>0</v>
      </c>
      <c r="J1036" s="16">
        <v>71.063999999999993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21"/>
      <c r="AE1036" s="19">
        <v>26517.25</v>
      </c>
      <c r="AF1036" s="18">
        <v>0</v>
      </c>
      <c r="AG1036" s="18">
        <v>136.92975000000001</v>
      </c>
    </row>
    <row r="1037" spans="1:33" s="18" customFormat="1" x14ac:dyDescent="0.25">
      <c r="A1037" s="14"/>
      <c r="B1037" s="14" t="s">
        <v>82</v>
      </c>
      <c r="C1037" s="16" t="s">
        <v>31</v>
      </c>
      <c r="D1037" s="16">
        <v>0</v>
      </c>
      <c r="E1037" s="16">
        <v>0</v>
      </c>
      <c r="F1037" s="16">
        <v>0</v>
      </c>
      <c r="G1037" s="16">
        <v>0</v>
      </c>
      <c r="H1037" s="16">
        <v>0</v>
      </c>
      <c r="I1037" s="16">
        <v>0</v>
      </c>
      <c r="J1037" s="16">
        <v>0.75600000000000001</v>
      </c>
      <c r="K1037" s="16">
        <v>0</v>
      </c>
      <c r="L1037" s="16">
        <v>0</v>
      </c>
      <c r="M1037" s="16">
        <v>0.252</v>
      </c>
      <c r="N1037" s="16">
        <v>0.75600000000000001</v>
      </c>
      <c r="O1037" s="16">
        <v>0.63</v>
      </c>
      <c r="P1037" s="21"/>
      <c r="AE1037" s="19"/>
    </row>
    <row r="1038" spans="1:33" s="18" customFormat="1" x14ac:dyDescent="0.25">
      <c r="A1038" s="14"/>
      <c r="B1038" s="14"/>
      <c r="C1038" s="16" t="s">
        <v>34</v>
      </c>
      <c r="D1038" s="16">
        <v>0</v>
      </c>
      <c r="E1038" s="16">
        <v>0</v>
      </c>
      <c r="F1038" s="16">
        <v>0</v>
      </c>
      <c r="G1038" s="16">
        <v>0</v>
      </c>
      <c r="H1038" s="16">
        <v>0</v>
      </c>
      <c r="I1038" s="16">
        <v>0</v>
      </c>
      <c r="J1038" s="16">
        <v>1.1088</v>
      </c>
      <c r="K1038" s="16">
        <v>0</v>
      </c>
      <c r="L1038" s="16">
        <v>0</v>
      </c>
      <c r="M1038" s="16">
        <v>0.36960000000000004</v>
      </c>
      <c r="N1038" s="16">
        <v>1.1088</v>
      </c>
      <c r="O1038" s="16">
        <v>0.92400000000000004</v>
      </c>
      <c r="P1038" s="21"/>
      <c r="AE1038" s="19"/>
    </row>
    <row r="1039" spans="1:33" s="18" customFormat="1" x14ac:dyDescent="0.25">
      <c r="A1039" s="14"/>
      <c r="B1039" s="14"/>
      <c r="C1039" s="16" t="s">
        <v>36</v>
      </c>
      <c r="D1039" s="16">
        <v>0</v>
      </c>
      <c r="E1039" s="16">
        <v>0</v>
      </c>
      <c r="F1039" s="16">
        <v>0</v>
      </c>
      <c r="G1039" s="16">
        <v>0</v>
      </c>
      <c r="H1039" s="16">
        <v>0</v>
      </c>
      <c r="I1039" s="16">
        <v>0</v>
      </c>
      <c r="J1039" s="16">
        <v>0.56069999999999998</v>
      </c>
      <c r="K1039" s="16">
        <v>0</v>
      </c>
      <c r="L1039" s="16">
        <v>0</v>
      </c>
      <c r="M1039" s="16">
        <v>0.18690000000000001</v>
      </c>
      <c r="N1039" s="16">
        <v>0.56069999999999998</v>
      </c>
      <c r="O1039" s="16">
        <v>0.46725</v>
      </c>
      <c r="P1039" s="21"/>
      <c r="AE1039" s="19"/>
    </row>
    <row r="1040" spans="1:33" s="18" customFormat="1" x14ac:dyDescent="0.25">
      <c r="A1040" s="14"/>
      <c r="B1040" s="14"/>
      <c r="C1040" s="14" t="s">
        <v>38</v>
      </c>
      <c r="D1040" s="16">
        <v>0</v>
      </c>
      <c r="E1040" s="16">
        <v>0</v>
      </c>
      <c r="F1040" s="16">
        <v>0</v>
      </c>
      <c r="G1040" s="16">
        <v>0</v>
      </c>
      <c r="H1040" s="16">
        <v>0</v>
      </c>
      <c r="I1040" s="16">
        <v>0</v>
      </c>
      <c r="J1040" s="16">
        <v>2.4255</v>
      </c>
      <c r="K1040" s="16">
        <v>0</v>
      </c>
      <c r="L1040" s="16">
        <v>0</v>
      </c>
      <c r="M1040" s="16">
        <v>0.80850000000000011</v>
      </c>
      <c r="N1040" s="16">
        <v>2.4255</v>
      </c>
      <c r="O1040" s="16">
        <v>2.0212500000000002</v>
      </c>
      <c r="P1040" s="21"/>
      <c r="AE1040" s="19"/>
    </row>
    <row r="1041" spans="1:33" s="18" customFormat="1" x14ac:dyDescent="0.25">
      <c r="A1041" s="14"/>
      <c r="B1041" s="14" t="s">
        <v>104</v>
      </c>
      <c r="C1041" s="14" t="s">
        <v>67</v>
      </c>
      <c r="D1041" s="16">
        <v>0</v>
      </c>
      <c r="E1041" s="16">
        <v>0</v>
      </c>
      <c r="F1041" s="16">
        <v>0</v>
      </c>
      <c r="G1041" s="16">
        <v>0</v>
      </c>
      <c r="H1041" s="16">
        <v>0</v>
      </c>
      <c r="I1041" s="16">
        <v>0</v>
      </c>
      <c r="J1041" s="16">
        <v>12561.75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21"/>
      <c r="AE1041" s="19"/>
    </row>
    <row r="1042" spans="1:33" s="18" customFormat="1" x14ac:dyDescent="0.25">
      <c r="A1042" s="14"/>
      <c r="B1042" s="14" t="s">
        <v>105</v>
      </c>
      <c r="C1042" s="14" t="s">
        <v>67</v>
      </c>
      <c r="D1042" s="16">
        <v>0</v>
      </c>
      <c r="E1042" s="16">
        <v>0</v>
      </c>
      <c r="F1042" s="16">
        <v>0</v>
      </c>
      <c r="G1042" s="16">
        <v>0</v>
      </c>
      <c r="H1042" s="16">
        <v>0</v>
      </c>
      <c r="I1042" s="16">
        <v>0</v>
      </c>
      <c r="J1042" s="16">
        <v>61.900999999999996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21"/>
      <c r="AE1042" s="19"/>
    </row>
    <row r="1043" spans="1:33" s="6" customFormat="1" x14ac:dyDescent="0.25">
      <c r="A1043" s="40" t="s">
        <v>290</v>
      </c>
      <c r="B1043" s="40" t="s">
        <v>66</v>
      </c>
      <c r="C1043" s="40" t="s">
        <v>67</v>
      </c>
      <c r="D1043" s="42">
        <v>0</v>
      </c>
      <c r="E1043" s="42">
        <v>0</v>
      </c>
      <c r="F1043" s="42">
        <v>0</v>
      </c>
      <c r="G1043" s="42">
        <v>0</v>
      </c>
      <c r="H1043" s="42">
        <v>0</v>
      </c>
      <c r="I1043" s="42">
        <v>0</v>
      </c>
      <c r="J1043" s="42">
        <v>67.5</v>
      </c>
      <c r="K1043" s="42">
        <v>0</v>
      </c>
      <c r="L1043" s="42">
        <v>0</v>
      </c>
      <c r="M1043" s="42">
        <v>0</v>
      </c>
      <c r="N1043" s="42">
        <v>0</v>
      </c>
      <c r="O1043" s="42">
        <v>0</v>
      </c>
      <c r="P1043" s="44" t="s">
        <v>71</v>
      </c>
      <c r="Q1043" s="6" t="s">
        <v>53</v>
      </c>
      <c r="R1043" s="6">
        <v>6909</v>
      </c>
      <c r="S1043" s="6">
        <v>690.9</v>
      </c>
      <c r="T1043" s="6">
        <v>690.9</v>
      </c>
      <c r="U1043" s="6">
        <v>690.9</v>
      </c>
      <c r="V1043" s="6">
        <v>345.45</v>
      </c>
      <c r="W1043" s="6">
        <v>483.63</v>
      </c>
      <c r="X1043" s="6">
        <v>483.63</v>
      </c>
      <c r="Y1043" s="6">
        <v>414.54</v>
      </c>
      <c r="Z1043" s="6">
        <v>345.45</v>
      </c>
      <c r="AA1043" s="6">
        <v>690.9</v>
      </c>
      <c r="AB1043" s="6">
        <v>690.9</v>
      </c>
      <c r="AC1043" s="6">
        <v>690.9</v>
      </c>
      <c r="AD1043" s="6">
        <v>690.9</v>
      </c>
      <c r="AE1043" s="8">
        <v>29689.1</v>
      </c>
      <c r="AF1043" s="6">
        <v>0</v>
      </c>
      <c r="AG1043" s="6">
        <v>527.79</v>
      </c>
    </row>
    <row r="1044" spans="1:33" s="6" customFormat="1" x14ac:dyDescent="0.25">
      <c r="A1044" s="40"/>
      <c r="B1044" s="40" t="s">
        <v>105</v>
      </c>
      <c r="C1044" s="40" t="s">
        <v>67</v>
      </c>
      <c r="D1044" s="42">
        <v>0</v>
      </c>
      <c r="E1044" s="42">
        <v>0</v>
      </c>
      <c r="F1044" s="42">
        <v>0</v>
      </c>
      <c r="G1044" s="42">
        <v>0</v>
      </c>
      <c r="H1044" s="42">
        <v>0</v>
      </c>
      <c r="I1044" s="42">
        <v>0</v>
      </c>
      <c r="J1044" s="42">
        <v>38.849999999999994</v>
      </c>
      <c r="K1044" s="42">
        <v>0</v>
      </c>
      <c r="L1044" s="42">
        <v>0</v>
      </c>
      <c r="M1044" s="42">
        <v>0</v>
      </c>
      <c r="N1044" s="42">
        <v>0</v>
      </c>
      <c r="O1044" s="42">
        <v>0</v>
      </c>
      <c r="P1044" s="44"/>
      <c r="Q1044" s="6" t="s">
        <v>54</v>
      </c>
      <c r="R1044" s="6">
        <v>12436.2</v>
      </c>
      <c r="S1044" s="6">
        <v>1243.6199999999999</v>
      </c>
      <c r="T1044" s="6">
        <v>1243.6199999999999</v>
      </c>
      <c r="U1044" s="6">
        <v>1243.6199999999999</v>
      </c>
      <c r="V1044" s="6">
        <v>621.80999999999995</v>
      </c>
      <c r="W1044" s="6">
        <v>870.53400000000011</v>
      </c>
      <c r="X1044" s="6">
        <v>870.53400000000011</v>
      </c>
      <c r="Y1044" s="6">
        <v>746.17200000000014</v>
      </c>
      <c r="Z1044" s="6">
        <v>621.80999999999995</v>
      </c>
      <c r="AA1044" s="6">
        <v>1243.6199999999999</v>
      </c>
      <c r="AB1044" s="6">
        <v>1243.6199999999999</v>
      </c>
      <c r="AC1044" s="6">
        <v>1243.6199999999999</v>
      </c>
      <c r="AD1044" s="6">
        <v>1243.6199999999999</v>
      </c>
      <c r="AE1044" s="8"/>
    </row>
    <row r="1045" spans="1:33" s="30" customFormat="1" x14ac:dyDescent="0.25">
      <c r="A1045" s="25" t="s">
        <v>291</v>
      </c>
      <c r="B1045" s="25" t="s">
        <v>105</v>
      </c>
      <c r="C1045" s="25" t="s">
        <v>67</v>
      </c>
      <c r="D1045" s="27">
        <v>0</v>
      </c>
      <c r="E1045" s="27">
        <v>0</v>
      </c>
      <c r="F1045" s="27">
        <v>0</v>
      </c>
      <c r="G1045" s="27">
        <v>0</v>
      </c>
      <c r="H1045" s="27">
        <v>0</v>
      </c>
      <c r="I1045" s="27">
        <v>0</v>
      </c>
      <c r="J1045" s="27">
        <v>0</v>
      </c>
      <c r="K1045" s="27">
        <v>0</v>
      </c>
      <c r="L1045" s="27">
        <v>4.9857499999999995</v>
      </c>
      <c r="M1045" s="27">
        <v>5.8922499999999998</v>
      </c>
      <c r="N1045" s="27">
        <v>4.5324999999999998</v>
      </c>
      <c r="O1045" s="27">
        <v>7.2519999999999998</v>
      </c>
      <c r="P1045" s="29" t="s">
        <v>55</v>
      </c>
      <c r="Q1045" s="30" t="s">
        <v>56</v>
      </c>
      <c r="R1045" s="30">
        <v>8.2739999999999991</v>
      </c>
      <c r="S1045" s="30">
        <v>0</v>
      </c>
      <c r="T1045" s="30">
        <v>0</v>
      </c>
      <c r="U1045" s="30">
        <v>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0">
        <v>0</v>
      </c>
      <c r="AB1045" s="30">
        <v>0</v>
      </c>
      <c r="AC1045" s="30">
        <v>0</v>
      </c>
      <c r="AD1045" s="30">
        <v>0</v>
      </c>
      <c r="AE1045" s="31">
        <v>12015.8</v>
      </c>
      <c r="AF1045" s="30">
        <v>8543.19</v>
      </c>
      <c r="AG1045" s="30">
        <v>2190</v>
      </c>
    </row>
    <row r="1046" spans="1:33" s="30" customFormat="1" x14ac:dyDescent="0.25">
      <c r="A1046" s="25"/>
      <c r="B1046" s="25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9"/>
      <c r="Q1046" s="30" t="s">
        <v>57</v>
      </c>
      <c r="R1046" s="30">
        <v>6.205499999999998</v>
      </c>
      <c r="S1046" s="30">
        <v>0</v>
      </c>
      <c r="T1046" s="30">
        <v>0</v>
      </c>
      <c r="U1046" s="30">
        <v>0</v>
      </c>
      <c r="V1046" s="30">
        <v>0</v>
      </c>
      <c r="W1046" s="30">
        <v>0.31027499999999991</v>
      </c>
      <c r="X1046" s="30">
        <v>0.31027499999999991</v>
      </c>
      <c r="Y1046" s="30">
        <v>0</v>
      </c>
      <c r="Z1046" s="30">
        <v>0</v>
      </c>
      <c r="AA1046" s="30">
        <v>0</v>
      </c>
      <c r="AB1046" s="30">
        <v>1.2410999999999996</v>
      </c>
      <c r="AC1046" s="30">
        <v>3.102749999999999</v>
      </c>
      <c r="AD1046" s="30">
        <v>1.2410999999999996</v>
      </c>
      <c r="AE1046" s="31"/>
    </row>
    <row r="1047" spans="1:33" s="30" customFormat="1" x14ac:dyDescent="0.25">
      <c r="A1047" s="25"/>
      <c r="B1047" s="25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9"/>
      <c r="Q1047" s="30" t="s">
        <v>58</v>
      </c>
      <c r="R1047" s="30">
        <v>12.410999999999996</v>
      </c>
      <c r="S1047" s="30">
        <v>0</v>
      </c>
      <c r="T1047" s="30">
        <v>0</v>
      </c>
      <c r="U1047" s="30">
        <v>0</v>
      </c>
      <c r="V1047" s="30">
        <v>0</v>
      </c>
      <c r="W1047" s="30">
        <v>0.62054999999999982</v>
      </c>
      <c r="X1047" s="30">
        <v>0.62054999999999982</v>
      </c>
      <c r="Y1047" s="30">
        <v>0</v>
      </c>
      <c r="Z1047" s="30">
        <v>0</v>
      </c>
      <c r="AA1047" s="30">
        <v>0</v>
      </c>
      <c r="AB1047" s="30">
        <v>2.4821999999999993</v>
      </c>
      <c r="AC1047" s="30">
        <v>6.205499999999998</v>
      </c>
      <c r="AD1047" s="30">
        <v>2.4821999999999993</v>
      </c>
      <c r="AE1047" s="31"/>
    </row>
    <row r="1048" spans="1:33" s="30" customFormat="1" x14ac:dyDescent="0.25">
      <c r="A1048" s="25"/>
      <c r="B1048" s="25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9"/>
      <c r="Q1048" s="30" t="s">
        <v>59</v>
      </c>
      <c r="R1048" s="30">
        <v>1.6547999999999996</v>
      </c>
      <c r="S1048" s="30">
        <v>0</v>
      </c>
      <c r="T1048" s="30">
        <v>0</v>
      </c>
      <c r="U1048" s="30">
        <v>0</v>
      </c>
      <c r="V1048" s="30">
        <v>0</v>
      </c>
      <c r="W1048" s="30">
        <v>8.273999999999998E-2</v>
      </c>
      <c r="X1048" s="30">
        <v>8.273999999999998E-2</v>
      </c>
      <c r="Y1048" s="30">
        <v>0</v>
      </c>
      <c r="Z1048" s="30">
        <v>0</v>
      </c>
      <c r="AA1048" s="30">
        <v>0</v>
      </c>
      <c r="AB1048" s="30">
        <v>0.33095999999999992</v>
      </c>
      <c r="AC1048" s="30">
        <v>0.8273999999999998</v>
      </c>
      <c r="AD1048" s="30">
        <v>0.33095999999999992</v>
      </c>
      <c r="AE1048" s="31"/>
    </row>
    <row r="1049" spans="1:33" s="30" customFormat="1" x14ac:dyDescent="0.25">
      <c r="A1049" s="25"/>
      <c r="B1049" s="25"/>
      <c r="C1049" s="25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9" t="s">
        <v>40</v>
      </c>
      <c r="Q1049" s="30" t="s">
        <v>33</v>
      </c>
      <c r="R1049" s="30">
        <v>0.3</v>
      </c>
      <c r="S1049" s="30">
        <v>0</v>
      </c>
      <c r="T1049" s="30">
        <v>0</v>
      </c>
      <c r="U1049" s="30">
        <v>0</v>
      </c>
      <c r="V1049" s="30">
        <v>0</v>
      </c>
      <c r="W1049" s="30">
        <v>0.18</v>
      </c>
      <c r="X1049" s="30">
        <v>0.12</v>
      </c>
      <c r="Y1049" s="30">
        <v>0</v>
      </c>
      <c r="Z1049" s="30">
        <v>0</v>
      </c>
      <c r="AA1049" s="30">
        <v>0</v>
      </c>
      <c r="AB1049" s="30">
        <v>0</v>
      </c>
      <c r="AC1049" s="30">
        <v>0</v>
      </c>
      <c r="AD1049" s="30">
        <v>0</v>
      </c>
      <c r="AE1049" s="31"/>
    </row>
    <row r="1050" spans="1:33" s="30" customFormat="1" x14ac:dyDescent="0.25">
      <c r="A1050" s="25"/>
      <c r="B1050" s="25"/>
      <c r="C1050" s="25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9"/>
      <c r="AE1050" s="31"/>
    </row>
    <row r="1051" spans="1:33" s="30" customFormat="1" x14ac:dyDescent="0.25">
      <c r="A1051" s="25"/>
      <c r="B1051" s="25"/>
      <c r="C1051" s="25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9"/>
      <c r="AE1051" s="31"/>
    </row>
    <row r="1052" spans="1:33" s="30" customFormat="1" x14ac:dyDescent="0.25">
      <c r="A1052" s="25"/>
      <c r="B1052" s="25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9"/>
      <c r="Q1052" s="30" t="s">
        <v>41</v>
      </c>
      <c r="R1052" s="30">
        <v>3.9</v>
      </c>
      <c r="S1052" s="30">
        <v>0</v>
      </c>
      <c r="T1052" s="30">
        <v>0</v>
      </c>
      <c r="U1052" s="30">
        <v>0</v>
      </c>
      <c r="V1052" s="30">
        <v>0</v>
      </c>
      <c r="W1052" s="30">
        <v>2.34</v>
      </c>
      <c r="X1052" s="30">
        <v>1.56</v>
      </c>
      <c r="Y1052" s="30">
        <v>0</v>
      </c>
      <c r="Z1052" s="30">
        <v>0</v>
      </c>
      <c r="AA1052" s="30">
        <v>0</v>
      </c>
      <c r="AB1052" s="30">
        <v>0</v>
      </c>
      <c r="AC1052" s="30">
        <v>0</v>
      </c>
      <c r="AD1052" s="30">
        <v>0</v>
      </c>
      <c r="AE1052" s="31"/>
    </row>
    <row r="1053" spans="1:33" s="30" customFormat="1" x14ac:dyDescent="0.25">
      <c r="A1053" s="25"/>
      <c r="B1053" s="25"/>
      <c r="C1053" s="25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9" t="s">
        <v>71</v>
      </c>
      <c r="Q1053" s="30" t="s">
        <v>53</v>
      </c>
      <c r="R1053" s="30">
        <v>615.24749999999995</v>
      </c>
      <c r="S1053" s="30">
        <v>215.336625</v>
      </c>
      <c r="T1053" s="30">
        <v>246.09899999999999</v>
      </c>
      <c r="U1053" s="30">
        <v>0</v>
      </c>
      <c r="V1053" s="30">
        <v>0</v>
      </c>
      <c r="W1053" s="30">
        <v>0</v>
      </c>
      <c r="X1053" s="30">
        <v>0</v>
      </c>
      <c r="Y1053" s="30">
        <v>0</v>
      </c>
      <c r="Z1053" s="30">
        <v>30.762374999999999</v>
      </c>
      <c r="AA1053" s="30">
        <v>30.762374999999999</v>
      </c>
      <c r="AB1053" s="30">
        <v>30.762374999999999</v>
      </c>
      <c r="AC1053" s="30">
        <v>30.762374999999999</v>
      </c>
      <c r="AD1053" s="30">
        <v>30.762374999999999</v>
      </c>
      <c r="AE1053" s="31"/>
    </row>
    <row r="1054" spans="1:33" s="30" customFormat="1" x14ac:dyDescent="0.25">
      <c r="A1054" s="25"/>
      <c r="B1054" s="25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9"/>
      <c r="Q1054" s="30" t="s">
        <v>54</v>
      </c>
      <c r="R1054" s="30">
        <v>1107.4454999999998</v>
      </c>
      <c r="S1054" s="30">
        <v>387.6059249999999</v>
      </c>
      <c r="T1054" s="30">
        <v>442.9781999999999</v>
      </c>
      <c r="U1054" s="30">
        <v>0</v>
      </c>
      <c r="V1054" s="30">
        <v>0</v>
      </c>
      <c r="W1054" s="30">
        <v>0</v>
      </c>
      <c r="X1054" s="30">
        <v>0</v>
      </c>
      <c r="Y1054" s="30">
        <v>0</v>
      </c>
      <c r="Z1054" s="30">
        <v>55.372274999999988</v>
      </c>
      <c r="AA1054" s="30">
        <v>55.372274999999988</v>
      </c>
      <c r="AB1054" s="30">
        <v>55.372274999999988</v>
      </c>
      <c r="AC1054" s="30">
        <v>55.372274999999988</v>
      </c>
      <c r="AD1054" s="30">
        <v>55.372274999999988</v>
      </c>
      <c r="AE1054" s="31"/>
    </row>
    <row r="1055" spans="1:33" s="30" customFormat="1" x14ac:dyDescent="0.25">
      <c r="A1055" s="25"/>
      <c r="B1055" s="25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9" t="s">
        <v>74</v>
      </c>
      <c r="Q1055" s="30" t="s">
        <v>75</v>
      </c>
      <c r="R1055" s="30">
        <v>6.2039999999999997</v>
      </c>
      <c r="S1055" s="30">
        <v>0</v>
      </c>
      <c r="T1055" s="30">
        <v>0</v>
      </c>
      <c r="U1055" s="30">
        <v>0</v>
      </c>
      <c r="V1055" s="30">
        <v>1.5509999999999999</v>
      </c>
      <c r="W1055" s="30">
        <v>1.8612</v>
      </c>
      <c r="X1055" s="30">
        <v>0</v>
      </c>
      <c r="Y1055" s="30">
        <v>0</v>
      </c>
      <c r="Z1055" s="30">
        <v>0</v>
      </c>
      <c r="AA1055" s="30">
        <v>1.5509999999999999</v>
      </c>
      <c r="AB1055" s="30">
        <v>1.2407999999999999</v>
      </c>
      <c r="AC1055" s="30">
        <v>0</v>
      </c>
      <c r="AD1055" s="30">
        <v>0</v>
      </c>
      <c r="AE1055" s="31"/>
    </row>
    <row r="1056" spans="1:33" s="30" customFormat="1" x14ac:dyDescent="0.25">
      <c r="A1056" s="25"/>
      <c r="B1056" s="25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9"/>
      <c r="Q1056" s="30" t="s">
        <v>43</v>
      </c>
      <c r="R1056" s="30">
        <v>24.195599999999999</v>
      </c>
      <c r="S1056" s="30">
        <v>0</v>
      </c>
      <c r="T1056" s="30">
        <v>0</v>
      </c>
      <c r="U1056" s="30">
        <v>0</v>
      </c>
      <c r="V1056" s="30">
        <v>6.0488999999999997</v>
      </c>
      <c r="W1056" s="30">
        <v>7.2586799999999991</v>
      </c>
      <c r="X1056" s="30">
        <v>0</v>
      </c>
      <c r="Y1056" s="30">
        <v>0</v>
      </c>
      <c r="Z1056" s="30">
        <v>0</v>
      </c>
      <c r="AA1056" s="30">
        <v>6.0488999999999997</v>
      </c>
      <c r="AB1056" s="30">
        <v>4.8391199999999994</v>
      </c>
      <c r="AC1056" s="30">
        <v>0</v>
      </c>
      <c r="AD1056" s="30">
        <v>0</v>
      </c>
      <c r="AE1056" s="31"/>
    </row>
    <row r="1057" spans="1:33" s="30" customFormat="1" x14ac:dyDescent="0.25">
      <c r="A1057" s="25"/>
      <c r="B1057" s="25"/>
      <c r="C1057" s="25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9"/>
      <c r="Q1057" s="30" t="s">
        <v>44</v>
      </c>
      <c r="R1057" s="30">
        <v>16.564679999999999</v>
      </c>
      <c r="S1057" s="30">
        <v>0</v>
      </c>
      <c r="T1057" s="30">
        <v>0</v>
      </c>
      <c r="U1057" s="30">
        <v>0</v>
      </c>
      <c r="V1057" s="30">
        <v>4.1411699999999998</v>
      </c>
      <c r="W1057" s="30">
        <v>4.9694039999999999</v>
      </c>
      <c r="X1057" s="30">
        <v>0</v>
      </c>
      <c r="Y1057" s="30">
        <v>0</v>
      </c>
      <c r="Z1057" s="30">
        <v>0</v>
      </c>
      <c r="AA1057" s="30">
        <v>4.1411699999999998</v>
      </c>
      <c r="AB1057" s="30">
        <v>3.3129359999999997</v>
      </c>
      <c r="AC1057" s="30">
        <v>0</v>
      </c>
      <c r="AD1057" s="30">
        <v>0</v>
      </c>
      <c r="AE1057" s="31"/>
    </row>
    <row r="1058" spans="1:33" s="52" customFormat="1" x14ac:dyDescent="0.25">
      <c r="A1058" s="48" t="s">
        <v>292</v>
      </c>
      <c r="B1058" s="48" t="s">
        <v>69</v>
      </c>
      <c r="C1058" s="48" t="s">
        <v>70</v>
      </c>
      <c r="D1058" s="49">
        <v>0</v>
      </c>
      <c r="E1058" s="49">
        <v>0</v>
      </c>
      <c r="F1058" s="49">
        <v>0</v>
      </c>
      <c r="G1058" s="49">
        <v>0</v>
      </c>
      <c r="H1058" s="49">
        <v>0</v>
      </c>
      <c r="I1058" s="49">
        <v>164.16</v>
      </c>
      <c r="J1058" s="49">
        <v>0</v>
      </c>
      <c r="K1058" s="49">
        <v>0</v>
      </c>
      <c r="L1058" s="49">
        <v>0</v>
      </c>
      <c r="M1058" s="49">
        <v>0</v>
      </c>
      <c r="N1058" s="49">
        <v>297.60000000000002</v>
      </c>
      <c r="O1058" s="49">
        <v>0</v>
      </c>
      <c r="P1058" s="50" t="s">
        <v>55</v>
      </c>
      <c r="Q1058" s="52" t="s">
        <v>56</v>
      </c>
      <c r="R1058" s="52">
        <v>11.462400000000001</v>
      </c>
      <c r="S1058" s="52">
        <v>11.462400000000001</v>
      </c>
      <c r="T1058" s="52">
        <v>11.462400000000001</v>
      </c>
      <c r="U1058" s="52">
        <v>11.462400000000001</v>
      </c>
      <c r="V1058" s="52">
        <v>11.462400000000001</v>
      </c>
      <c r="W1058" s="52">
        <v>11.462400000000001</v>
      </c>
      <c r="X1058" s="52">
        <v>11.462400000000001</v>
      </c>
      <c r="Y1058" s="52">
        <v>11.462400000000001</v>
      </c>
      <c r="Z1058" s="52">
        <v>11.462400000000001</v>
      </c>
      <c r="AA1058" s="52">
        <v>11.462400000000001</v>
      </c>
      <c r="AB1058" s="52">
        <v>11.462400000000001</v>
      </c>
      <c r="AC1058" s="52">
        <v>11.462400000000001</v>
      </c>
      <c r="AD1058" s="52">
        <v>11.462400000000001</v>
      </c>
      <c r="AE1058" s="53">
        <v>10340.449999999999</v>
      </c>
      <c r="AF1058" s="52">
        <v>1492.4850000000001</v>
      </c>
      <c r="AG1058" s="52">
        <v>1916.25</v>
      </c>
    </row>
    <row r="1059" spans="1:33" s="52" customFormat="1" x14ac:dyDescent="0.25">
      <c r="A1059" s="48"/>
      <c r="B1059" s="48" t="s">
        <v>118</v>
      </c>
      <c r="C1059" s="48" t="s">
        <v>67</v>
      </c>
      <c r="D1059" s="49">
        <v>0</v>
      </c>
      <c r="E1059" s="49">
        <v>0</v>
      </c>
      <c r="F1059" s="49">
        <v>0</v>
      </c>
      <c r="G1059" s="49">
        <v>0</v>
      </c>
      <c r="H1059" s="49">
        <v>0</v>
      </c>
      <c r="I1059" s="49">
        <v>0</v>
      </c>
      <c r="J1059" s="49">
        <v>0</v>
      </c>
      <c r="K1059" s="49">
        <v>0</v>
      </c>
      <c r="L1059" s="49">
        <v>0</v>
      </c>
      <c r="M1059" s="49">
        <v>0</v>
      </c>
      <c r="N1059" s="49">
        <v>0</v>
      </c>
      <c r="O1059" s="49">
        <v>31.68</v>
      </c>
      <c r="P1059" s="50"/>
      <c r="Q1059" s="52" t="s">
        <v>57</v>
      </c>
      <c r="R1059" s="52">
        <v>8.5968</v>
      </c>
      <c r="S1059" s="52">
        <v>8.5968</v>
      </c>
      <c r="T1059" s="52">
        <v>8.5968</v>
      </c>
      <c r="U1059" s="52">
        <v>8.5968</v>
      </c>
      <c r="V1059" s="52">
        <v>8.5968</v>
      </c>
      <c r="W1059" s="52">
        <v>8.5968</v>
      </c>
      <c r="X1059" s="52">
        <v>8.5968</v>
      </c>
      <c r="Y1059" s="52">
        <v>8.5968</v>
      </c>
      <c r="Z1059" s="52">
        <v>8.5968</v>
      </c>
      <c r="AA1059" s="52">
        <v>8.5968</v>
      </c>
      <c r="AB1059" s="52">
        <v>8.5968</v>
      </c>
      <c r="AC1059" s="52">
        <v>8.5968</v>
      </c>
      <c r="AD1059" s="52">
        <v>8.5968</v>
      </c>
      <c r="AE1059" s="53"/>
    </row>
    <row r="1060" spans="1:33" s="52" customFormat="1" x14ac:dyDescent="0.25">
      <c r="A1060" s="48"/>
      <c r="B1060" s="48" t="s">
        <v>66</v>
      </c>
      <c r="C1060" s="48" t="s">
        <v>67</v>
      </c>
      <c r="D1060" s="49">
        <v>0</v>
      </c>
      <c r="E1060" s="49">
        <v>0</v>
      </c>
      <c r="F1060" s="49">
        <v>0</v>
      </c>
      <c r="G1060" s="49">
        <v>0</v>
      </c>
      <c r="H1060" s="49">
        <v>0</v>
      </c>
      <c r="I1060" s="49">
        <v>0</v>
      </c>
      <c r="J1060" s="49">
        <v>29430</v>
      </c>
      <c r="K1060" s="49">
        <v>0</v>
      </c>
      <c r="L1060" s="49">
        <v>0</v>
      </c>
      <c r="M1060" s="49">
        <v>0</v>
      </c>
      <c r="N1060" s="49">
        <v>17658</v>
      </c>
      <c r="O1060" s="49">
        <v>0</v>
      </c>
      <c r="P1060" s="50"/>
      <c r="Q1060" s="52" t="s">
        <v>58</v>
      </c>
      <c r="R1060" s="52">
        <v>17.1936</v>
      </c>
      <c r="S1060" s="52">
        <v>17.1936</v>
      </c>
      <c r="T1060" s="52">
        <v>17.1936</v>
      </c>
      <c r="U1060" s="52">
        <v>17.1936</v>
      </c>
      <c r="V1060" s="52">
        <v>17.1936</v>
      </c>
      <c r="W1060" s="52">
        <v>17.1936</v>
      </c>
      <c r="X1060" s="52">
        <v>17.1936</v>
      </c>
      <c r="Y1060" s="52">
        <v>17.1936</v>
      </c>
      <c r="Z1060" s="52">
        <v>17.1936</v>
      </c>
      <c r="AA1060" s="52">
        <v>17.1936</v>
      </c>
      <c r="AB1060" s="52">
        <v>17.1936</v>
      </c>
      <c r="AC1060" s="52">
        <v>17.1936</v>
      </c>
      <c r="AD1060" s="52">
        <v>17.1936</v>
      </c>
      <c r="AE1060" s="53"/>
    </row>
    <row r="1061" spans="1:33" s="52" customFormat="1" x14ac:dyDescent="0.25">
      <c r="A1061" s="48"/>
      <c r="B1061" s="48" t="s">
        <v>120</v>
      </c>
      <c r="C1061" s="48" t="s">
        <v>67</v>
      </c>
      <c r="D1061" s="49">
        <v>0</v>
      </c>
      <c r="E1061" s="49">
        <v>0</v>
      </c>
      <c r="F1061" s="49">
        <v>0</v>
      </c>
      <c r="G1061" s="49">
        <v>0</v>
      </c>
      <c r="H1061" s="49">
        <v>0</v>
      </c>
      <c r="I1061" s="49">
        <v>0</v>
      </c>
      <c r="J1061" s="49">
        <v>850.5</v>
      </c>
      <c r="K1061" s="49">
        <v>0</v>
      </c>
      <c r="L1061" s="49">
        <v>0</v>
      </c>
      <c r="M1061" s="49">
        <v>0</v>
      </c>
      <c r="N1061" s="49">
        <v>486</v>
      </c>
      <c r="O1061" s="49">
        <v>850.5</v>
      </c>
      <c r="P1061" s="50"/>
      <c r="Q1061" s="52" t="s">
        <v>59</v>
      </c>
      <c r="R1061" s="52">
        <v>2.2924800000000003</v>
      </c>
      <c r="S1061" s="52">
        <v>2.2924800000000003</v>
      </c>
      <c r="T1061" s="52">
        <v>2.2924800000000003</v>
      </c>
      <c r="U1061" s="52">
        <v>2.2924800000000003</v>
      </c>
      <c r="V1061" s="52">
        <v>2.2924800000000003</v>
      </c>
      <c r="W1061" s="52">
        <v>2.2924800000000003</v>
      </c>
      <c r="X1061" s="52">
        <v>2.2924800000000003</v>
      </c>
      <c r="Y1061" s="52">
        <v>2.2924800000000003</v>
      </c>
      <c r="Z1061" s="52">
        <v>2.2924800000000003</v>
      </c>
      <c r="AA1061" s="52">
        <v>2.2924800000000003</v>
      </c>
      <c r="AB1061" s="52">
        <v>2.2924800000000003</v>
      </c>
      <c r="AC1061" s="52">
        <v>2.2924800000000003</v>
      </c>
      <c r="AD1061" s="52">
        <v>2.2924800000000003</v>
      </c>
      <c r="AE1061" s="53"/>
    </row>
    <row r="1062" spans="1:33" s="52" customFormat="1" x14ac:dyDescent="0.25">
      <c r="A1062" s="48"/>
      <c r="B1062" s="48" t="s">
        <v>122</v>
      </c>
      <c r="C1062" s="48" t="s">
        <v>67</v>
      </c>
      <c r="D1062" s="49">
        <v>0</v>
      </c>
      <c r="E1062" s="49">
        <v>0</v>
      </c>
      <c r="F1062" s="49">
        <v>0</v>
      </c>
      <c r="G1062" s="49">
        <v>0</v>
      </c>
      <c r="H1062" s="49">
        <v>0</v>
      </c>
      <c r="I1062" s="49">
        <v>0</v>
      </c>
      <c r="J1062" s="49">
        <v>431.57500000000005</v>
      </c>
      <c r="K1062" s="49">
        <v>0</v>
      </c>
      <c r="L1062" s="49">
        <v>0</v>
      </c>
      <c r="M1062" s="49">
        <v>0</v>
      </c>
      <c r="N1062" s="49">
        <v>431.57500000000005</v>
      </c>
      <c r="O1062" s="49">
        <v>0</v>
      </c>
      <c r="P1062" s="51"/>
      <c r="AE1062" s="53"/>
    </row>
    <row r="1063" spans="1:33" s="52" customFormat="1" x14ac:dyDescent="0.25">
      <c r="A1063" s="48"/>
      <c r="B1063" s="48" t="s">
        <v>72</v>
      </c>
      <c r="C1063" s="48" t="s">
        <v>73</v>
      </c>
      <c r="D1063" s="49">
        <v>0</v>
      </c>
      <c r="E1063" s="49">
        <v>0</v>
      </c>
      <c r="F1063" s="49">
        <v>0</v>
      </c>
      <c r="G1063" s="49">
        <v>0</v>
      </c>
      <c r="H1063" s="49">
        <v>0</v>
      </c>
      <c r="I1063" s="49">
        <v>0</v>
      </c>
      <c r="J1063" s="49">
        <v>0</v>
      </c>
      <c r="K1063" s="49">
        <v>0</v>
      </c>
      <c r="L1063" s="49">
        <v>0</v>
      </c>
      <c r="M1063" s="49">
        <v>0</v>
      </c>
      <c r="N1063" s="49">
        <v>0</v>
      </c>
      <c r="O1063" s="49">
        <v>3124.9800000000005</v>
      </c>
      <c r="P1063" s="51"/>
      <c r="AE1063" s="53"/>
    </row>
    <row r="1064" spans="1:33" s="52" customFormat="1" x14ac:dyDescent="0.25">
      <c r="A1064" s="48"/>
      <c r="B1064" s="48" t="s">
        <v>82</v>
      </c>
      <c r="C1064" s="49" t="s">
        <v>31</v>
      </c>
      <c r="D1064" s="49">
        <v>0</v>
      </c>
      <c r="E1064" s="49">
        <v>0</v>
      </c>
      <c r="F1064" s="49">
        <v>0</v>
      </c>
      <c r="G1064" s="49">
        <v>0</v>
      </c>
      <c r="H1064" s="49">
        <v>0</v>
      </c>
      <c r="I1064" s="49">
        <v>0</v>
      </c>
      <c r="J1064" s="49">
        <v>30.396000000000001</v>
      </c>
      <c r="K1064" s="49">
        <v>0</v>
      </c>
      <c r="L1064" s="49">
        <v>0</v>
      </c>
      <c r="M1064" s="49">
        <v>0</v>
      </c>
      <c r="N1064" s="49">
        <v>0</v>
      </c>
      <c r="O1064" s="49">
        <v>0</v>
      </c>
      <c r="P1064" s="51"/>
      <c r="AE1064" s="53"/>
    </row>
    <row r="1065" spans="1:33" s="52" customFormat="1" x14ac:dyDescent="0.25">
      <c r="A1065" s="48"/>
      <c r="B1065" s="48"/>
      <c r="C1065" s="49" t="s">
        <v>34</v>
      </c>
      <c r="D1065" s="49">
        <v>0</v>
      </c>
      <c r="E1065" s="49">
        <v>0</v>
      </c>
      <c r="F1065" s="49">
        <v>0</v>
      </c>
      <c r="G1065" s="49">
        <v>0</v>
      </c>
      <c r="H1065" s="49">
        <v>0</v>
      </c>
      <c r="I1065" s="49">
        <v>0</v>
      </c>
      <c r="J1065" s="49">
        <v>44.580800000000004</v>
      </c>
      <c r="K1065" s="49">
        <v>0</v>
      </c>
      <c r="L1065" s="49">
        <v>0</v>
      </c>
      <c r="M1065" s="49">
        <v>0</v>
      </c>
      <c r="N1065" s="49">
        <v>0</v>
      </c>
      <c r="O1065" s="49">
        <v>0</v>
      </c>
      <c r="P1065" s="51"/>
      <c r="AE1065" s="53"/>
    </row>
    <row r="1066" spans="1:33" s="52" customFormat="1" x14ac:dyDescent="0.25">
      <c r="A1066" s="48"/>
      <c r="B1066" s="48"/>
      <c r="C1066" s="49" t="s">
        <v>36</v>
      </c>
      <c r="D1066" s="49">
        <v>0</v>
      </c>
      <c r="E1066" s="49">
        <v>0</v>
      </c>
      <c r="F1066" s="49">
        <v>0</v>
      </c>
      <c r="G1066" s="49">
        <v>0</v>
      </c>
      <c r="H1066" s="49">
        <v>0</v>
      </c>
      <c r="I1066" s="49">
        <v>0</v>
      </c>
      <c r="J1066" s="49">
        <v>22.543700000000001</v>
      </c>
      <c r="K1066" s="49">
        <v>0</v>
      </c>
      <c r="L1066" s="49">
        <v>0</v>
      </c>
      <c r="M1066" s="49">
        <v>0</v>
      </c>
      <c r="N1066" s="49">
        <v>0</v>
      </c>
      <c r="O1066" s="49">
        <v>0</v>
      </c>
      <c r="P1066" s="51"/>
      <c r="AE1066" s="53"/>
    </row>
    <row r="1067" spans="1:33" s="52" customFormat="1" x14ac:dyDescent="0.25">
      <c r="A1067" s="48"/>
      <c r="B1067" s="48"/>
      <c r="C1067" s="48" t="s">
        <v>38</v>
      </c>
      <c r="D1067" s="49">
        <v>0</v>
      </c>
      <c r="E1067" s="49">
        <v>0</v>
      </c>
      <c r="F1067" s="49">
        <v>0</v>
      </c>
      <c r="G1067" s="49">
        <v>0</v>
      </c>
      <c r="H1067" s="49">
        <v>0</v>
      </c>
      <c r="I1067" s="49">
        <v>0</v>
      </c>
      <c r="J1067" s="49">
        <v>97.520499999999998</v>
      </c>
      <c r="K1067" s="49">
        <v>0</v>
      </c>
      <c r="L1067" s="49">
        <v>0</v>
      </c>
      <c r="M1067" s="49">
        <v>0</v>
      </c>
      <c r="N1067" s="49">
        <v>0</v>
      </c>
      <c r="O1067" s="49">
        <v>0</v>
      </c>
      <c r="P1067" s="51"/>
      <c r="AE1067" s="53"/>
    </row>
    <row r="1068" spans="1:33" s="52" customFormat="1" ht="25.5" customHeight="1" x14ac:dyDescent="0.25">
      <c r="A1068" s="48"/>
      <c r="B1068" s="48" t="s">
        <v>95</v>
      </c>
      <c r="C1068" s="49" t="s">
        <v>293</v>
      </c>
      <c r="D1068" s="49">
        <v>0</v>
      </c>
      <c r="E1068" s="49">
        <v>0</v>
      </c>
      <c r="F1068" s="49">
        <v>0</v>
      </c>
      <c r="G1068" s="49">
        <v>0</v>
      </c>
      <c r="H1068" s="49">
        <v>0</v>
      </c>
      <c r="I1068" s="49">
        <v>0</v>
      </c>
      <c r="J1068" s="49">
        <v>122.4</v>
      </c>
      <c r="K1068" s="49">
        <v>0</v>
      </c>
      <c r="L1068" s="49">
        <v>0</v>
      </c>
      <c r="M1068" s="49">
        <v>0</v>
      </c>
      <c r="N1068" s="49">
        <v>76.5</v>
      </c>
      <c r="O1068" s="49">
        <v>0</v>
      </c>
      <c r="P1068" s="51"/>
      <c r="AE1068" s="53"/>
    </row>
    <row r="1069" spans="1:33" s="52" customFormat="1" ht="25.5" customHeight="1" x14ac:dyDescent="0.25">
      <c r="A1069" s="48"/>
      <c r="B1069" s="48"/>
      <c r="C1069" s="49" t="s">
        <v>97</v>
      </c>
      <c r="D1069" s="49">
        <v>0</v>
      </c>
      <c r="E1069" s="49">
        <v>0</v>
      </c>
      <c r="F1069" s="49">
        <v>0</v>
      </c>
      <c r="G1069" s="49">
        <v>0</v>
      </c>
      <c r="H1069" s="49">
        <v>0</v>
      </c>
      <c r="I1069" s="49">
        <v>0</v>
      </c>
      <c r="J1069" s="49">
        <v>153</v>
      </c>
      <c r="K1069" s="49">
        <v>0</v>
      </c>
      <c r="L1069" s="49">
        <v>0</v>
      </c>
      <c r="M1069" s="49">
        <v>0</v>
      </c>
      <c r="N1069" s="49">
        <v>95.625</v>
      </c>
      <c r="O1069" s="49">
        <v>0</v>
      </c>
      <c r="P1069" s="51"/>
      <c r="AE1069" s="53"/>
    </row>
    <row r="1070" spans="1:33" s="52" customFormat="1" x14ac:dyDescent="0.25">
      <c r="A1070" s="48"/>
      <c r="B1070" s="48" t="s">
        <v>104</v>
      </c>
      <c r="C1070" s="48" t="s">
        <v>67</v>
      </c>
      <c r="D1070" s="49">
        <v>0</v>
      </c>
      <c r="E1070" s="49">
        <v>0</v>
      </c>
      <c r="F1070" s="49">
        <v>0</v>
      </c>
      <c r="G1070" s="49">
        <v>0</v>
      </c>
      <c r="H1070" s="49">
        <v>0</v>
      </c>
      <c r="I1070" s="49">
        <v>27000</v>
      </c>
      <c r="J1070" s="49">
        <v>0</v>
      </c>
      <c r="K1070" s="49">
        <v>0</v>
      </c>
      <c r="L1070" s="49">
        <v>0</v>
      </c>
      <c r="M1070" s="49">
        <v>0</v>
      </c>
      <c r="N1070" s="49">
        <v>0</v>
      </c>
      <c r="O1070" s="49">
        <v>607.5</v>
      </c>
      <c r="P1070" s="51"/>
      <c r="AE1070" s="53"/>
    </row>
    <row r="1071" spans="1:33" s="6" customFormat="1" x14ac:dyDescent="0.25">
      <c r="A1071" s="40" t="s">
        <v>294</v>
      </c>
      <c r="B1071" s="40" t="s">
        <v>104</v>
      </c>
      <c r="C1071" s="40" t="s">
        <v>67</v>
      </c>
      <c r="D1071" s="42">
        <v>0</v>
      </c>
      <c r="E1071" s="42">
        <v>0</v>
      </c>
      <c r="F1071" s="42">
        <v>0</v>
      </c>
      <c r="G1071" s="42">
        <v>0</v>
      </c>
      <c r="H1071" s="42">
        <v>0</v>
      </c>
      <c r="I1071" s="42">
        <v>0</v>
      </c>
      <c r="J1071" s="42">
        <v>5389.2</v>
      </c>
      <c r="K1071" s="42">
        <v>0</v>
      </c>
      <c r="L1071" s="42">
        <v>0</v>
      </c>
      <c r="M1071" s="42">
        <v>0</v>
      </c>
      <c r="N1071" s="42">
        <v>0</v>
      </c>
      <c r="O1071" s="42">
        <v>0</v>
      </c>
      <c r="P1071" s="44" t="s">
        <v>74</v>
      </c>
      <c r="Q1071" s="6" t="s">
        <v>75</v>
      </c>
      <c r="R1071" s="6">
        <v>0.8</v>
      </c>
      <c r="S1071" s="6">
        <v>4.8000000000000008E-2</v>
      </c>
      <c r="T1071" s="6">
        <v>6.4000000000000001E-2</v>
      </c>
      <c r="U1071" s="6">
        <v>0.08</v>
      </c>
      <c r="V1071" s="6">
        <v>8.8000000000000009E-2</v>
      </c>
      <c r="W1071" s="6">
        <v>0.08</v>
      </c>
      <c r="X1071" s="6">
        <v>5.6000000000000008E-2</v>
      </c>
      <c r="Y1071" s="6">
        <v>4.8000000000000008E-2</v>
      </c>
      <c r="Z1071" s="6">
        <v>0.04</v>
      </c>
      <c r="AA1071" s="6">
        <v>0.04</v>
      </c>
      <c r="AB1071" s="6">
        <v>9.6000000000000016E-2</v>
      </c>
      <c r="AC1071" s="6">
        <v>0.10400000000000001</v>
      </c>
      <c r="AD1071" s="6">
        <v>5.6000000000000008E-2</v>
      </c>
      <c r="AE1071" s="8">
        <v>14176.6</v>
      </c>
      <c r="AF1071" s="6">
        <v>430.16162500000002</v>
      </c>
      <c r="AG1071" s="6">
        <v>388.83449999999999</v>
      </c>
    </row>
    <row r="1072" spans="1:33" s="6" customFormat="1" x14ac:dyDescent="0.25">
      <c r="A1072" s="40"/>
      <c r="B1072" s="40" t="s">
        <v>120</v>
      </c>
      <c r="C1072" s="40" t="s">
        <v>67</v>
      </c>
      <c r="D1072" s="42">
        <v>0</v>
      </c>
      <c r="E1072" s="42">
        <v>0</v>
      </c>
      <c r="F1072" s="42">
        <v>0</v>
      </c>
      <c r="G1072" s="42">
        <v>0</v>
      </c>
      <c r="H1072" s="42">
        <v>0</v>
      </c>
      <c r="I1072" s="42">
        <v>0</v>
      </c>
      <c r="J1072" s="42">
        <v>257.58000000000004</v>
      </c>
      <c r="K1072" s="42">
        <v>0</v>
      </c>
      <c r="L1072" s="42">
        <v>0</v>
      </c>
      <c r="M1072" s="42">
        <v>0</v>
      </c>
      <c r="N1072" s="42">
        <v>0</v>
      </c>
      <c r="O1072" s="42">
        <v>0</v>
      </c>
      <c r="P1072" s="44"/>
      <c r="Q1072" s="6" t="s">
        <v>43</v>
      </c>
      <c r="R1072" s="6">
        <v>3.12</v>
      </c>
      <c r="S1072" s="6">
        <v>0.18719999999999998</v>
      </c>
      <c r="T1072" s="6">
        <v>0.24960000000000002</v>
      </c>
      <c r="U1072" s="6">
        <v>0.31200000000000006</v>
      </c>
      <c r="V1072" s="6">
        <v>0.34320000000000001</v>
      </c>
      <c r="W1072" s="6">
        <v>0.31200000000000006</v>
      </c>
      <c r="X1072" s="6">
        <v>0.21840000000000001</v>
      </c>
      <c r="Y1072" s="6">
        <v>0.18719999999999998</v>
      </c>
      <c r="Z1072" s="6">
        <v>0.15600000000000003</v>
      </c>
      <c r="AA1072" s="6">
        <v>0.15600000000000003</v>
      </c>
      <c r="AB1072" s="6">
        <v>0.37439999999999996</v>
      </c>
      <c r="AC1072" s="6">
        <v>0.40560000000000002</v>
      </c>
      <c r="AD1072" s="6">
        <v>0.21840000000000001</v>
      </c>
      <c r="AE1072" s="8"/>
    </row>
    <row r="1073" spans="1:33" s="6" customFormat="1" x14ac:dyDescent="0.25">
      <c r="A1073" s="40"/>
      <c r="B1073" s="40" t="s">
        <v>122</v>
      </c>
      <c r="C1073" s="40" t="s">
        <v>67</v>
      </c>
      <c r="D1073" s="42">
        <v>0</v>
      </c>
      <c r="E1073" s="42">
        <v>0</v>
      </c>
      <c r="F1073" s="42">
        <v>50.374000000000002</v>
      </c>
      <c r="G1073" s="42">
        <v>60.448799999999999</v>
      </c>
      <c r="H1073" s="42">
        <v>40.299199999999999</v>
      </c>
      <c r="I1073" s="42">
        <v>75.560999999999993</v>
      </c>
      <c r="J1073" s="42">
        <v>0</v>
      </c>
      <c r="K1073" s="42">
        <v>0</v>
      </c>
      <c r="L1073" s="42">
        <v>0</v>
      </c>
      <c r="M1073" s="42">
        <v>0</v>
      </c>
      <c r="N1073" s="42">
        <v>0</v>
      </c>
      <c r="O1073" s="42">
        <v>0</v>
      </c>
      <c r="P1073" s="44"/>
      <c r="Q1073" s="6" t="s">
        <v>44</v>
      </c>
      <c r="R1073" s="6">
        <v>2.1360000000000001</v>
      </c>
      <c r="S1073" s="6">
        <v>0.12816</v>
      </c>
      <c r="T1073" s="6">
        <v>0.17088</v>
      </c>
      <c r="U1073" s="6">
        <v>0.21359999999999998</v>
      </c>
      <c r="V1073" s="6">
        <v>0.23496000000000003</v>
      </c>
      <c r="W1073" s="6">
        <v>0.21359999999999998</v>
      </c>
      <c r="X1073" s="6">
        <v>0.14952000000000001</v>
      </c>
      <c r="Y1073" s="6">
        <v>0.12816</v>
      </c>
      <c r="Z1073" s="6">
        <v>0.10679999999999999</v>
      </c>
      <c r="AA1073" s="6">
        <v>0.10679999999999999</v>
      </c>
      <c r="AB1073" s="6">
        <v>0.25631999999999999</v>
      </c>
      <c r="AC1073" s="6">
        <v>0.27767999999999998</v>
      </c>
      <c r="AD1073" s="6">
        <v>0.14952000000000001</v>
      </c>
      <c r="AE1073" s="8"/>
    </row>
    <row r="1074" spans="1:33" s="6" customFormat="1" x14ac:dyDescent="0.25">
      <c r="A1074" s="40"/>
      <c r="B1074" s="40" t="s">
        <v>105</v>
      </c>
      <c r="C1074" s="40" t="s">
        <v>67</v>
      </c>
      <c r="D1074" s="42">
        <v>0</v>
      </c>
      <c r="E1074" s="42">
        <v>0</v>
      </c>
      <c r="F1074" s="42">
        <v>0</v>
      </c>
      <c r="G1074" s="42">
        <v>0</v>
      </c>
      <c r="H1074" s="42">
        <v>0</v>
      </c>
      <c r="I1074" s="42">
        <v>0</v>
      </c>
      <c r="J1074" s="42">
        <v>0</v>
      </c>
      <c r="K1074" s="42">
        <v>0</v>
      </c>
      <c r="L1074" s="42">
        <v>11.9658</v>
      </c>
      <c r="M1074" s="42">
        <v>14.141400000000001</v>
      </c>
      <c r="N1074" s="42">
        <v>10.878</v>
      </c>
      <c r="O1074" s="42">
        <v>17.404800000000002</v>
      </c>
      <c r="P1074" s="10" t="s">
        <v>76</v>
      </c>
      <c r="Q1074" s="6" t="s">
        <v>77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0</v>
      </c>
      <c r="AD1074" s="6">
        <v>0</v>
      </c>
      <c r="AE1074" s="8"/>
    </row>
    <row r="1075" spans="1:33" s="6" customFormat="1" x14ac:dyDescent="0.25">
      <c r="A1075" s="40"/>
      <c r="B1075" s="40" t="s">
        <v>82</v>
      </c>
      <c r="C1075" s="42" t="s">
        <v>31</v>
      </c>
      <c r="D1075" s="42">
        <v>0</v>
      </c>
      <c r="E1075" s="42">
        <v>0</v>
      </c>
      <c r="F1075" s="42">
        <v>0</v>
      </c>
      <c r="G1075" s="42">
        <v>0</v>
      </c>
      <c r="H1075" s="42">
        <v>0</v>
      </c>
      <c r="I1075" s="42">
        <v>0</v>
      </c>
      <c r="J1075" s="42">
        <v>66.355200000000011</v>
      </c>
      <c r="K1075" s="42">
        <v>66.355200000000011</v>
      </c>
      <c r="L1075" s="42">
        <v>66.355200000000011</v>
      </c>
      <c r="M1075" s="42">
        <v>74.649600000000007</v>
      </c>
      <c r="N1075" s="42">
        <v>78.796800000000005</v>
      </c>
      <c r="O1075" s="42">
        <v>82.944000000000017</v>
      </c>
      <c r="P1075" s="10"/>
      <c r="AE1075" s="8"/>
    </row>
    <row r="1076" spans="1:33" s="6" customFormat="1" x14ac:dyDescent="0.25">
      <c r="A1076" s="40"/>
      <c r="B1076" s="40"/>
      <c r="C1076" s="42" t="s">
        <v>34</v>
      </c>
      <c r="D1076" s="42">
        <v>0</v>
      </c>
      <c r="E1076" s="42">
        <v>0</v>
      </c>
      <c r="F1076" s="42">
        <v>0</v>
      </c>
      <c r="G1076" s="42">
        <v>0</v>
      </c>
      <c r="H1076" s="42">
        <v>0</v>
      </c>
      <c r="I1076" s="42">
        <v>0</v>
      </c>
      <c r="J1076" s="42">
        <v>97.320960000000014</v>
      </c>
      <c r="K1076" s="42">
        <v>97.320960000000014</v>
      </c>
      <c r="L1076" s="42">
        <v>97.320960000000014</v>
      </c>
      <c r="M1076" s="42">
        <v>109.48608000000002</v>
      </c>
      <c r="N1076" s="42">
        <v>115.56864000000002</v>
      </c>
      <c r="O1076" s="42">
        <v>121.65120000000002</v>
      </c>
      <c r="P1076" s="10"/>
      <c r="AE1076" s="8"/>
    </row>
    <row r="1077" spans="1:33" s="6" customFormat="1" x14ac:dyDescent="0.25">
      <c r="A1077" s="40"/>
      <c r="B1077" s="40"/>
      <c r="C1077" s="42" t="s">
        <v>36</v>
      </c>
      <c r="D1077" s="42">
        <v>0</v>
      </c>
      <c r="E1077" s="42">
        <v>0</v>
      </c>
      <c r="F1077" s="42">
        <v>0</v>
      </c>
      <c r="G1077" s="42">
        <v>0</v>
      </c>
      <c r="H1077" s="42">
        <v>0</v>
      </c>
      <c r="I1077" s="42">
        <v>0</v>
      </c>
      <c r="J1077" s="42">
        <v>49.213439999999999</v>
      </c>
      <c r="K1077" s="42">
        <v>49.213439999999999</v>
      </c>
      <c r="L1077" s="42">
        <v>49.213439999999999</v>
      </c>
      <c r="M1077" s="42">
        <v>55.365119999999997</v>
      </c>
      <c r="N1077" s="42">
        <v>58.440960000000004</v>
      </c>
      <c r="O1077" s="42">
        <v>61.516800000000003</v>
      </c>
      <c r="P1077" s="10"/>
      <c r="AE1077" s="8"/>
    </row>
    <row r="1078" spans="1:33" s="6" customFormat="1" x14ac:dyDescent="0.25">
      <c r="A1078" s="40"/>
      <c r="B1078" s="40"/>
      <c r="C1078" s="40" t="s">
        <v>38</v>
      </c>
      <c r="D1078" s="42">
        <v>0</v>
      </c>
      <c r="E1078" s="42">
        <v>0</v>
      </c>
      <c r="F1078" s="42">
        <v>0</v>
      </c>
      <c r="G1078" s="42">
        <v>0</v>
      </c>
      <c r="H1078" s="42">
        <v>0</v>
      </c>
      <c r="I1078" s="42">
        <v>0</v>
      </c>
      <c r="J1078" s="42">
        <v>212.8896</v>
      </c>
      <c r="K1078" s="42">
        <v>212.8896</v>
      </c>
      <c r="L1078" s="42">
        <v>212.8896</v>
      </c>
      <c r="M1078" s="42">
        <v>239.50079999999997</v>
      </c>
      <c r="N1078" s="42">
        <v>252.8064</v>
      </c>
      <c r="O1078" s="42">
        <v>266.11200000000002</v>
      </c>
      <c r="P1078" s="10"/>
      <c r="AE1078" s="8"/>
    </row>
    <row r="1079" spans="1:33" s="18" customFormat="1" x14ac:dyDescent="0.25">
      <c r="A1079" s="14" t="s">
        <v>295</v>
      </c>
      <c r="B1079" s="14" t="s">
        <v>122</v>
      </c>
      <c r="C1079" s="14" t="s">
        <v>67</v>
      </c>
      <c r="D1079" s="16">
        <v>0</v>
      </c>
      <c r="E1079" s="16">
        <v>0</v>
      </c>
      <c r="F1079" s="16">
        <v>0</v>
      </c>
      <c r="G1079" s="16">
        <v>0</v>
      </c>
      <c r="H1079" s="16">
        <v>0</v>
      </c>
      <c r="I1079" s="16">
        <v>0</v>
      </c>
      <c r="J1079" s="16">
        <v>254.70000000000002</v>
      </c>
      <c r="K1079" s="16">
        <v>0</v>
      </c>
      <c r="L1079" s="16">
        <v>0</v>
      </c>
      <c r="M1079" s="16">
        <v>0</v>
      </c>
      <c r="N1079" s="16">
        <v>254.70000000000002</v>
      </c>
      <c r="O1079" s="16">
        <v>0</v>
      </c>
      <c r="P1079" s="17" t="s">
        <v>185</v>
      </c>
      <c r="Q1079" s="18" t="s">
        <v>171</v>
      </c>
      <c r="R1079" s="18">
        <v>12.5</v>
      </c>
      <c r="S1079" s="18">
        <v>0</v>
      </c>
      <c r="T1079" s="18">
        <v>0</v>
      </c>
      <c r="U1079" s="18">
        <v>0</v>
      </c>
      <c r="V1079" s="18">
        <v>1.25</v>
      </c>
      <c r="W1079" s="18">
        <v>1.25</v>
      </c>
      <c r="X1079" s="18">
        <v>2.5</v>
      </c>
      <c r="Y1079" s="18">
        <v>2.5</v>
      </c>
      <c r="Z1079" s="18">
        <v>2.5</v>
      </c>
      <c r="AA1079" s="18">
        <v>1.25</v>
      </c>
      <c r="AB1079" s="18">
        <v>1.25</v>
      </c>
      <c r="AC1079" s="18">
        <v>0</v>
      </c>
      <c r="AD1079" s="18">
        <v>0</v>
      </c>
      <c r="AE1079" s="19">
        <v>36244.5</v>
      </c>
      <c r="AF1079" s="18">
        <v>385.98750000000001</v>
      </c>
      <c r="AG1079" s="18">
        <v>223.38</v>
      </c>
    </row>
    <row r="1080" spans="1:33" s="18" customFormat="1" x14ac:dyDescent="0.25">
      <c r="A1080" s="14"/>
      <c r="B1080" s="14" t="s">
        <v>105</v>
      </c>
      <c r="C1080" s="14" t="s">
        <v>67</v>
      </c>
      <c r="D1080" s="16">
        <v>0</v>
      </c>
      <c r="E1080" s="16">
        <v>0</v>
      </c>
      <c r="F1080" s="16">
        <v>0</v>
      </c>
      <c r="G1080" s="16">
        <v>0</v>
      </c>
      <c r="H1080" s="16">
        <v>0</v>
      </c>
      <c r="I1080" s="16">
        <v>0</v>
      </c>
      <c r="J1080" s="16">
        <v>0</v>
      </c>
      <c r="K1080" s="16">
        <v>0</v>
      </c>
      <c r="L1080" s="16">
        <v>12.535599999999999</v>
      </c>
      <c r="M1080" s="16">
        <v>14.8148</v>
      </c>
      <c r="N1080" s="16">
        <v>11.396000000000001</v>
      </c>
      <c r="O1080" s="16">
        <v>18.233599999999999</v>
      </c>
      <c r="P1080" s="17"/>
      <c r="Q1080" s="18" t="s">
        <v>41</v>
      </c>
      <c r="R1080" s="18">
        <v>20</v>
      </c>
      <c r="S1080" s="18">
        <v>0</v>
      </c>
      <c r="T1080" s="18">
        <v>0</v>
      </c>
      <c r="U1080" s="18">
        <v>0</v>
      </c>
      <c r="V1080" s="18">
        <v>2</v>
      </c>
      <c r="W1080" s="18">
        <v>2</v>
      </c>
      <c r="X1080" s="18">
        <v>4</v>
      </c>
      <c r="Y1080" s="18">
        <v>4</v>
      </c>
      <c r="Z1080" s="18">
        <v>4</v>
      </c>
      <c r="AA1080" s="18">
        <v>2</v>
      </c>
      <c r="AB1080" s="18">
        <v>2</v>
      </c>
      <c r="AC1080" s="18">
        <v>0</v>
      </c>
      <c r="AD1080" s="18">
        <v>0</v>
      </c>
      <c r="AE1080" s="19"/>
    </row>
    <row r="1081" spans="1:33" s="18" customFormat="1" x14ac:dyDescent="0.25">
      <c r="A1081" s="14"/>
      <c r="B1081" s="14" t="s">
        <v>82</v>
      </c>
      <c r="C1081" s="16" t="s">
        <v>31</v>
      </c>
      <c r="D1081" s="16">
        <v>0</v>
      </c>
      <c r="E1081" s="16">
        <v>0</v>
      </c>
      <c r="F1081" s="16">
        <v>0</v>
      </c>
      <c r="G1081" s="16">
        <v>0</v>
      </c>
      <c r="H1081" s="16">
        <v>0</v>
      </c>
      <c r="I1081" s="16">
        <v>0</v>
      </c>
      <c r="J1081" s="16">
        <v>79.257600000000011</v>
      </c>
      <c r="K1081" s="16">
        <v>79.257600000000011</v>
      </c>
      <c r="L1081" s="16">
        <v>79.257600000000011</v>
      </c>
      <c r="M1081" s="16">
        <v>89.1648</v>
      </c>
      <c r="N1081" s="16">
        <v>94.118400000000008</v>
      </c>
      <c r="O1081" s="16">
        <v>99.072000000000003</v>
      </c>
      <c r="P1081" s="17" t="s">
        <v>117</v>
      </c>
      <c r="Q1081" s="18" t="s">
        <v>44</v>
      </c>
      <c r="R1081" s="18">
        <v>0.53400000000000003</v>
      </c>
      <c r="S1081" s="18">
        <v>0</v>
      </c>
      <c r="T1081" s="18">
        <v>0</v>
      </c>
      <c r="U1081" s="18">
        <v>0</v>
      </c>
      <c r="V1081" s="18">
        <v>0</v>
      </c>
      <c r="W1081" s="18">
        <v>0</v>
      </c>
      <c r="X1081" s="18">
        <v>0.10679999999999999</v>
      </c>
      <c r="Y1081" s="18">
        <v>0.16020000000000001</v>
      </c>
      <c r="Z1081" s="18">
        <v>0.16020000000000001</v>
      </c>
      <c r="AA1081" s="18">
        <v>0.10679999999999999</v>
      </c>
      <c r="AB1081" s="18">
        <v>0</v>
      </c>
      <c r="AC1081" s="18">
        <v>0</v>
      </c>
      <c r="AD1081" s="18">
        <v>0</v>
      </c>
      <c r="AE1081" s="19"/>
    </row>
    <row r="1082" spans="1:33" s="18" customFormat="1" x14ac:dyDescent="0.25">
      <c r="A1082" s="14"/>
      <c r="B1082" s="14"/>
      <c r="C1082" s="16" t="s">
        <v>34</v>
      </c>
      <c r="D1082" s="16">
        <v>0</v>
      </c>
      <c r="E1082" s="16">
        <v>0</v>
      </c>
      <c r="F1082" s="16">
        <v>0</v>
      </c>
      <c r="G1082" s="16">
        <v>0</v>
      </c>
      <c r="H1082" s="16">
        <v>0</v>
      </c>
      <c r="I1082" s="16">
        <v>0</v>
      </c>
      <c r="J1082" s="16">
        <v>116.24448000000001</v>
      </c>
      <c r="K1082" s="16">
        <v>116.24448000000001</v>
      </c>
      <c r="L1082" s="16">
        <v>116.24448000000001</v>
      </c>
      <c r="M1082" s="16">
        <v>130.77503999999999</v>
      </c>
      <c r="N1082" s="16">
        <v>138.04032000000001</v>
      </c>
      <c r="O1082" s="16">
        <v>145.3056</v>
      </c>
      <c r="P1082" s="17"/>
      <c r="Q1082" s="18" t="s">
        <v>119</v>
      </c>
      <c r="R1082" s="18">
        <v>0.26</v>
      </c>
      <c r="S1082" s="18">
        <v>0</v>
      </c>
      <c r="T1082" s="18">
        <v>0</v>
      </c>
      <c r="U1082" s="18">
        <v>0</v>
      </c>
      <c r="V1082" s="18">
        <v>0</v>
      </c>
      <c r="W1082" s="18">
        <v>0</v>
      </c>
      <c r="X1082" s="18">
        <v>5.2000000000000005E-2</v>
      </c>
      <c r="Y1082" s="18">
        <v>7.8000000000000014E-2</v>
      </c>
      <c r="Z1082" s="18">
        <v>7.8000000000000014E-2</v>
      </c>
      <c r="AA1082" s="18">
        <v>5.2000000000000005E-2</v>
      </c>
      <c r="AB1082" s="18">
        <v>0</v>
      </c>
      <c r="AC1082" s="18">
        <v>0</v>
      </c>
      <c r="AD1082" s="18">
        <v>0</v>
      </c>
      <c r="AE1082" s="19"/>
    </row>
    <row r="1083" spans="1:33" s="18" customFormat="1" x14ac:dyDescent="0.25">
      <c r="A1083" s="14"/>
      <c r="B1083" s="14"/>
      <c r="C1083" s="16" t="s">
        <v>36</v>
      </c>
      <c r="D1083" s="16">
        <v>0</v>
      </c>
      <c r="E1083" s="16">
        <v>0</v>
      </c>
      <c r="F1083" s="16">
        <v>0</v>
      </c>
      <c r="G1083" s="16">
        <v>0</v>
      </c>
      <c r="H1083" s="16">
        <v>0</v>
      </c>
      <c r="I1083" s="16">
        <v>0</v>
      </c>
      <c r="J1083" s="16">
        <v>58.782720000000012</v>
      </c>
      <c r="K1083" s="16">
        <v>58.782720000000012</v>
      </c>
      <c r="L1083" s="16">
        <v>58.782720000000012</v>
      </c>
      <c r="M1083" s="16">
        <v>66.130560000000003</v>
      </c>
      <c r="N1083" s="16">
        <v>69.804480000000012</v>
      </c>
      <c r="O1083" s="16">
        <v>73.478400000000008</v>
      </c>
      <c r="P1083" s="17" t="s">
        <v>137</v>
      </c>
      <c r="Q1083" s="18" t="s">
        <v>43</v>
      </c>
      <c r="R1083" s="18">
        <v>5.25</v>
      </c>
      <c r="S1083" s="18">
        <v>1.575</v>
      </c>
      <c r="T1083" s="18">
        <v>0</v>
      </c>
      <c r="U1083" s="18">
        <v>1.05</v>
      </c>
      <c r="V1083" s="18">
        <v>0</v>
      </c>
      <c r="W1083" s="18">
        <v>2.1</v>
      </c>
      <c r="X1083" s="18">
        <v>0</v>
      </c>
      <c r="Y1083" s="18">
        <v>0</v>
      </c>
      <c r="Z1083" s="18">
        <v>0</v>
      </c>
      <c r="AA1083" s="18">
        <v>0.52500000000000002</v>
      </c>
      <c r="AB1083" s="18">
        <v>0</v>
      </c>
      <c r="AC1083" s="18">
        <v>0</v>
      </c>
      <c r="AD1083" s="18">
        <v>0</v>
      </c>
      <c r="AE1083" s="19"/>
    </row>
    <row r="1084" spans="1:33" s="18" customFormat="1" x14ac:dyDescent="0.25">
      <c r="A1084" s="14"/>
      <c r="B1084" s="14"/>
      <c r="C1084" s="14" t="s">
        <v>38</v>
      </c>
      <c r="D1084" s="16">
        <v>0</v>
      </c>
      <c r="E1084" s="16">
        <v>0</v>
      </c>
      <c r="F1084" s="16">
        <v>0</v>
      </c>
      <c r="G1084" s="16">
        <v>0</v>
      </c>
      <c r="H1084" s="16">
        <v>0</v>
      </c>
      <c r="I1084" s="16">
        <v>0</v>
      </c>
      <c r="J1084" s="16">
        <v>254.28479999999999</v>
      </c>
      <c r="K1084" s="16">
        <v>254.28479999999999</v>
      </c>
      <c r="L1084" s="16">
        <v>254.28479999999999</v>
      </c>
      <c r="M1084" s="16">
        <v>286.07040000000001</v>
      </c>
      <c r="N1084" s="16">
        <v>301.96319999999997</v>
      </c>
      <c r="O1084" s="16">
        <v>317.85599999999999</v>
      </c>
      <c r="P1084" s="17"/>
      <c r="Q1084" s="18" t="s">
        <v>44</v>
      </c>
      <c r="R1084" s="18">
        <v>1.68</v>
      </c>
      <c r="S1084" s="18">
        <v>0.504</v>
      </c>
      <c r="T1084" s="18">
        <v>0</v>
      </c>
      <c r="U1084" s="18">
        <v>0.33599999999999997</v>
      </c>
      <c r="V1084" s="18">
        <v>0</v>
      </c>
      <c r="W1084" s="18">
        <v>0.67199999999999993</v>
      </c>
      <c r="X1084" s="18">
        <v>0</v>
      </c>
      <c r="Y1084" s="18">
        <v>0</v>
      </c>
      <c r="Z1084" s="18">
        <v>0</v>
      </c>
      <c r="AA1084" s="18">
        <v>0.16799999999999998</v>
      </c>
      <c r="AB1084" s="18">
        <v>0</v>
      </c>
      <c r="AC1084" s="18">
        <v>0</v>
      </c>
      <c r="AD1084" s="18">
        <v>0</v>
      </c>
      <c r="AE1084" s="19"/>
    </row>
    <row r="1085" spans="1:33" s="18" customFormat="1" x14ac:dyDescent="0.25">
      <c r="A1085" s="14"/>
      <c r="B1085" s="14" t="s">
        <v>104</v>
      </c>
      <c r="C1085" s="14" t="s">
        <v>67</v>
      </c>
      <c r="D1085" s="16">
        <v>0</v>
      </c>
      <c r="E1085" s="16">
        <v>0</v>
      </c>
      <c r="F1085" s="16">
        <v>0</v>
      </c>
      <c r="G1085" s="16">
        <v>0</v>
      </c>
      <c r="H1085" s="16">
        <v>0</v>
      </c>
      <c r="I1085" s="16">
        <v>0</v>
      </c>
      <c r="J1085" s="16">
        <v>865.07999999999993</v>
      </c>
      <c r="K1085" s="16">
        <v>0</v>
      </c>
      <c r="L1085" s="16">
        <v>0</v>
      </c>
      <c r="M1085" s="16">
        <v>0</v>
      </c>
      <c r="N1085" s="16">
        <v>0</v>
      </c>
      <c r="O1085" s="16">
        <v>0</v>
      </c>
      <c r="P1085" s="17"/>
      <c r="AE1085" s="19"/>
    </row>
    <row r="1086" spans="1:33" s="18" customFormat="1" x14ac:dyDescent="0.25">
      <c r="A1086" s="14"/>
      <c r="B1086" s="14" t="s">
        <v>66</v>
      </c>
      <c r="C1086" s="14" t="s">
        <v>67</v>
      </c>
      <c r="D1086" s="16">
        <v>0</v>
      </c>
      <c r="E1086" s="16">
        <v>0</v>
      </c>
      <c r="F1086" s="16">
        <v>0</v>
      </c>
      <c r="G1086" s="16">
        <v>0</v>
      </c>
      <c r="H1086" s="16">
        <v>14.040000000000001</v>
      </c>
      <c r="I1086" s="16">
        <v>84.24</v>
      </c>
      <c r="J1086" s="16">
        <v>0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7"/>
      <c r="AE1086" s="19"/>
    </row>
    <row r="1087" spans="1:33" s="68" customFormat="1" x14ac:dyDescent="0.25">
      <c r="A1087" s="64" t="s">
        <v>296</v>
      </c>
      <c r="B1087" s="64" t="s">
        <v>104</v>
      </c>
      <c r="C1087" s="64" t="s">
        <v>67</v>
      </c>
      <c r="D1087" s="65">
        <v>0</v>
      </c>
      <c r="E1087" s="65">
        <v>0</v>
      </c>
      <c r="F1087" s="65">
        <v>0</v>
      </c>
      <c r="G1087" s="65">
        <v>0</v>
      </c>
      <c r="H1087" s="65">
        <v>0</v>
      </c>
      <c r="I1087" s="65">
        <v>0</v>
      </c>
      <c r="J1087" s="65">
        <v>0</v>
      </c>
      <c r="K1087" s="65">
        <v>0</v>
      </c>
      <c r="L1087" s="65">
        <v>0</v>
      </c>
      <c r="M1087" s="65">
        <v>0</v>
      </c>
      <c r="N1087" s="65">
        <v>8262</v>
      </c>
      <c r="O1087" s="65">
        <v>10800</v>
      </c>
      <c r="P1087" s="79" t="s">
        <v>172</v>
      </c>
      <c r="Q1087" s="68" t="s">
        <v>75</v>
      </c>
      <c r="R1087" s="68">
        <v>4.5</v>
      </c>
      <c r="S1087" s="68">
        <v>0.45</v>
      </c>
      <c r="T1087" s="68">
        <v>0.45</v>
      </c>
      <c r="U1087" s="68">
        <v>0.45</v>
      </c>
      <c r="V1087" s="68">
        <v>0.45</v>
      </c>
      <c r="W1087" s="68">
        <v>0.45</v>
      </c>
      <c r="X1087" s="68">
        <v>0.45</v>
      </c>
      <c r="Y1087" s="68">
        <v>0.45</v>
      </c>
      <c r="Z1087" s="68">
        <v>0.22500000000000001</v>
      </c>
      <c r="AA1087" s="68">
        <v>0.22500000000000001</v>
      </c>
      <c r="AB1087" s="68">
        <v>0.45</v>
      </c>
      <c r="AC1087" s="68">
        <v>0.45</v>
      </c>
      <c r="AD1087" s="68">
        <v>0</v>
      </c>
      <c r="AE1087" s="69">
        <v>59673.85</v>
      </c>
      <c r="AF1087" s="68">
        <v>4117.2</v>
      </c>
      <c r="AG1087" s="68">
        <v>736.49699999999996</v>
      </c>
    </row>
    <row r="1088" spans="1:33" s="68" customFormat="1" x14ac:dyDescent="0.25">
      <c r="A1088" s="64"/>
      <c r="B1088" s="64"/>
      <c r="C1088" s="64"/>
      <c r="D1088" s="65"/>
      <c r="E1088" s="65"/>
      <c r="F1088" s="65"/>
      <c r="G1088" s="65"/>
      <c r="H1088" s="65"/>
      <c r="I1088" s="65"/>
      <c r="J1088" s="65"/>
      <c r="K1088" s="65"/>
      <c r="L1088" s="65"/>
      <c r="M1088" s="65"/>
      <c r="N1088" s="65"/>
      <c r="O1088" s="65"/>
      <c r="P1088" s="79"/>
      <c r="Q1088" s="68" t="s">
        <v>43</v>
      </c>
      <c r="R1088" s="68">
        <v>17.55</v>
      </c>
      <c r="S1088" s="68">
        <v>1.7549999999999999</v>
      </c>
      <c r="T1088" s="68">
        <v>1.7549999999999999</v>
      </c>
      <c r="U1088" s="68">
        <v>1.7549999999999999</v>
      </c>
      <c r="V1088" s="68">
        <v>1.7549999999999999</v>
      </c>
      <c r="W1088" s="68">
        <v>1.7549999999999999</v>
      </c>
      <c r="X1088" s="68">
        <v>1.7549999999999999</v>
      </c>
      <c r="Y1088" s="68">
        <v>1.7549999999999999</v>
      </c>
      <c r="Z1088" s="68">
        <v>0.87749999999999995</v>
      </c>
      <c r="AA1088" s="68">
        <v>0.87749999999999995</v>
      </c>
      <c r="AB1088" s="68">
        <v>1.7549999999999999</v>
      </c>
      <c r="AC1088" s="68">
        <v>1.7549999999999999</v>
      </c>
      <c r="AD1088" s="68">
        <v>0</v>
      </c>
      <c r="AE1088" s="69"/>
    </row>
    <row r="1089" spans="1:33" s="68" customFormat="1" x14ac:dyDescent="0.25">
      <c r="A1089" s="64"/>
      <c r="B1089" s="64"/>
      <c r="C1089" s="64"/>
      <c r="D1089" s="65"/>
      <c r="E1089" s="65"/>
      <c r="F1089" s="65"/>
      <c r="G1089" s="65"/>
      <c r="H1089" s="65"/>
      <c r="I1089" s="65"/>
      <c r="J1089" s="65"/>
      <c r="K1089" s="65"/>
      <c r="L1089" s="65"/>
      <c r="M1089" s="65"/>
      <c r="N1089" s="65"/>
      <c r="O1089" s="65"/>
      <c r="P1089" s="79"/>
      <c r="Q1089" s="68" t="s">
        <v>44</v>
      </c>
      <c r="R1089" s="68">
        <v>12.015000000000001</v>
      </c>
      <c r="S1089" s="68">
        <v>1.2015</v>
      </c>
      <c r="T1089" s="68">
        <v>1.2015</v>
      </c>
      <c r="U1089" s="68">
        <v>1.2015</v>
      </c>
      <c r="V1089" s="68">
        <v>1.2015</v>
      </c>
      <c r="W1089" s="68">
        <v>1.2015</v>
      </c>
      <c r="X1089" s="68">
        <v>1.2015</v>
      </c>
      <c r="Y1089" s="68">
        <v>1.2015</v>
      </c>
      <c r="Z1089" s="68">
        <v>0.60075000000000001</v>
      </c>
      <c r="AA1089" s="68">
        <v>0.60075000000000001</v>
      </c>
      <c r="AB1089" s="68">
        <v>1.2015</v>
      </c>
      <c r="AC1089" s="68">
        <v>1.2015</v>
      </c>
      <c r="AD1089" s="68">
        <v>0</v>
      </c>
      <c r="AE1089" s="69"/>
    </row>
    <row r="1090" spans="1:33" s="68" customFormat="1" x14ac:dyDescent="0.25">
      <c r="A1090" s="64"/>
      <c r="B1090" s="64"/>
      <c r="C1090" s="64"/>
      <c r="D1090" s="65"/>
      <c r="E1090" s="65"/>
      <c r="F1090" s="65"/>
      <c r="G1090" s="65"/>
      <c r="H1090" s="65"/>
      <c r="I1090" s="65"/>
      <c r="J1090" s="65"/>
      <c r="K1090" s="65"/>
      <c r="L1090" s="65"/>
      <c r="M1090" s="65"/>
      <c r="N1090" s="65"/>
      <c r="O1090" s="65"/>
      <c r="P1090" s="67" t="s">
        <v>76</v>
      </c>
      <c r="Q1090" s="68" t="s">
        <v>77</v>
      </c>
      <c r="R1090" s="68">
        <v>12.5</v>
      </c>
      <c r="S1090" s="68">
        <v>0.625</v>
      </c>
      <c r="T1090" s="68">
        <v>0.625</v>
      </c>
      <c r="U1090" s="68">
        <v>1.25</v>
      </c>
      <c r="V1090" s="68">
        <v>1.25</v>
      </c>
      <c r="W1090" s="68">
        <v>1.25</v>
      </c>
      <c r="X1090" s="68">
        <v>1.25</v>
      </c>
      <c r="Y1090" s="68">
        <v>1.25</v>
      </c>
      <c r="Z1090" s="68">
        <v>1.25</v>
      </c>
      <c r="AA1090" s="68">
        <v>1.25</v>
      </c>
      <c r="AB1090" s="68">
        <v>1.25</v>
      </c>
      <c r="AC1090" s="68">
        <v>1.25</v>
      </c>
      <c r="AD1090" s="68">
        <v>0</v>
      </c>
      <c r="AE1090" s="69"/>
    </row>
    <row r="1091" spans="1:33" s="68" customFormat="1" x14ac:dyDescent="0.25">
      <c r="A1091" s="64"/>
      <c r="B1091" s="64"/>
      <c r="C1091" s="64"/>
      <c r="D1091" s="65"/>
      <c r="E1091" s="65"/>
      <c r="F1091" s="65"/>
      <c r="G1091" s="65"/>
      <c r="H1091" s="65"/>
      <c r="I1091" s="65"/>
      <c r="J1091" s="65"/>
      <c r="K1091" s="65"/>
      <c r="L1091" s="65"/>
      <c r="M1091" s="65"/>
      <c r="N1091" s="65"/>
      <c r="O1091" s="65"/>
      <c r="P1091" s="79" t="s">
        <v>62</v>
      </c>
      <c r="Q1091" s="68" t="s">
        <v>63</v>
      </c>
      <c r="R1091" s="68">
        <v>82.8</v>
      </c>
      <c r="S1091" s="68">
        <v>4.1399999999999997</v>
      </c>
      <c r="T1091" s="68">
        <v>4.1399999999999997</v>
      </c>
      <c r="U1091" s="68">
        <v>4.1399999999999997</v>
      </c>
      <c r="V1091" s="68">
        <v>4.1399999999999997</v>
      </c>
      <c r="W1091" s="68">
        <v>4.1399999999999997</v>
      </c>
      <c r="X1091" s="68">
        <v>4.1399999999999997</v>
      </c>
      <c r="Y1091" s="68">
        <v>12.42</v>
      </c>
      <c r="Z1091" s="68">
        <v>12.42</v>
      </c>
      <c r="AA1091" s="68">
        <v>12.42</v>
      </c>
      <c r="AB1091" s="68">
        <v>12.42</v>
      </c>
      <c r="AC1091" s="68">
        <v>8.2799999999999994</v>
      </c>
      <c r="AD1091" s="68">
        <v>0</v>
      </c>
      <c r="AE1091" s="69"/>
    </row>
    <row r="1092" spans="1:33" s="68" customFormat="1" x14ac:dyDescent="0.25">
      <c r="A1092" s="64"/>
      <c r="B1092" s="64"/>
      <c r="C1092" s="64"/>
      <c r="D1092" s="65"/>
      <c r="E1092" s="65"/>
      <c r="F1092" s="65"/>
      <c r="G1092" s="65"/>
      <c r="H1092" s="65"/>
      <c r="I1092" s="65"/>
      <c r="J1092" s="65"/>
      <c r="K1092" s="65"/>
      <c r="L1092" s="65"/>
      <c r="M1092" s="65"/>
      <c r="N1092" s="65"/>
      <c r="O1092" s="65"/>
      <c r="P1092" s="79"/>
      <c r="Q1092" s="68" t="s">
        <v>43</v>
      </c>
      <c r="R1092" s="68">
        <v>215.28</v>
      </c>
      <c r="S1092" s="68">
        <v>10.764000000000001</v>
      </c>
      <c r="T1092" s="68">
        <v>10.764000000000001</v>
      </c>
      <c r="U1092" s="68">
        <v>10.764000000000001</v>
      </c>
      <c r="V1092" s="68">
        <v>10.764000000000001</v>
      </c>
      <c r="W1092" s="68">
        <v>10.764000000000001</v>
      </c>
      <c r="X1092" s="68">
        <v>10.764000000000001</v>
      </c>
      <c r="Y1092" s="68">
        <v>32.292000000000002</v>
      </c>
      <c r="Z1092" s="68">
        <v>32.292000000000002</v>
      </c>
      <c r="AA1092" s="68">
        <v>32.292000000000002</v>
      </c>
      <c r="AB1092" s="68">
        <v>32.292000000000002</v>
      </c>
      <c r="AC1092" s="68">
        <v>21.528000000000002</v>
      </c>
      <c r="AD1092" s="68">
        <v>0</v>
      </c>
      <c r="AE1092" s="69"/>
    </row>
    <row r="1093" spans="1:33" s="68" customFormat="1" x14ac:dyDescent="0.25">
      <c r="A1093" s="64"/>
      <c r="B1093" s="64"/>
      <c r="C1093" s="64"/>
      <c r="D1093" s="65"/>
      <c r="E1093" s="65"/>
      <c r="F1093" s="65"/>
      <c r="G1093" s="65"/>
      <c r="H1093" s="65"/>
      <c r="I1093" s="65"/>
      <c r="J1093" s="65"/>
      <c r="K1093" s="65"/>
      <c r="L1093" s="65"/>
      <c r="M1093" s="65"/>
      <c r="N1093" s="65"/>
      <c r="O1093" s="65"/>
      <c r="P1093" s="79"/>
      <c r="Q1093" s="68" t="s">
        <v>44</v>
      </c>
      <c r="R1093" s="68">
        <v>147.38399999999999</v>
      </c>
      <c r="S1093" s="68">
        <v>7.3691999999999993</v>
      </c>
      <c r="T1093" s="68">
        <v>7.3691999999999993</v>
      </c>
      <c r="U1093" s="68">
        <v>7.3691999999999993</v>
      </c>
      <c r="V1093" s="68">
        <v>7.3691999999999993</v>
      </c>
      <c r="W1093" s="68">
        <v>7.3691999999999993</v>
      </c>
      <c r="X1093" s="68">
        <v>7.3691999999999993</v>
      </c>
      <c r="Y1093" s="68">
        <v>22.107599999999998</v>
      </c>
      <c r="Z1093" s="68">
        <v>22.107599999999998</v>
      </c>
      <c r="AA1093" s="68">
        <v>22.107599999999998</v>
      </c>
      <c r="AB1093" s="68">
        <v>22.107599999999998</v>
      </c>
      <c r="AC1093" s="68">
        <v>14.738399999999999</v>
      </c>
      <c r="AD1093" s="68">
        <v>0</v>
      </c>
      <c r="AE1093" s="69"/>
    </row>
    <row r="1094" spans="1:33" s="6" customFormat="1" x14ac:dyDescent="0.25">
      <c r="A1094" s="40" t="s">
        <v>297</v>
      </c>
      <c r="B1094" s="40" t="s">
        <v>104</v>
      </c>
      <c r="C1094" s="40" t="s">
        <v>67</v>
      </c>
      <c r="D1094" s="42">
        <v>0</v>
      </c>
      <c r="E1094" s="42">
        <v>0</v>
      </c>
      <c r="F1094" s="42">
        <v>0</v>
      </c>
      <c r="G1094" s="42">
        <v>0</v>
      </c>
      <c r="H1094" s="42">
        <v>0</v>
      </c>
      <c r="I1094" s="42">
        <v>0</v>
      </c>
      <c r="J1094" s="42">
        <v>0</v>
      </c>
      <c r="K1094" s="42">
        <v>0</v>
      </c>
      <c r="L1094" s="42">
        <v>0</v>
      </c>
      <c r="M1094" s="42">
        <v>0</v>
      </c>
      <c r="N1094" s="42">
        <v>648</v>
      </c>
      <c r="O1094" s="42">
        <v>1080</v>
      </c>
      <c r="P1094" s="44" t="s">
        <v>32</v>
      </c>
      <c r="Q1094" s="6" t="s">
        <v>33</v>
      </c>
      <c r="R1094" s="6">
        <v>24.57</v>
      </c>
      <c r="S1094" s="6">
        <v>0</v>
      </c>
      <c r="T1094" s="6">
        <v>0</v>
      </c>
      <c r="U1094" s="6">
        <v>0</v>
      </c>
      <c r="V1094" s="6">
        <v>7.3710000000000004</v>
      </c>
      <c r="W1094" s="6">
        <v>7.3710000000000004</v>
      </c>
      <c r="X1094" s="6">
        <v>7.3710000000000004</v>
      </c>
      <c r="Y1094" s="6">
        <v>2.4569999999999999</v>
      </c>
      <c r="Z1094" s="6">
        <v>0</v>
      </c>
      <c r="AA1094" s="6">
        <v>0</v>
      </c>
      <c r="AB1094" s="6">
        <v>0</v>
      </c>
      <c r="AC1094" s="6">
        <v>0</v>
      </c>
      <c r="AD1094" s="6">
        <v>0</v>
      </c>
      <c r="AE1094" s="8">
        <v>38806.799999999996</v>
      </c>
      <c r="AF1094" s="6">
        <v>37.741</v>
      </c>
      <c r="AG1094" s="6">
        <v>2847.0547499999998</v>
      </c>
    </row>
    <row r="1095" spans="1:33" s="6" customFormat="1" x14ac:dyDescent="0.25">
      <c r="A1095" s="40"/>
      <c r="B1095" s="40" t="s">
        <v>204</v>
      </c>
      <c r="C1095" s="40" t="s">
        <v>70</v>
      </c>
      <c r="D1095" s="42">
        <v>0</v>
      </c>
      <c r="E1095" s="42">
        <v>0</v>
      </c>
      <c r="F1095" s="42">
        <v>0</v>
      </c>
      <c r="G1095" s="42">
        <v>4.8000000000000007</v>
      </c>
      <c r="H1095" s="42">
        <v>14.399999999999999</v>
      </c>
      <c r="I1095" s="42">
        <v>4.8000000000000007</v>
      </c>
      <c r="J1095" s="42">
        <v>0</v>
      </c>
      <c r="K1095" s="42">
        <v>0</v>
      </c>
      <c r="L1095" s="42">
        <v>0</v>
      </c>
      <c r="M1095" s="42">
        <v>0</v>
      </c>
      <c r="N1095" s="42">
        <v>0</v>
      </c>
      <c r="O1095" s="42">
        <v>7.68</v>
      </c>
      <c r="P1095" s="44"/>
      <c r="Q1095" s="6" t="s">
        <v>35</v>
      </c>
      <c r="R1095" s="6">
        <v>0.21419999999999997</v>
      </c>
      <c r="S1095" s="6">
        <v>0</v>
      </c>
      <c r="T1095" s="6">
        <v>1</v>
      </c>
      <c r="U1095" s="6">
        <v>2</v>
      </c>
      <c r="V1095" s="6">
        <v>3</v>
      </c>
      <c r="W1095" s="6">
        <v>4</v>
      </c>
      <c r="X1095" s="6">
        <v>5</v>
      </c>
      <c r="Y1095" s="6">
        <v>6</v>
      </c>
      <c r="Z1095" s="6">
        <v>7</v>
      </c>
      <c r="AA1095" s="6">
        <v>8</v>
      </c>
      <c r="AB1095" s="6">
        <v>9</v>
      </c>
      <c r="AC1095" s="6">
        <v>10</v>
      </c>
      <c r="AD1095" s="6">
        <v>11</v>
      </c>
      <c r="AE1095" s="8"/>
    </row>
    <row r="1096" spans="1:33" s="6" customFormat="1" x14ac:dyDescent="0.25">
      <c r="A1096" s="40"/>
      <c r="B1096" s="40" t="s">
        <v>82</v>
      </c>
      <c r="C1096" s="42" t="s">
        <v>31</v>
      </c>
      <c r="D1096" s="42">
        <v>0</v>
      </c>
      <c r="E1096" s="42">
        <v>0</v>
      </c>
      <c r="F1096" s="42">
        <v>0</v>
      </c>
      <c r="G1096" s="42">
        <v>0</v>
      </c>
      <c r="H1096" s="42">
        <v>0</v>
      </c>
      <c r="I1096" s="42">
        <v>0</v>
      </c>
      <c r="J1096" s="42">
        <v>1.62</v>
      </c>
      <c r="K1096" s="42">
        <v>0</v>
      </c>
      <c r="L1096" s="42">
        <v>0</v>
      </c>
      <c r="M1096" s="42">
        <v>0</v>
      </c>
      <c r="N1096" s="42">
        <v>1.62</v>
      </c>
      <c r="O1096" s="42">
        <v>1.62</v>
      </c>
      <c r="P1096" s="44"/>
      <c r="Q1096" s="6" t="s">
        <v>37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0</v>
      </c>
      <c r="AD1096" s="6">
        <v>0</v>
      </c>
      <c r="AE1096" s="8"/>
    </row>
    <row r="1097" spans="1:33" s="6" customFormat="1" x14ac:dyDescent="0.25">
      <c r="A1097" s="40"/>
      <c r="B1097" s="40"/>
      <c r="C1097" s="42" t="s">
        <v>34</v>
      </c>
      <c r="D1097" s="42">
        <v>0</v>
      </c>
      <c r="E1097" s="42">
        <v>0</v>
      </c>
      <c r="F1097" s="42">
        <v>0</v>
      </c>
      <c r="G1097" s="42">
        <v>0</v>
      </c>
      <c r="H1097" s="42">
        <v>0</v>
      </c>
      <c r="I1097" s="42">
        <v>0</v>
      </c>
      <c r="J1097" s="42">
        <v>2.3760000000000003</v>
      </c>
      <c r="K1097" s="42">
        <v>0</v>
      </c>
      <c r="L1097" s="42">
        <v>0</v>
      </c>
      <c r="M1097" s="42">
        <v>0</v>
      </c>
      <c r="N1097" s="42">
        <v>2.3760000000000003</v>
      </c>
      <c r="O1097" s="42">
        <v>2.3760000000000003</v>
      </c>
      <c r="P1097" s="44"/>
      <c r="Q1097" s="6" t="s">
        <v>39</v>
      </c>
      <c r="R1097" s="6">
        <v>324.43039999999996</v>
      </c>
      <c r="S1097" s="6">
        <v>0</v>
      </c>
      <c r="T1097" s="6">
        <v>1</v>
      </c>
      <c r="U1097" s="6">
        <v>2</v>
      </c>
      <c r="V1097" s="6">
        <v>3</v>
      </c>
      <c r="W1097" s="6">
        <v>4</v>
      </c>
      <c r="X1097" s="6">
        <v>5</v>
      </c>
      <c r="Y1097" s="6">
        <v>6</v>
      </c>
      <c r="Z1097" s="6">
        <v>7</v>
      </c>
      <c r="AA1097" s="6">
        <v>8</v>
      </c>
      <c r="AB1097" s="6">
        <v>9</v>
      </c>
      <c r="AC1097" s="6">
        <v>10</v>
      </c>
      <c r="AD1097" s="6">
        <v>11</v>
      </c>
      <c r="AE1097" s="8"/>
    </row>
    <row r="1098" spans="1:33" s="6" customFormat="1" x14ac:dyDescent="0.25">
      <c r="A1098" s="40"/>
      <c r="B1098" s="40"/>
      <c r="C1098" s="42" t="s">
        <v>36</v>
      </c>
      <c r="D1098" s="42">
        <v>0</v>
      </c>
      <c r="E1098" s="42">
        <v>0</v>
      </c>
      <c r="F1098" s="42">
        <v>0</v>
      </c>
      <c r="G1098" s="42">
        <v>0</v>
      </c>
      <c r="H1098" s="42">
        <v>0</v>
      </c>
      <c r="I1098" s="42">
        <v>0</v>
      </c>
      <c r="J1098" s="42">
        <v>1.2015000000000002</v>
      </c>
      <c r="K1098" s="42">
        <v>0</v>
      </c>
      <c r="L1098" s="42">
        <v>0</v>
      </c>
      <c r="M1098" s="42">
        <v>0</v>
      </c>
      <c r="N1098" s="42">
        <v>1.2015000000000002</v>
      </c>
      <c r="O1098" s="42">
        <v>1.2015000000000002</v>
      </c>
      <c r="P1098" s="44" t="s">
        <v>40</v>
      </c>
      <c r="Q1098" s="6" t="s">
        <v>33</v>
      </c>
      <c r="R1098" s="6">
        <v>0.59499999999999997</v>
      </c>
      <c r="S1098" s="6">
        <v>0.59499999999999997</v>
      </c>
      <c r="T1098" s="6">
        <v>0.23799999999999996</v>
      </c>
      <c r="U1098" s="6">
        <v>0.23799999999999996</v>
      </c>
      <c r="V1098" s="6">
        <v>0.11899999999999998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8"/>
    </row>
    <row r="1099" spans="1:33" s="6" customFormat="1" x14ac:dyDescent="0.25">
      <c r="A1099" s="40"/>
      <c r="B1099" s="40"/>
      <c r="C1099" s="40" t="s">
        <v>38</v>
      </c>
      <c r="D1099" s="42">
        <v>0</v>
      </c>
      <c r="E1099" s="42">
        <v>0</v>
      </c>
      <c r="F1099" s="42">
        <v>0</v>
      </c>
      <c r="G1099" s="42">
        <v>0</v>
      </c>
      <c r="H1099" s="42">
        <v>0</v>
      </c>
      <c r="I1099" s="42">
        <v>0</v>
      </c>
      <c r="J1099" s="42">
        <v>5.1975000000000007</v>
      </c>
      <c r="K1099" s="42">
        <v>0</v>
      </c>
      <c r="L1099" s="42">
        <v>0</v>
      </c>
      <c r="M1099" s="42">
        <v>0</v>
      </c>
      <c r="N1099" s="42">
        <v>5.1975000000000007</v>
      </c>
      <c r="O1099" s="42">
        <v>5.1975000000000007</v>
      </c>
      <c r="P1099" s="44"/>
      <c r="Q1099" s="6" t="s">
        <v>41</v>
      </c>
      <c r="R1099" s="6">
        <v>7.7349999999999985</v>
      </c>
      <c r="S1099" s="6">
        <v>7.7349999999999985</v>
      </c>
      <c r="T1099" s="6">
        <v>3.0939999999999994</v>
      </c>
      <c r="U1099" s="6">
        <v>3.0939999999999994</v>
      </c>
      <c r="V1099" s="6">
        <v>1.5469999999999997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8"/>
    </row>
    <row r="1100" spans="1:33" s="6" customFormat="1" x14ac:dyDescent="0.25">
      <c r="A1100" s="40"/>
      <c r="B1100" s="40"/>
      <c r="C1100" s="40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4" t="s">
        <v>55</v>
      </c>
      <c r="Q1100" s="6" t="s">
        <v>56</v>
      </c>
      <c r="R1100" s="6">
        <v>371.84</v>
      </c>
      <c r="S1100" s="6">
        <v>0</v>
      </c>
      <c r="T1100" s="6">
        <v>0</v>
      </c>
      <c r="U1100" s="6">
        <v>0</v>
      </c>
      <c r="V1100" s="6">
        <v>37.183999999999997</v>
      </c>
      <c r="W1100" s="6">
        <v>148.73599999999999</v>
      </c>
      <c r="X1100" s="6">
        <v>111.55199999999999</v>
      </c>
      <c r="Y1100" s="6">
        <v>0</v>
      </c>
      <c r="Z1100" s="6">
        <v>0</v>
      </c>
      <c r="AA1100" s="6">
        <v>0</v>
      </c>
      <c r="AB1100" s="6">
        <v>74.367999999999995</v>
      </c>
      <c r="AC1100" s="6">
        <v>0</v>
      </c>
      <c r="AD1100" s="6">
        <v>0</v>
      </c>
      <c r="AE1100" s="8"/>
    </row>
    <row r="1101" spans="1:33" s="6" customFormat="1" x14ac:dyDescent="0.25">
      <c r="A1101" s="40"/>
      <c r="B1101" s="40"/>
      <c r="C1101" s="40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4"/>
      <c r="Q1101" s="6" t="s">
        <v>57</v>
      </c>
      <c r="R1101" s="6">
        <v>278.87999999999994</v>
      </c>
      <c r="S1101" s="6">
        <v>0</v>
      </c>
      <c r="T1101" s="6">
        <v>0</v>
      </c>
      <c r="U1101" s="6">
        <v>0</v>
      </c>
      <c r="V1101" s="6">
        <v>27.887999999999991</v>
      </c>
      <c r="W1101" s="6">
        <v>111.55199999999996</v>
      </c>
      <c r="X1101" s="6">
        <v>83.663999999999973</v>
      </c>
      <c r="Y1101" s="6">
        <v>0</v>
      </c>
      <c r="Z1101" s="6">
        <v>0</v>
      </c>
      <c r="AA1101" s="6">
        <v>0</v>
      </c>
      <c r="AB1101" s="6">
        <v>55.775999999999982</v>
      </c>
      <c r="AC1101" s="6">
        <v>0</v>
      </c>
      <c r="AD1101" s="6">
        <v>0</v>
      </c>
      <c r="AE1101" s="8"/>
    </row>
    <row r="1102" spans="1:33" s="6" customFormat="1" x14ac:dyDescent="0.25">
      <c r="A1102" s="40"/>
      <c r="B1102" s="40"/>
      <c r="C1102" s="40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4"/>
      <c r="Q1102" s="6" t="s">
        <v>58</v>
      </c>
      <c r="R1102" s="6">
        <v>557.75999999999988</v>
      </c>
      <c r="S1102" s="6">
        <v>0</v>
      </c>
      <c r="T1102" s="6">
        <v>0</v>
      </c>
      <c r="U1102" s="6">
        <v>0</v>
      </c>
      <c r="V1102" s="6">
        <v>55.775999999999982</v>
      </c>
      <c r="W1102" s="6">
        <v>223.10399999999993</v>
      </c>
      <c r="X1102" s="6">
        <v>167.32799999999995</v>
      </c>
      <c r="Y1102" s="6">
        <v>0</v>
      </c>
      <c r="Z1102" s="6">
        <v>0</v>
      </c>
      <c r="AA1102" s="6">
        <v>0</v>
      </c>
      <c r="AB1102" s="6">
        <v>111.55199999999996</v>
      </c>
      <c r="AC1102" s="6">
        <v>0</v>
      </c>
      <c r="AD1102" s="6">
        <v>0</v>
      </c>
      <c r="AE1102" s="8"/>
    </row>
    <row r="1103" spans="1:33" s="6" customFormat="1" x14ac:dyDescent="0.25">
      <c r="A1103" s="40"/>
      <c r="B1103" s="40"/>
      <c r="C1103" s="40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4"/>
      <c r="Q1103" s="6" t="s">
        <v>59</v>
      </c>
      <c r="R1103" s="6">
        <v>74.367999999999995</v>
      </c>
      <c r="S1103" s="6">
        <v>0</v>
      </c>
      <c r="T1103" s="6">
        <v>0</v>
      </c>
      <c r="U1103" s="6">
        <v>0</v>
      </c>
      <c r="V1103" s="6">
        <v>7.4367999999999999</v>
      </c>
      <c r="W1103" s="6">
        <v>29.747199999999999</v>
      </c>
      <c r="X1103" s="6">
        <v>22.310400000000001</v>
      </c>
      <c r="Y1103" s="6">
        <v>0</v>
      </c>
      <c r="Z1103" s="6">
        <v>0</v>
      </c>
      <c r="AA1103" s="6">
        <v>0</v>
      </c>
      <c r="AB1103" s="6">
        <v>14.8736</v>
      </c>
      <c r="AC1103" s="6">
        <v>0</v>
      </c>
      <c r="AD1103" s="6">
        <v>0</v>
      </c>
      <c r="AE1103" s="8"/>
    </row>
    <row r="1104" spans="1:33" s="6" customFormat="1" x14ac:dyDescent="0.25">
      <c r="A1104" s="40"/>
      <c r="B1104" s="40"/>
      <c r="C1104" s="40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4" t="s">
        <v>71</v>
      </c>
      <c r="Q1104" s="6" t="s">
        <v>53</v>
      </c>
      <c r="R1104" s="6">
        <v>1964.2</v>
      </c>
      <c r="S1104" s="6">
        <v>0</v>
      </c>
      <c r="T1104" s="6">
        <v>0</v>
      </c>
      <c r="U1104" s="6">
        <v>0</v>
      </c>
      <c r="V1104" s="6">
        <v>392.84</v>
      </c>
      <c r="W1104" s="6">
        <v>392.84</v>
      </c>
      <c r="X1104" s="6">
        <v>392.84</v>
      </c>
      <c r="Y1104" s="6">
        <v>392.84</v>
      </c>
      <c r="Z1104" s="6">
        <v>392.84</v>
      </c>
      <c r="AA1104" s="6">
        <v>0</v>
      </c>
      <c r="AB1104" s="6">
        <v>0</v>
      </c>
      <c r="AC1104" s="6">
        <v>0</v>
      </c>
      <c r="AD1104" s="6">
        <v>0</v>
      </c>
      <c r="AE1104" s="8"/>
    </row>
    <row r="1105" spans="1:33" s="6" customFormat="1" x14ac:dyDescent="0.25">
      <c r="A1105" s="40"/>
      <c r="B1105" s="40"/>
      <c r="C1105" s="40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4"/>
      <c r="Q1105" s="6" t="s">
        <v>54</v>
      </c>
      <c r="R1105" s="6">
        <v>3535.56</v>
      </c>
      <c r="S1105" s="6">
        <v>0</v>
      </c>
      <c r="T1105" s="6">
        <v>0</v>
      </c>
      <c r="U1105" s="6">
        <v>0</v>
      </c>
      <c r="V1105" s="6">
        <v>707.11199999999997</v>
      </c>
      <c r="W1105" s="6">
        <v>707.11199999999997</v>
      </c>
      <c r="X1105" s="6">
        <v>707.11199999999997</v>
      </c>
      <c r="Y1105" s="6">
        <v>707.11199999999997</v>
      </c>
      <c r="Z1105" s="6">
        <v>707.11199999999997</v>
      </c>
      <c r="AA1105" s="6">
        <v>0</v>
      </c>
      <c r="AB1105" s="6">
        <v>0</v>
      </c>
      <c r="AC1105" s="6">
        <v>0</v>
      </c>
      <c r="AD1105" s="6">
        <v>0</v>
      </c>
      <c r="AE1105" s="8"/>
    </row>
    <row r="1106" spans="1:33" s="6" customFormat="1" x14ac:dyDescent="0.25">
      <c r="A1106" s="40"/>
      <c r="B1106" s="40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4" t="s">
        <v>61</v>
      </c>
      <c r="Q1106" s="6" t="s">
        <v>43</v>
      </c>
      <c r="R1106" s="6">
        <v>340.47</v>
      </c>
      <c r="S1106" s="6">
        <v>0</v>
      </c>
      <c r="T1106" s="6">
        <v>0</v>
      </c>
      <c r="U1106" s="6">
        <v>0</v>
      </c>
      <c r="V1106" s="6">
        <v>68.094000000000008</v>
      </c>
      <c r="W1106" s="6">
        <v>68.094000000000008</v>
      </c>
      <c r="X1106" s="6">
        <v>68.094000000000008</v>
      </c>
      <c r="Y1106" s="6">
        <v>68.094000000000008</v>
      </c>
      <c r="Z1106" s="6">
        <v>68.094000000000008</v>
      </c>
      <c r="AA1106" s="6">
        <v>0</v>
      </c>
      <c r="AB1106" s="6">
        <v>0</v>
      </c>
      <c r="AC1106" s="6">
        <v>0</v>
      </c>
      <c r="AD1106" s="6">
        <v>0</v>
      </c>
      <c r="AE1106" s="8"/>
    </row>
    <row r="1107" spans="1:33" s="6" customFormat="1" x14ac:dyDescent="0.25">
      <c r="A1107" s="40"/>
      <c r="B1107" s="40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4"/>
      <c r="Q1107" s="6" t="s">
        <v>44</v>
      </c>
      <c r="R1107" s="6">
        <v>233.09099999999998</v>
      </c>
      <c r="S1107" s="6">
        <v>0</v>
      </c>
      <c r="T1107" s="6">
        <v>0</v>
      </c>
      <c r="U1107" s="6">
        <v>0</v>
      </c>
      <c r="V1107" s="6">
        <v>46.618199999999995</v>
      </c>
      <c r="W1107" s="6">
        <v>46.618199999999995</v>
      </c>
      <c r="X1107" s="6">
        <v>46.618199999999995</v>
      </c>
      <c r="Y1107" s="6">
        <v>46.618199999999995</v>
      </c>
      <c r="Z1107" s="6">
        <v>46.618199999999995</v>
      </c>
      <c r="AA1107" s="6">
        <v>0</v>
      </c>
      <c r="AB1107" s="6">
        <v>0</v>
      </c>
      <c r="AC1107" s="6">
        <v>0</v>
      </c>
      <c r="AD1107" s="6">
        <v>0</v>
      </c>
      <c r="AE1107" s="8"/>
    </row>
    <row r="1108" spans="1:33" s="6" customFormat="1" x14ac:dyDescent="0.25">
      <c r="A1108" s="40"/>
      <c r="B1108" s="40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10" t="s">
        <v>60</v>
      </c>
      <c r="Q1108" s="6" t="s">
        <v>48</v>
      </c>
      <c r="R1108" s="6">
        <v>266</v>
      </c>
      <c r="S1108" s="6">
        <v>0</v>
      </c>
      <c r="T1108" s="6">
        <v>26.6</v>
      </c>
      <c r="U1108" s="6">
        <v>26.6</v>
      </c>
      <c r="V1108" s="6">
        <v>26.6</v>
      </c>
      <c r="W1108" s="6">
        <v>26.6</v>
      </c>
      <c r="X1108" s="6">
        <v>26.6</v>
      </c>
      <c r="Y1108" s="6">
        <v>26.6</v>
      </c>
      <c r="Z1108" s="6">
        <v>26.6</v>
      </c>
      <c r="AA1108" s="6">
        <v>26.6</v>
      </c>
      <c r="AB1108" s="6">
        <v>26.6</v>
      </c>
      <c r="AC1108" s="6">
        <v>26.6</v>
      </c>
      <c r="AD1108" s="6">
        <v>0</v>
      </c>
      <c r="AE1108" s="8"/>
    </row>
    <row r="1109" spans="1:33" s="18" customFormat="1" x14ac:dyDescent="0.25">
      <c r="A1109" s="14" t="s">
        <v>298</v>
      </c>
      <c r="B1109" s="14" t="s">
        <v>204</v>
      </c>
      <c r="C1109" s="14" t="s">
        <v>70</v>
      </c>
      <c r="D1109" s="16">
        <v>0</v>
      </c>
      <c r="E1109" s="16">
        <v>0</v>
      </c>
      <c r="F1109" s="16">
        <v>0</v>
      </c>
      <c r="G1109" s="16">
        <v>0</v>
      </c>
      <c r="H1109" s="16">
        <v>0</v>
      </c>
      <c r="I1109" s="16">
        <v>15.120000000000001</v>
      </c>
      <c r="J1109" s="16">
        <v>9.6000000000000014</v>
      </c>
      <c r="K1109" s="16">
        <v>0</v>
      </c>
      <c r="L1109" s="16">
        <v>0</v>
      </c>
      <c r="M1109" s="16">
        <v>0</v>
      </c>
      <c r="N1109" s="16">
        <v>9.6000000000000014</v>
      </c>
      <c r="O1109" s="16">
        <v>9.6000000000000014</v>
      </c>
      <c r="P1109" s="21" t="s">
        <v>60</v>
      </c>
      <c r="Q1109" s="18" t="s">
        <v>48</v>
      </c>
      <c r="R1109" s="18">
        <v>637</v>
      </c>
      <c r="S1109" s="18">
        <v>0</v>
      </c>
      <c r="T1109" s="18">
        <v>0</v>
      </c>
      <c r="U1109" s="18">
        <v>0</v>
      </c>
      <c r="V1109" s="18">
        <v>0</v>
      </c>
      <c r="W1109" s="18">
        <v>0</v>
      </c>
      <c r="X1109" s="18">
        <v>159.25</v>
      </c>
      <c r="Y1109" s="18">
        <v>159.25</v>
      </c>
      <c r="Z1109" s="18">
        <v>0</v>
      </c>
      <c r="AA1109" s="18">
        <v>0</v>
      </c>
      <c r="AB1109" s="18">
        <v>159.25</v>
      </c>
      <c r="AC1109" s="18">
        <v>159.25</v>
      </c>
      <c r="AD1109" s="18">
        <v>0</v>
      </c>
      <c r="AE1109" s="19">
        <v>25477</v>
      </c>
      <c r="AF1109" s="18">
        <v>4254.4400000000005</v>
      </c>
      <c r="AG1109" s="18">
        <v>876.05475000000001</v>
      </c>
    </row>
    <row r="1110" spans="1:33" s="18" customFormat="1" x14ac:dyDescent="0.25">
      <c r="A1110" s="14"/>
      <c r="B1110" s="14" t="s">
        <v>82</v>
      </c>
      <c r="C1110" s="16" t="s">
        <v>31</v>
      </c>
      <c r="D1110" s="16">
        <v>0</v>
      </c>
      <c r="E1110" s="16">
        <v>0</v>
      </c>
      <c r="F1110" s="16">
        <v>0</v>
      </c>
      <c r="G1110" s="16">
        <v>0</v>
      </c>
      <c r="H1110" s="16">
        <v>0</v>
      </c>
      <c r="I1110" s="16">
        <v>0</v>
      </c>
      <c r="J1110" s="16">
        <v>34.019999999999996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17" t="s">
        <v>154</v>
      </c>
      <c r="Q1110" s="18" t="s">
        <v>43</v>
      </c>
      <c r="R1110" s="18">
        <v>315.89999999999998</v>
      </c>
      <c r="S1110" s="18">
        <v>31.59</v>
      </c>
      <c r="T1110" s="18">
        <v>31.59</v>
      </c>
      <c r="U1110" s="18">
        <v>31.59</v>
      </c>
      <c r="V1110" s="18">
        <v>31.59</v>
      </c>
      <c r="W1110" s="18">
        <v>15.795</v>
      </c>
      <c r="X1110" s="18">
        <v>15.795</v>
      </c>
      <c r="Y1110" s="18">
        <v>15.795</v>
      </c>
      <c r="Z1110" s="18">
        <v>15.795</v>
      </c>
      <c r="AA1110" s="18">
        <v>31.59</v>
      </c>
      <c r="AB1110" s="18">
        <v>31.59</v>
      </c>
      <c r="AC1110" s="18">
        <v>31.59</v>
      </c>
      <c r="AD1110" s="18">
        <v>31.59</v>
      </c>
      <c r="AE1110" s="19"/>
    </row>
    <row r="1111" spans="1:33" s="18" customFormat="1" x14ac:dyDescent="0.25">
      <c r="A1111" s="14"/>
      <c r="B1111" s="14"/>
      <c r="C1111" s="16" t="s">
        <v>34</v>
      </c>
      <c r="D1111" s="16">
        <v>0</v>
      </c>
      <c r="E1111" s="16">
        <v>0</v>
      </c>
      <c r="F1111" s="16">
        <v>0</v>
      </c>
      <c r="G1111" s="16">
        <v>0</v>
      </c>
      <c r="H1111" s="16">
        <v>0</v>
      </c>
      <c r="I1111" s="16">
        <v>0</v>
      </c>
      <c r="J1111" s="16">
        <v>77.616000000000014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7"/>
      <c r="Q1111" s="18" t="s">
        <v>44</v>
      </c>
      <c r="R1111" s="18">
        <v>216.27</v>
      </c>
      <c r="S1111" s="18">
        <v>21.627000000000002</v>
      </c>
      <c r="T1111" s="18">
        <v>21.627000000000002</v>
      </c>
      <c r="U1111" s="18">
        <v>21.627000000000002</v>
      </c>
      <c r="V1111" s="18">
        <v>21.627000000000002</v>
      </c>
      <c r="W1111" s="18">
        <v>10.813500000000001</v>
      </c>
      <c r="X1111" s="18">
        <v>10.813500000000001</v>
      </c>
      <c r="Y1111" s="18">
        <v>10.813500000000001</v>
      </c>
      <c r="Z1111" s="18">
        <v>10.813500000000001</v>
      </c>
      <c r="AA1111" s="18">
        <v>21.627000000000002</v>
      </c>
      <c r="AB1111" s="18">
        <v>21.627000000000002</v>
      </c>
      <c r="AC1111" s="18">
        <v>21.627000000000002</v>
      </c>
      <c r="AD1111" s="18">
        <v>21.627000000000002</v>
      </c>
      <c r="AE1111" s="19"/>
    </row>
    <row r="1112" spans="1:33" s="18" customFormat="1" x14ac:dyDescent="0.25">
      <c r="A1112" s="14"/>
      <c r="B1112" s="14"/>
      <c r="C1112" s="16" t="s">
        <v>36</v>
      </c>
      <c r="D1112" s="16">
        <v>0</v>
      </c>
      <c r="E1112" s="16">
        <v>0</v>
      </c>
      <c r="F1112" s="16">
        <v>0</v>
      </c>
      <c r="G1112" s="16">
        <v>0</v>
      </c>
      <c r="H1112" s="16">
        <v>0</v>
      </c>
      <c r="I1112" s="16">
        <v>0</v>
      </c>
      <c r="J1112" s="16">
        <v>39.248999999999995</v>
      </c>
      <c r="K1112" s="16">
        <v>0</v>
      </c>
      <c r="L1112" s="16">
        <v>0</v>
      </c>
      <c r="M1112" s="16">
        <v>0</v>
      </c>
      <c r="N1112" s="16">
        <v>0</v>
      </c>
      <c r="O1112" s="16">
        <v>0</v>
      </c>
      <c r="P1112" s="17" t="s">
        <v>45</v>
      </c>
      <c r="Q1112" s="18" t="s">
        <v>46</v>
      </c>
      <c r="R1112" s="18">
        <v>0</v>
      </c>
      <c r="S1112" s="18">
        <v>0</v>
      </c>
      <c r="T1112" s="18">
        <v>0</v>
      </c>
      <c r="U1112" s="18">
        <v>0</v>
      </c>
      <c r="V1112" s="18">
        <v>0</v>
      </c>
      <c r="W1112" s="18">
        <v>0</v>
      </c>
      <c r="X1112" s="18">
        <v>0</v>
      </c>
      <c r="Y1112" s="18">
        <v>0</v>
      </c>
      <c r="Z1112" s="18">
        <v>0</v>
      </c>
      <c r="AA1112" s="18">
        <v>0</v>
      </c>
      <c r="AB1112" s="18">
        <v>0</v>
      </c>
      <c r="AC1112" s="18">
        <v>0</v>
      </c>
      <c r="AD1112" s="18">
        <v>0</v>
      </c>
      <c r="AE1112" s="19"/>
    </row>
    <row r="1113" spans="1:33" s="18" customFormat="1" x14ac:dyDescent="0.25">
      <c r="A1113" s="14"/>
      <c r="B1113" s="14"/>
      <c r="C1113" s="14" t="s">
        <v>38</v>
      </c>
      <c r="D1113" s="16">
        <v>0</v>
      </c>
      <c r="E1113" s="16">
        <v>0</v>
      </c>
      <c r="F1113" s="16">
        <v>0</v>
      </c>
      <c r="G1113" s="16">
        <v>0</v>
      </c>
      <c r="H1113" s="16">
        <v>0</v>
      </c>
      <c r="I1113" s="16">
        <v>0</v>
      </c>
      <c r="J1113" s="16">
        <v>169.785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17"/>
      <c r="Q1113" s="18" t="s">
        <v>43</v>
      </c>
      <c r="R1113" s="18">
        <v>0</v>
      </c>
      <c r="S1113" s="18">
        <v>0</v>
      </c>
      <c r="T1113" s="18">
        <v>0</v>
      </c>
      <c r="U1113" s="18">
        <v>0</v>
      </c>
      <c r="V1113" s="18">
        <v>0</v>
      </c>
      <c r="W1113" s="18">
        <v>0</v>
      </c>
      <c r="X1113" s="18">
        <v>0</v>
      </c>
      <c r="Y1113" s="18">
        <v>0</v>
      </c>
      <c r="Z1113" s="18">
        <v>0</v>
      </c>
      <c r="AA1113" s="18">
        <v>0</v>
      </c>
      <c r="AB1113" s="18">
        <v>0</v>
      </c>
      <c r="AC1113" s="18">
        <v>0</v>
      </c>
      <c r="AD1113" s="18">
        <v>0</v>
      </c>
      <c r="AE1113" s="19"/>
    </row>
    <row r="1114" spans="1:33" s="18" customFormat="1" ht="14.25" customHeight="1" x14ac:dyDescent="0.25">
      <c r="A1114" s="14"/>
      <c r="B1114" s="14"/>
      <c r="C1114" s="14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7"/>
      <c r="Q1114" s="18" t="s">
        <v>44</v>
      </c>
      <c r="R1114" s="18">
        <v>0</v>
      </c>
      <c r="S1114" s="18">
        <v>0</v>
      </c>
      <c r="T1114" s="18">
        <v>0</v>
      </c>
      <c r="U1114" s="18">
        <v>0</v>
      </c>
      <c r="V1114" s="18">
        <v>0</v>
      </c>
      <c r="W1114" s="18">
        <v>0</v>
      </c>
      <c r="X1114" s="18">
        <v>0</v>
      </c>
      <c r="Y1114" s="18">
        <v>0</v>
      </c>
      <c r="Z1114" s="18">
        <v>0</v>
      </c>
      <c r="AA1114" s="18">
        <v>0</v>
      </c>
      <c r="AB1114" s="18">
        <v>0</v>
      </c>
      <c r="AC1114" s="18">
        <v>0</v>
      </c>
      <c r="AD1114" s="18">
        <v>0</v>
      </c>
      <c r="AE1114" s="19"/>
    </row>
    <row r="1115" spans="1:33" s="18" customFormat="1" ht="14.25" customHeight="1" x14ac:dyDescent="0.25">
      <c r="A1115" s="14"/>
      <c r="B1115" s="14"/>
      <c r="C1115" s="14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7" t="s">
        <v>40</v>
      </c>
      <c r="Q1115" s="18" t="s">
        <v>33</v>
      </c>
      <c r="R1115" s="18">
        <v>0</v>
      </c>
      <c r="S1115" s="18">
        <v>0</v>
      </c>
      <c r="T1115" s="18">
        <v>0</v>
      </c>
      <c r="U1115" s="18">
        <v>0</v>
      </c>
      <c r="V1115" s="18">
        <v>0</v>
      </c>
      <c r="W1115" s="18">
        <v>0</v>
      </c>
      <c r="X1115" s="18">
        <v>0</v>
      </c>
      <c r="Y1115" s="18">
        <v>0</v>
      </c>
      <c r="Z1115" s="18">
        <v>0</v>
      </c>
      <c r="AA1115" s="18">
        <v>0</v>
      </c>
      <c r="AB1115" s="18">
        <v>0</v>
      </c>
      <c r="AC1115" s="18">
        <v>0</v>
      </c>
      <c r="AD1115" s="18">
        <v>0</v>
      </c>
      <c r="AE1115" s="19"/>
    </row>
    <row r="1116" spans="1:33" s="18" customFormat="1" ht="14.25" customHeight="1" x14ac:dyDescent="0.25">
      <c r="A1116" s="14"/>
      <c r="B1116" s="14"/>
      <c r="C1116" s="14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7"/>
      <c r="Q1116" s="18" t="s">
        <v>41</v>
      </c>
      <c r="R1116" s="18">
        <v>0</v>
      </c>
      <c r="S1116" s="18">
        <v>0</v>
      </c>
      <c r="T1116" s="18">
        <v>0</v>
      </c>
      <c r="U1116" s="18">
        <v>0</v>
      </c>
      <c r="V1116" s="18">
        <v>0</v>
      </c>
      <c r="W1116" s="18">
        <v>0</v>
      </c>
      <c r="X1116" s="18">
        <v>0</v>
      </c>
      <c r="Y1116" s="18">
        <v>0</v>
      </c>
      <c r="Z1116" s="18">
        <v>0</v>
      </c>
      <c r="AA1116" s="18">
        <v>0</v>
      </c>
      <c r="AB1116" s="18">
        <v>0</v>
      </c>
      <c r="AC1116" s="18">
        <v>0</v>
      </c>
      <c r="AD1116" s="18">
        <v>0</v>
      </c>
      <c r="AE1116" s="19"/>
    </row>
    <row r="1117" spans="1:33" s="18" customFormat="1" x14ac:dyDescent="0.25">
      <c r="A1117" s="14"/>
      <c r="B1117" s="14"/>
      <c r="C1117" s="14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7" t="s">
        <v>55</v>
      </c>
      <c r="Q1117" s="18" t="s">
        <v>56</v>
      </c>
      <c r="R1117" s="18">
        <v>32.6</v>
      </c>
      <c r="S1117" s="18">
        <v>3.26</v>
      </c>
      <c r="T1117" s="18">
        <v>3.26</v>
      </c>
      <c r="U1117" s="18">
        <v>3.26</v>
      </c>
      <c r="V1117" s="18">
        <v>3.26</v>
      </c>
      <c r="W1117" s="18">
        <v>3.26</v>
      </c>
      <c r="X1117" s="18">
        <v>3.26</v>
      </c>
      <c r="Y1117" s="18">
        <v>3.26</v>
      </c>
      <c r="Z1117" s="18">
        <v>3.26</v>
      </c>
      <c r="AA1117" s="18">
        <v>3.26</v>
      </c>
      <c r="AB1117" s="18">
        <v>1.63</v>
      </c>
      <c r="AC1117" s="18">
        <v>1.63</v>
      </c>
      <c r="AD1117" s="18">
        <v>0</v>
      </c>
      <c r="AE1117" s="19"/>
    </row>
    <row r="1118" spans="1:33" s="18" customFormat="1" x14ac:dyDescent="0.25">
      <c r="A1118" s="14"/>
      <c r="B1118" s="14"/>
      <c r="C1118" s="14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7"/>
      <c r="Q1118" s="18" t="s">
        <v>57</v>
      </c>
      <c r="R1118" s="18">
        <v>24.45</v>
      </c>
      <c r="S1118" s="18">
        <v>2.4449999999999998</v>
      </c>
      <c r="T1118" s="18">
        <v>2.4449999999999998</v>
      </c>
      <c r="U1118" s="18">
        <v>2.4449999999999998</v>
      </c>
      <c r="V1118" s="18">
        <v>2.4449999999999998</v>
      </c>
      <c r="W1118" s="18">
        <v>2.4449999999999998</v>
      </c>
      <c r="X1118" s="18">
        <v>2.4449999999999998</v>
      </c>
      <c r="Y1118" s="18">
        <v>2.4449999999999998</v>
      </c>
      <c r="Z1118" s="18">
        <v>2.4449999999999998</v>
      </c>
      <c r="AA1118" s="18">
        <v>2.4449999999999998</v>
      </c>
      <c r="AB1118" s="18">
        <v>1.2224999999999999</v>
      </c>
      <c r="AC1118" s="18">
        <v>1.2224999999999999</v>
      </c>
      <c r="AD1118" s="18">
        <v>0</v>
      </c>
      <c r="AE1118" s="19"/>
    </row>
    <row r="1119" spans="1:33" s="18" customFormat="1" x14ac:dyDescent="0.25">
      <c r="A1119" s="14"/>
      <c r="B1119" s="14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7"/>
      <c r="Q1119" s="18" t="s">
        <v>58</v>
      </c>
      <c r="R1119" s="18">
        <v>48.9</v>
      </c>
      <c r="S1119" s="18">
        <v>4.8899999999999997</v>
      </c>
      <c r="T1119" s="18">
        <v>4.8899999999999997</v>
      </c>
      <c r="U1119" s="18">
        <v>4.8899999999999997</v>
      </c>
      <c r="V1119" s="18">
        <v>4.8899999999999997</v>
      </c>
      <c r="W1119" s="18">
        <v>4.8899999999999997</v>
      </c>
      <c r="X1119" s="18">
        <v>4.8899999999999997</v>
      </c>
      <c r="Y1119" s="18">
        <v>4.8899999999999997</v>
      </c>
      <c r="Z1119" s="18">
        <v>4.8899999999999997</v>
      </c>
      <c r="AA1119" s="18">
        <v>4.8899999999999997</v>
      </c>
      <c r="AB1119" s="18">
        <v>2.4449999999999998</v>
      </c>
      <c r="AC1119" s="18">
        <v>2.4449999999999998</v>
      </c>
      <c r="AD1119" s="18">
        <v>0</v>
      </c>
      <c r="AE1119" s="19"/>
    </row>
    <row r="1120" spans="1:33" s="18" customFormat="1" x14ac:dyDescent="0.25">
      <c r="A1120" s="14"/>
      <c r="B1120" s="14"/>
      <c r="C1120" s="14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7"/>
      <c r="Q1120" s="18" t="s">
        <v>59</v>
      </c>
      <c r="R1120" s="18">
        <v>6.52</v>
      </c>
      <c r="S1120" s="18">
        <v>0.65199999999999991</v>
      </c>
      <c r="T1120" s="18">
        <v>0.65199999999999991</v>
      </c>
      <c r="U1120" s="18">
        <v>0.65199999999999991</v>
      </c>
      <c r="V1120" s="18">
        <v>0.65199999999999991</v>
      </c>
      <c r="W1120" s="18">
        <v>0.65199999999999991</v>
      </c>
      <c r="X1120" s="18">
        <v>0.65199999999999991</v>
      </c>
      <c r="Y1120" s="18">
        <v>0.65199999999999991</v>
      </c>
      <c r="Z1120" s="18">
        <v>0.65199999999999991</v>
      </c>
      <c r="AA1120" s="18">
        <v>0.65199999999999991</v>
      </c>
      <c r="AB1120" s="18">
        <v>0.32599999999999996</v>
      </c>
      <c r="AC1120" s="18">
        <v>0.32599999999999996</v>
      </c>
      <c r="AD1120" s="18">
        <v>0</v>
      </c>
      <c r="AE1120" s="19"/>
    </row>
    <row r="1121" spans="1:33" s="18" customFormat="1" x14ac:dyDescent="0.25">
      <c r="A1121" s="14"/>
      <c r="B1121" s="14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7" t="s">
        <v>52</v>
      </c>
      <c r="Q1121" s="18" t="s">
        <v>53</v>
      </c>
      <c r="R1121" s="18">
        <v>5558.1750000000002</v>
      </c>
      <c r="S1121" s="18">
        <v>0</v>
      </c>
      <c r="T1121" s="18">
        <v>555.8175</v>
      </c>
      <c r="U1121" s="18">
        <v>555.8175</v>
      </c>
      <c r="V1121" s="18">
        <v>555.8175</v>
      </c>
      <c r="W1121" s="18">
        <v>1111.635</v>
      </c>
      <c r="X1121" s="18">
        <v>555.8175</v>
      </c>
      <c r="Y1121" s="18">
        <v>555.8175</v>
      </c>
      <c r="Z1121" s="18">
        <v>555.8175</v>
      </c>
      <c r="AA1121" s="18">
        <v>277.90875</v>
      </c>
      <c r="AB1121" s="18">
        <v>277.90875</v>
      </c>
      <c r="AC1121" s="18">
        <v>277.90875</v>
      </c>
      <c r="AD1121" s="18">
        <v>0</v>
      </c>
      <c r="AE1121" s="19"/>
    </row>
    <row r="1122" spans="1:33" s="18" customFormat="1" ht="18.75" customHeight="1" x14ac:dyDescent="0.25">
      <c r="A1122" s="14"/>
      <c r="B1122" s="14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7"/>
      <c r="Q1122" s="18" t="s">
        <v>54</v>
      </c>
      <c r="R1122" s="18">
        <v>10004.715</v>
      </c>
      <c r="S1122" s="18">
        <v>0</v>
      </c>
      <c r="T1122" s="18">
        <v>1000.4715</v>
      </c>
      <c r="U1122" s="18">
        <v>1000.4715</v>
      </c>
      <c r="V1122" s="18">
        <v>1000.4715</v>
      </c>
      <c r="W1122" s="18">
        <v>2000.943</v>
      </c>
      <c r="X1122" s="18">
        <v>1000.4715</v>
      </c>
      <c r="Y1122" s="18">
        <v>1000.4715</v>
      </c>
      <c r="Z1122" s="18">
        <v>1000.4715</v>
      </c>
      <c r="AA1122" s="18">
        <v>500.23575</v>
      </c>
      <c r="AB1122" s="18">
        <v>500.23575</v>
      </c>
      <c r="AC1122" s="18">
        <v>500.23575</v>
      </c>
      <c r="AD1122" s="18">
        <v>0</v>
      </c>
      <c r="AE1122" s="19"/>
    </row>
    <row r="1123" spans="1:33" s="6" customFormat="1" x14ac:dyDescent="0.25">
      <c r="A1123" s="40" t="s">
        <v>299</v>
      </c>
      <c r="B1123" s="40" t="s">
        <v>82</v>
      </c>
      <c r="C1123" s="42" t="s">
        <v>31</v>
      </c>
      <c r="D1123" s="42">
        <v>0</v>
      </c>
      <c r="E1123" s="42">
        <v>0</v>
      </c>
      <c r="F1123" s="42">
        <v>0</v>
      </c>
      <c r="G1123" s="42">
        <v>0</v>
      </c>
      <c r="H1123" s="42">
        <v>0</v>
      </c>
      <c r="I1123" s="42">
        <v>0</v>
      </c>
      <c r="J1123" s="42">
        <v>0</v>
      </c>
      <c r="K1123" s="42">
        <v>0</v>
      </c>
      <c r="L1123" s="42">
        <v>0</v>
      </c>
      <c r="M1123" s="42">
        <v>2.1924000000000001</v>
      </c>
      <c r="N1123" s="42">
        <v>8.7696000000000005</v>
      </c>
      <c r="O1123" s="42">
        <v>13.154400000000001</v>
      </c>
      <c r="P1123" s="10" t="s">
        <v>92</v>
      </c>
      <c r="Q1123" s="6" t="s">
        <v>48</v>
      </c>
      <c r="R1123" s="6">
        <v>2457</v>
      </c>
      <c r="S1123" s="6">
        <v>0</v>
      </c>
      <c r="AE1123" s="8">
        <v>31605.35</v>
      </c>
      <c r="AF1123" s="6">
        <v>0</v>
      </c>
      <c r="AG1123" s="6">
        <v>317.60475000000002</v>
      </c>
    </row>
    <row r="1124" spans="1:33" s="6" customFormat="1" x14ac:dyDescent="0.25">
      <c r="A1124" s="40"/>
      <c r="B1124" s="40"/>
      <c r="C1124" s="42" t="s">
        <v>34</v>
      </c>
      <c r="D1124" s="42">
        <v>0</v>
      </c>
      <c r="E1124" s="42">
        <v>0</v>
      </c>
      <c r="F1124" s="42">
        <v>0</v>
      </c>
      <c r="G1124" s="42">
        <v>0</v>
      </c>
      <c r="H1124" s="42">
        <v>0</v>
      </c>
      <c r="I1124" s="42">
        <v>0</v>
      </c>
      <c r="J1124" s="42">
        <v>0</v>
      </c>
      <c r="K1124" s="42">
        <v>0</v>
      </c>
      <c r="L1124" s="42">
        <v>0</v>
      </c>
      <c r="M1124" s="42">
        <v>3.2155200000000006</v>
      </c>
      <c r="N1124" s="42">
        <v>12.862080000000002</v>
      </c>
      <c r="O1124" s="42">
        <v>19.293120000000002</v>
      </c>
      <c r="P1124" s="10" t="s">
        <v>60</v>
      </c>
      <c r="Q1124" s="6" t="s">
        <v>48</v>
      </c>
      <c r="R1124" s="6">
        <v>215.6</v>
      </c>
      <c r="S1124" s="6">
        <v>0</v>
      </c>
      <c r="AE1124" s="8"/>
    </row>
    <row r="1125" spans="1:33" s="6" customFormat="1" x14ac:dyDescent="0.25">
      <c r="A1125" s="40"/>
      <c r="B1125" s="40"/>
      <c r="C1125" s="42" t="s">
        <v>36</v>
      </c>
      <c r="D1125" s="42">
        <v>0</v>
      </c>
      <c r="E1125" s="42">
        <v>0</v>
      </c>
      <c r="F1125" s="42">
        <v>0</v>
      </c>
      <c r="G1125" s="42">
        <v>0</v>
      </c>
      <c r="H1125" s="42">
        <v>0</v>
      </c>
      <c r="I1125" s="42">
        <v>0</v>
      </c>
      <c r="J1125" s="42">
        <v>0</v>
      </c>
      <c r="K1125" s="42">
        <v>0</v>
      </c>
      <c r="L1125" s="42">
        <v>0</v>
      </c>
      <c r="M1125" s="42">
        <v>1.6260300000000001</v>
      </c>
      <c r="N1125" s="42">
        <v>6.5041200000000003</v>
      </c>
      <c r="O1125" s="42">
        <v>9.7561800000000005</v>
      </c>
      <c r="P1125" s="44" t="s">
        <v>32</v>
      </c>
      <c r="Q1125" s="6" t="s">
        <v>33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0</v>
      </c>
      <c r="AD1125" s="6">
        <v>0</v>
      </c>
      <c r="AE1125" s="8"/>
    </row>
    <row r="1126" spans="1:33" s="6" customFormat="1" x14ac:dyDescent="0.25">
      <c r="A1126" s="40"/>
      <c r="B1126" s="40"/>
      <c r="C1126" s="40" t="s">
        <v>38</v>
      </c>
      <c r="D1126" s="42">
        <v>0</v>
      </c>
      <c r="E1126" s="42">
        <v>0</v>
      </c>
      <c r="F1126" s="42">
        <v>0</v>
      </c>
      <c r="G1126" s="42">
        <v>0</v>
      </c>
      <c r="H1126" s="42">
        <v>0</v>
      </c>
      <c r="I1126" s="42">
        <v>0</v>
      </c>
      <c r="J1126" s="42">
        <v>0</v>
      </c>
      <c r="K1126" s="42">
        <v>0</v>
      </c>
      <c r="L1126" s="42">
        <v>0</v>
      </c>
      <c r="M1126" s="42">
        <v>7.0339499999999999</v>
      </c>
      <c r="N1126" s="42">
        <v>28.1358</v>
      </c>
      <c r="O1126" s="42">
        <v>42.203699999999998</v>
      </c>
      <c r="P1126" s="44"/>
      <c r="Q1126" s="6" t="s">
        <v>35</v>
      </c>
      <c r="R1126" s="6">
        <v>0</v>
      </c>
      <c r="S1126" s="6">
        <v>0</v>
      </c>
      <c r="T1126" s="6">
        <v>0</v>
      </c>
      <c r="U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8"/>
    </row>
    <row r="1127" spans="1:33" s="6" customFormat="1" x14ac:dyDescent="0.25">
      <c r="A1127" s="40"/>
      <c r="B1127" s="40" t="s">
        <v>69</v>
      </c>
      <c r="C1127" s="40" t="s">
        <v>70</v>
      </c>
      <c r="D1127" s="42">
        <v>0</v>
      </c>
      <c r="E1127" s="42">
        <v>0</v>
      </c>
      <c r="F1127" s="42">
        <v>0</v>
      </c>
      <c r="G1127" s="42">
        <v>0</v>
      </c>
      <c r="H1127" s="42">
        <v>0</v>
      </c>
      <c r="I1127" s="42">
        <v>0</v>
      </c>
      <c r="J1127" s="42">
        <v>1295.9999999999998</v>
      </c>
      <c r="K1127" s="42">
        <v>0</v>
      </c>
      <c r="L1127" s="42">
        <v>0.96</v>
      </c>
      <c r="M1127" s="42">
        <v>0.96</v>
      </c>
      <c r="N1127" s="42">
        <v>1.92</v>
      </c>
      <c r="O1127" s="42">
        <v>1.92</v>
      </c>
      <c r="P1127" s="44"/>
      <c r="Q1127" s="6" t="s">
        <v>37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0</v>
      </c>
      <c r="AD1127" s="6">
        <v>0</v>
      </c>
      <c r="AE1127" s="8"/>
    </row>
    <row r="1128" spans="1:33" s="6" customFormat="1" x14ac:dyDescent="0.25">
      <c r="A1128" s="40"/>
      <c r="B1128" s="40" t="s">
        <v>72</v>
      </c>
      <c r="C1128" s="40" t="s">
        <v>73</v>
      </c>
      <c r="D1128" s="42">
        <v>0</v>
      </c>
      <c r="E1128" s="42">
        <v>0</v>
      </c>
      <c r="F1128" s="42">
        <v>0</v>
      </c>
      <c r="G1128" s="42">
        <v>0</v>
      </c>
      <c r="H1128" s="42">
        <v>0</v>
      </c>
      <c r="I1128" s="42">
        <v>0</v>
      </c>
      <c r="J1128" s="42">
        <v>6.0750000000000002</v>
      </c>
      <c r="K1128" s="42">
        <v>0</v>
      </c>
      <c r="L1128" s="42">
        <v>0</v>
      </c>
      <c r="M1128" s="42">
        <v>0</v>
      </c>
      <c r="N1128" s="42">
        <v>0</v>
      </c>
      <c r="O1128" s="42">
        <v>0</v>
      </c>
      <c r="P1128" s="44"/>
      <c r="Q1128" s="6" t="s">
        <v>39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8"/>
    </row>
    <row r="1129" spans="1:33" s="6" customFormat="1" x14ac:dyDescent="0.25">
      <c r="A1129" s="40"/>
      <c r="B1129" s="40" t="s">
        <v>95</v>
      </c>
      <c r="C1129" s="42" t="s">
        <v>293</v>
      </c>
      <c r="D1129" s="42">
        <v>0</v>
      </c>
      <c r="E1129" s="42">
        <v>0</v>
      </c>
      <c r="F1129" s="42">
        <v>0</v>
      </c>
      <c r="G1129" s="42">
        <v>0</v>
      </c>
      <c r="H1129" s="42">
        <v>0</v>
      </c>
      <c r="I1129" s="42">
        <v>0</v>
      </c>
      <c r="J1129" s="42">
        <v>2.4000000000000004</v>
      </c>
      <c r="K1129" s="42">
        <v>0</v>
      </c>
      <c r="L1129" s="42">
        <v>0</v>
      </c>
      <c r="M1129" s="42">
        <v>0</v>
      </c>
      <c r="N1129" s="42">
        <v>0</v>
      </c>
      <c r="O1129" s="42">
        <v>0</v>
      </c>
      <c r="P1129" s="44" t="s">
        <v>101</v>
      </c>
      <c r="Q1129" s="6" t="s">
        <v>102</v>
      </c>
      <c r="R1129" s="6">
        <v>0.3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8"/>
    </row>
    <row r="1130" spans="1:33" s="6" customFormat="1" x14ac:dyDescent="0.25">
      <c r="A1130" s="40"/>
      <c r="B1130" s="40"/>
      <c r="C1130" s="42" t="s">
        <v>97</v>
      </c>
      <c r="D1130" s="42">
        <v>0</v>
      </c>
      <c r="E1130" s="42">
        <v>0</v>
      </c>
      <c r="F1130" s="42">
        <v>0</v>
      </c>
      <c r="G1130" s="42">
        <v>0</v>
      </c>
      <c r="H1130" s="42">
        <v>0</v>
      </c>
      <c r="I1130" s="42">
        <v>0</v>
      </c>
      <c r="J1130" s="42">
        <v>3</v>
      </c>
      <c r="K1130" s="42">
        <v>0</v>
      </c>
      <c r="L1130" s="42">
        <v>0</v>
      </c>
      <c r="M1130" s="42">
        <v>0</v>
      </c>
      <c r="N1130" s="42">
        <v>0</v>
      </c>
      <c r="O1130" s="42">
        <v>0</v>
      </c>
      <c r="P1130" s="44"/>
      <c r="Q1130" s="6" t="s">
        <v>44</v>
      </c>
      <c r="R1130" s="6">
        <v>0.53400000000000003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6">
        <v>0</v>
      </c>
      <c r="AD1130" s="6">
        <v>0</v>
      </c>
      <c r="AE1130" s="8"/>
    </row>
    <row r="1131" spans="1:33" s="6" customFormat="1" x14ac:dyDescent="0.25">
      <c r="A1131" s="40"/>
      <c r="B1131" s="40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4" t="s">
        <v>71</v>
      </c>
      <c r="Q1131" s="6" t="s">
        <v>53</v>
      </c>
      <c r="R1131" s="6">
        <v>655.20000000000005</v>
      </c>
      <c r="S1131" s="6">
        <v>58.968000000000004</v>
      </c>
      <c r="T1131" s="6">
        <v>39.312000000000005</v>
      </c>
      <c r="U1131" s="6">
        <v>39.312000000000005</v>
      </c>
      <c r="V1131" s="6">
        <v>39.312000000000005</v>
      </c>
      <c r="W1131" s="6">
        <v>58.968000000000004</v>
      </c>
      <c r="X1131" s="6">
        <v>58.968000000000004</v>
      </c>
      <c r="Y1131" s="6">
        <v>65.52</v>
      </c>
      <c r="Z1131" s="6">
        <v>58.968000000000004</v>
      </c>
      <c r="AA1131" s="6">
        <v>52.416000000000004</v>
      </c>
      <c r="AB1131" s="6">
        <v>52.416000000000004</v>
      </c>
      <c r="AC1131" s="6">
        <v>52.416000000000004</v>
      </c>
      <c r="AD1131" s="6">
        <v>78.624000000000009</v>
      </c>
      <c r="AE1131" s="8"/>
    </row>
    <row r="1132" spans="1:33" s="6" customFormat="1" x14ac:dyDescent="0.25">
      <c r="A1132" s="40"/>
      <c r="B1132" s="40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4"/>
      <c r="Q1132" s="6" t="s">
        <v>54</v>
      </c>
      <c r="R1132" s="6">
        <v>1179.3599999999999</v>
      </c>
      <c r="S1132" s="6">
        <v>106.14239999999999</v>
      </c>
      <c r="T1132" s="6">
        <v>70.761600000000001</v>
      </c>
      <c r="U1132" s="6">
        <v>70.761600000000001</v>
      </c>
      <c r="V1132" s="6">
        <v>70.761600000000001</v>
      </c>
      <c r="W1132" s="6">
        <v>106.14239999999999</v>
      </c>
      <c r="X1132" s="6">
        <v>106.14239999999999</v>
      </c>
      <c r="Y1132" s="6">
        <v>117.93599999999998</v>
      </c>
      <c r="Z1132" s="6">
        <v>106.14239999999999</v>
      </c>
      <c r="AA1132" s="6">
        <v>94.348799999999997</v>
      </c>
      <c r="AB1132" s="6">
        <v>94.348799999999997</v>
      </c>
      <c r="AC1132" s="6">
        <v>94.348799999999997</v>
      </c>
      <c r="AD1132" s="6">
        <v>141.5232</v>
      </c>
      <c r="AE1132" s="8"/>
    </row>
    <row r="1133" spans="1:33" s="6" customFormat="1" x14ac:dyDescent="0.25">
      <c r="A1133" s="40"/>
      <c r="B1133" s="40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4" t="s">
        <v>55</v>
      </c>
      <c r="Q1133" s="6" t="s">
        <v>56</v>
      </c>
      <c r="R1133" s="6">
        <v>98</v>
      </c>
      <c r="S1133" s="6">
        <v>0</v>
      </c>
      <c r="T1133" s="6">
        <v>0</v>
      </c>
      <c r="U1133" s="6">
        <v>9.8000000000000007</v>
      </c>
      <c r="V1133" s="6">
        <v>9.8000000000000007</v>
      </c>
      <c r="W1133" s="6">
        <v>68.599999999999994</v>
      </c>
      <c r="X1133" s="6">
        <v>4.9000000000000004</v>
      </c>
      <c r="Y1133" s="6">
        <v>4.9000000000000004</v>
      </c>
      <c r="Z1133" s="6">
        <v>0</v>
      </c>
      <c r="AA1133" s="6">
        <v>0</v>
      </c>
      <c r="AB1133" s="6">
        <v>0</v>
      </c>
      <c r="AC1133" s="6">
        <v>0</v>
      </c>
      <c r="AD1133" s="6">
        <v>0</v>
      </c>
      <c r="AE1133" s="8"/>
    </row>
    <row r="1134" spans="1:33" s="6" customFormat="1" x14ac:dyDescent="0.25">
      <c r="A1134" s="40"/>
      <c r="B1134" s="40"/>
      <c r="C1134" s="40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4"/>
      <c r="Q1134" s="6" t="s">
        <v>57</v>
      </c>
      <c r="R1134" s="6">
        <v>73.5</v>
      </c>
      <c r="S1134" s="6">
        <v>0</v>
      </c>
      <c r="T1134" s="6">
        <v>0</v>
      </c>
      <c r="U1134" s="6">
        <v>7.35</v>
      </c>
      <c r="V1134" s="6">
        <v>7.35</v>
      </c>
      <c r="W1134" s="6">
        <v>51.45</v>
      </c>
      <c r="X1134" s="6">
        <v>3.6749999999999998</v>
      </c>
      <c r="Y1134" s="6">
        <v>3.6749999999999998</v>
      </c>
      <c r="Z1134" s="6">
        <v>0</v>
      </c>
      <c r="AA1134" s="6">
        <v>0</v>
      </c>
      <c r="AB1134" s="6">
        <v>0</v>
      </c>
      <c r="AC1134" s="6">
        <v>0</v>
      </c>
      <c r="AD1134" s="6">
        <v>0</v>
      </c>
      <c r="AE1134" s="8"/>
    </row>
    <row r="1135" spans="1:33" s="6" customFormat="1" x14ac:dyDescent="0.25">
      <c r="A1135" s="40"/>
      <c r="B1135" s="40"/>
      <c r="C1135" s="40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4"/>
      <c r="Q1135" s="6" t="s">
        <v>58</v>
      </c>
      <c r="R1135" s="6">
        <v>147</v>
      </c>
      <c r="S1135" s="6">
        <v>0</v>
      </c>
      <c r="T1135" s="6">
        <v>0</v>
      </c>
      <c r="U1135" s="6">
        <v>14.7</v>
      </c>
      <c r="V1135" s="6">
        <v>14.7</v>
      </c>
      <c r="W1135" s="6">
        <v>102.9</v>
      </c>
      <c r="X1135" s="6">
        <v>7.35</v>
      </c>
      <c r="Y1135" s="6">
        <v>7.35</v>
      </c>
      <c r="Z1135" s="6">
        <v>0</v>
      </c>
      <c r="AA1135" s="6">
        <v>0</v>
      </c>
      <c r="AB1135" s="6">
        <v>0</v>
      </c>
      <c r="AC1135" s="6">
        <v>0</v>
      </c>
      <c r="AD1135" s="6">
        <v>0</v>
      </c>
      <c r="AE1135" s="8"/>
    </row>
    <row r="1136" spans="1:33" s="6" customFormat="1" x14ac:dyDescent="0.25">
      <c r="A1136" s="40"/>
      <c r="B1136" s="40"/>
      <c r="C1136" s="40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4"/>
      <c r="Q1136" s="6" t="s">
        <v>59</v>
      </c>
      <c r="R1136" s="6">
        <v>19.600000000000001</v>
      </c>
      <c r="S1136" s="6">
        <v>0</v>
      </c>
      <c r="T1136" s="6">
        <v>0</v>
      </c>
      <c r="U1136" s="6">
        <v>1.96</v>
      </c>
      <c r="V1136" s="6">
        <v>1.96</v>
      </c>
      <c r="W1136" s="6">
        <v>13.72</v>
      </c>
      <c r="X1136" s="6">
        <v>0.98</v>
      </c>
      <c r="Y1136" s="6">
        <v>0.98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8"/>
    </row>
    <row r="1137" spans="1:33" s="18" customFormat="1" x14ac:dyDescent="0.25">
      <c r="A1137" s="14" t="s">
        <v>300</v>
      </c>
      <c r="B1137" s="14" t="s">
        <v>82</v>
      </c>
      <c r="C1137" s="16" t="s">
        <v>31</v>
      </c>
      <c r="D1137" s="16">
        <v>0</v>
      </c>
      <c r="E1137" s="16">
        <v>0</v>
      </c>
      <c r="F1137" s="16">
        <v>0</v>
      </c>
      <c r="G1137" s="16">
        <v>0</v>
      </c>
      <c r="H1137" s="16">
        <v>0.6048</v>
      </c>
      <c r="I1137" s="16">
        <v>0.6048</v>
      </c>
      <c r="J1137" s="16">
        <v>0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7" t="s">
        <v>55</v>
      </c>
      <c r="Q1137" s="18" t="s">
        <v>56</v>
      </c>
      <c r="R1137" s="18">
        <v>20.8</v>
      </c>
      <c r="S1137" s="18">
        <v>2.08</v>
      </c>
      <c r="T1137" s="18">
        <v>1.04</v>
      </c>
      <c r="U1137" s="18">
        <v>2.08</v>
      </c>
      <c r="V1137" s="18">
        <v>2.08</v>
      </c>
      <c r="W1137" s="18">
        <v>1.04</v>
      </c>
      <c r="X1137" s="18">
        <v>1.04</v>
      </c>
      <c r="Y1137" s="18">
        <v>1.04</v>
      </c>
      <c r="Z1137" s="18">
        <v>3.12</v>
      </c>
      <c r="AA1137" s="18">
        <v>3.12</v>
      </c>
      <c r="AB1137" s="18">
        <v>2.08</v>
      </c>
      <c r="AC1137" s="18">
        <v>1.04</v>
      </c>
      <c r="AD1137" s="18">
        <v>1.04</v>
      </c>
      <c r="AE1137" s="19">
        <v>20611.55</v>
      </c>
      <c r="AF1137" s="18">
        <v>617.58000000000004</v>
      </c>
      <c r="AG1137" s="18">
        <v>301.125</v>
      </c>
    </row>
    <row r="1138" spans="1:33" s="18" customFormat="1" x14ac:dyDescent="0.25">
      <c r="A1138" s="14"/>
      <c r="B1138" s="14"/>
      <c r="C1138" s="16" t="s">
        <v>34</v>
      </c>
      <c r="D1138" s="16">
        <v>0</v>
      </c>
      <c r="E1138" s="16">
        <v>0</v>
      </c>
      <c r="F1138" s="16">
        <v>0</v>
      </c>
      <c r="G1138" s="16">
        <v>0</v>
      </c>
      <c r="H1138" s="16">
        <v>0.88704000000000016</v>
      </c>
      <c r="I1138" s="16">
        <v>0.88704000000000016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7"/>
      <c r="Q1138" s="18" t="s">
        <v>57</v>
      </c>
      <c r="R1138" s="18">
        <v>15.6</v>
      </c>
      <c r="S1138" s="18">
        <v>1.56</v>
      </c>
      <c r="T1138" s="18">
        <v>0.78</v>
      </c>
      <c r="U1138" s="18">
        <v>1.56</v>
      </c>
      <c r="V1138" s="18">
        <v>1.56</v>
      </c>
      <c r="W1138" s="18">
        <v>0.78</v>
      </c>
      <c r="X1138" s="18">
        <v>0.78</v>
      </c>
      <c r="Y1138" s="18">
        <v>0.78</v>
      </c>
      <c r="Z1138" s="18">
        <v>2.34</v>
      </c>
      <c r="AA1138" s="18">
        <v>2.34</v>
      </c>
      <c r="AB1138" s="18">
        <v>1.56</v>
      </c>
      <c r="AC1138" s="18">
        <v>0.78</v>
      </c>
      <c r="AD1138" s="18">
        <v>0.78</v>
      </c>
      <c r="AE1138" s="19"/>
    </row>
    <row r="1139" spans="1:33" s="18" customFormat="1" x14ac:dyDescent="0.25">
      <c r="A1139" s="14"/>
      <c r="B1139" s="14"/>
      <c r="C1139" s="16" t="s">
        <v>36</v>
      </c>
      <c r="D1139" s="16">
        <v>0</v>
      </c>
      <c r="E1139" s="16">
        <v>0</v>
      </c>
      <c r="F1139" s="16">
        <v>0</v>
      </c>
      <c r="G1139" s="16">
        <v>0</v>
      </c>
      <c r="H1139" s="16">
        <v>0.44856000000000001</v>
      </c>
      <c r="I1139" s="16">
        <v>0.44856000000000001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7"/>
      <c r="Q1139" s="18" t="s">
        <v>58</v>
      </c>
      <c r="R1139" s="18">
        <v>31.2</v>
      </c>
      <c r="S1139" s="18">
        <v>3.12</v>
      </c>
      <c r="T1139" s="18">
        <v>1.56</v>
      </c>
      <c r="U1139" s="18">
        <v>3.12</v>
      </c>
      <c r="V1139" s="18">
        <v>3.12</v>
      </c>
      <c r="W1139" s="18">
        <v>1.56</v>
      </c>
      <c r="X1139" s="18">
        <v>1.56</v>
      </c>
      <c r="Y1139" s="18">
        <v>1.56</v>
      </c>
      <c r="Z1139" s="18">
        <v>4.68</v>
      </c>
      <c r="AA1139" s="18">
        <v>4.68</v>
      </c>
      <c r="AB1139" s="18">
        <v>3.12</v>
      </c>
      <c r="AC1139" s="18">
        <v>1.56</v>
      </c>
      <c r="AD1139" s="18">
        <v>1.56</v>
      </c>
      <c r="AE1139" s="19"/>
    </row>
    <row r="1140" spans="1:33" s="18" customFormat="1" x14ac:dyDescent="0.25">
      <c r="A1140" s="14"/>
      <c r="B1140" s="14"/>
      <c r="C1140" s="14" t="s">
        <v>38</v>
      </c>
      <c r="D1140" s="16">
        <v>0</v>
      </c>
      <c r="E1140" s="16">
        <v>0</v>
      </c>
      <c r="F1140" s="16">
        <v>0</v>
      </c>
      <c r="G1140" s="16">
        <v>0</v>
      </c>
      <c r="H1140" s="16">
        <v>1.9404000000000001</v>
      </c>
      <c r="I1140" s="16">
        <v>1.9404000000000001</v>
      </c>
      <c r="J1140" s="16">
        <v>0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7"/>
      <c r="Q1140" s="18" t="s">
        <v>59</v>
      </c>
      <c r="R1140" s="18">
        <v>4.16</v>
      </c>
      <c r="S1140" s="18">
        <v>0.41600000000000004</v>
      </c>
      <c r="T1140" s="18">
        <v>0.20800000000000002</v>
      </c>
      <c r="U1140" s="18">
        <v>0.41600000000000004</v>
      </c>
      <c r="V1140" s="18">
        <v>0.41600000000000004</v>
      </c>
      <c r="W1140" s="18">
        <v>0.20800000000000002</v>
      </c>
      <c r="X1140" s="18">
        <v>0.20800000000000002</v>
      </c>
      <c r="Y1140" s="18">
        <v>0.20800000000000002</v>
      </c>
      <c r="Z1140" s="18">
        <v>0.62400000000000011</v>
      </c>
      <c r="AA1140" s="18">
        <v>0.62400000000000011</v>
      </c>
      <c r="AB1140" s="18">
        <v>0.41600000000000004</v>
      </c>
      <c r="AC1140" s="18">
        <v>0.20800000000000002</v>
      </c>
      <c r="AD1140" s="18">
        <v>0.20800000000000002</v>
      </c>
      <c r="AE1140" s="19"/>
    </row>
    <row r="1141" spans="1:33" s="18" customFormat="1" x14ac:dyDescent="0.25">
      <c r="A1141" s="14"/>
      <c r="B1141" s="14" t="s">
        <v>72</v>
      </c>
      <c r="C1141" s="14" t="s">
        <v>73</v>
      </c>
      <c r="D1141" s="16">
        <v>0</v>
      </c>
      <c r="E1141" s="16">
        <v>0</v>
      </c>
      <c r="F1141" s="16">
        <v>0</v>
      </c>
      <c r="G1141" s="16">
        <v>0</v>
      </c>
      <c r="H1141" s="16">
        <v>0</v>
      </c>
      <c r="I1141" s="16">
        <v>0</v>
      </c>
      <c r="J1141" s="16">
        <v>6.0750000000000002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7" t="s">
        <v>71</v>
      </c>
      <c r="Q1141" s="18" t="s">
        <v>53</v>
      </c>
      <c r="R1141" s="18">
        <v>191.8</v>
      </c>
      <c r="S1141" s="18">
        <v>19.18</v>
      </c>
      <c r="T1141" s="18">
        <v>9.59</v>
      </c>
      <c r="U1141" s="18">
        <v>38.36</v>
      </c>
      <c r="V1141" s="18">
        <v>38.36</v>
      </c>
      <c r="W1141" s="18">
        <v>19.18</v>
      </c>
      <c r="X1141" s="18">
        <v>9.59</v>
      </c>
      <c r="Y1141" s="18">
        <v>9.59</v>
      </c>
      <c r="Z1141" s="18">
        <v>9.59</v>
      </c>
      <c r="AA1141" s="18">
        <v>9.59</v>
      </c>
      <c r="AB1141" s="18">
        <v>9.59</v>
      </c>
      <c r="AC1141" s="18">
        <v>9.59</v>
      </c>
      <c r="AD1141" s="18">
        <v>9.59</v>
      </c>
      <c r="AE1141" s="19"/>
    </row>
    <row r="1142" spans="1:33" s="18" customFormat="1" x14ac:dyDescent="0.25">
      <c r="A1142" s="14"/>
      <c r="B1142" s="14" t="s">
        <v>161</v>
      </c>
      <c r="D1142" s="16">
        <v>0</v>
      </c>
      <c r="E1142" s="16">
        <v>0</v>
      </c>
      <c r="F1142" s="16">
        <v>0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24</v>
      </c>
      <c r="P1142" s="17"/>
      <c r="Q1142" s="18" t="s">
        <v>54</v>
      </c>
      <c r="R1142" s="18">
        <v>345.24</v>
      </c>
      <c r="S1142" s="18">
        <v>34.524000000000001</v>
      </c>
      <c r="T1142" s="18">
        <v>17.262</v>
      </c>
      <c r="U1142" s="18">
        <v>69.048000000000002</v>
      </c>
      <c r="V1142" s="18">
        <v>69.048000000000002</v>
      </c>
      <c r="W1142" s="18">
        <v>34.524000000000001</v>
      </c>
      <c r="X1142" s="18">
        <v>17.262</v>
      </c>
      <c r="Y1142" s="18">
        <v>17.262</v>
      </c>
      <c r="Z1142" s="18">
        <v>17.262</v>
      </c>
      <c r="AA1142" s="18">
        <v>17.262</v>
      </c>
      <c r="AB1142" s="18">
        <v>17.262</v>
      </c>
      <c r="AC1142" s="18">
        <v>17.262</v>
      </c>
      <c r="AD1142" s="18">
        <v>17.262</v>
      </c>
      <c r="AE1142" s="19"/>
    </row>
    <row r="1143" spans="1:33" s="18" customFormat="1" x14ac:dyDescent="0.25">
      <c r="A1143" s="14"/>
      <c r="B1143" s="14" t="s">
        <v>69</v>
      </c>
      <c r="C1143" s="14" t="s">
        <v>70</v>
      </c>
      <c r="D1143" s="16">
        <v>0</v>
      </c>
      <c r="E1143" s="16">
        <v>0</v>
      </c>
      <c r="F1143" s="16">
        <v>0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0</v>
      </c>
      <c r="N1143" s="16">
        <v>0</v>
      </c>
      <c r="O1143" s="16">
        <v>223.2</v>
      </c>
      <c r="P1143" s="21" t="s">
        <v>143</v>
      </c>
      <c r="Q1143" s="18" t="s">
        <v>144</v>
      </c>
      <c r="R1143" s="18">
        <v>10.5</v>
      </c>
      <c r="S1143" s="18">
        <v>1.05</v>
      </c>
      <c r="T1143" s="18">
        <v>0.52500000000000002</v>
      </c>
      <c r="U1143" s="18">
        <v>1.05</v>
      </c>
      <c r="V1143" s="18">
        <v>1.05</v>
      </c>
      <c r="W1143" s="18">
        <v>0.52500000000000002</v>
      </c>
      <c r="X1143" s="18">
        <v>0.52500000000000002</v>
      </c>
      <c r="Y1143" s="18">
        <v>1.575</v>
      </c>
      <c r="Z1143" s="18">
        <v>0.52500000000000002</v>
      </c>
      <c r="AA1143" s="18">
        <v>1.575</v>
      </c>
      <c r="AB1143" s="18">
        <v>0.52500000000000002</v>
      </c>
      <c r="AC1143" s="18">
        <v>1.05</v>
      </c>
      <c r="AD1143" s="18">
        <v>0.52500000000000002</v>
      </c>
      <c r="AE1143" s="19"/>
    </row>
    <row r="1144" spans="1:33" s="18" customFormat="1" x14ac:dyDescent="0.25">
      <c r="A1144" s="14"/>
      <c r="B1144" s="14" t="s">
        <v>157</v>
      </c>
      <c r="C1144" s="14" t="s">
        <v>67</v>
      </c>
      <c r="D1144" s="16">
        <v>0</v>
      </c>
      <c r="E1144" s="16">
        <v>5.13</v>
      </c>
      <c r="F1144" s="16">
        <v>5.13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21" t="s">
        <v>60</v>
      </c>
      <c r="Q1144" s="18" t="s">
        <v>48</v>
      </c>
      <c r="R1144" s="18">
        <v>35</v>
      </c>
      <c r="S1144" s="18">
        <v>3.5</v>
      </c>
      <c r="T1144" s="18">
        <v>3.5</v>
      </c>
      <c r="U1144" s="18">
        <v>7</v>
      </c>
      <c r="V1144" s="18">
        <v>7</v>
      </c>
      <c r="W1144" s="18">
        <v>1.75</v>
      </c>
      <c r="X1144" s="18">
        <v>1.75</v>
      </c>
      <c r="Y1144" s="18">
        <v>1.75</v>
      </c>
      <c r="Z1144" s="18">
        <v>1.75</v>
      </c>
      <c r="AA1144" s="18">
        <v>1.75</v>
      </c>
      <c r="AB1144" s="18">
        <v>1.75</v>
      </c>
      <c r="AC1144" s="18">
        <v>1.75</v>
      </c>
      <c r="AD1144" s="18">
        <v>1.75</v>
      </c>
      <c r="AE1144" s="19"/>
    </row>
    <row r="1145" spans="1:33" s="18" customFormat="1" x14ac:dyDescent="0.25">
      <c r="A1145" s="14"/>
      <c r="B1145" s="14" t="s">
        <v>82</v>
      </c>
      <c r="C1145" s="16" t="s">
        <v>31</v>
      </c>
      <c r="D1145" s="16">
        <v>0</v>
      </c>
      <c r="E1145" s="16">
        <v>0</v>
      </c>
      <c r="F1145" s="16">
        <v>0</v>
      </c>
      <c r="G1145" s="16">
        <v>0</v>
      </c>
      <c r="H1145" s="16">
        <v>1.0367999999999999</v>
      </c>
      <c r="I1145" s="16">
        <v>1.0367999999999999</v>
      </c>
      <c r="J1145" s="16">
        <v>0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21"/>
      <c r="AE1145" s="19"/>
    </row>
    <row r="1146" spans="1:33" s="18" customFormat="1" x14ac:dyDescent="0.25">
      <c r="A1146" s="14"/>
      <c r="B1146" s="14"/>
      <c r="C1146" s="16" t="s">
        <v>34</v>
      </c>
      <c r="D1146" s="16">
        <v>0</v>
      </c>
      <c r="E1146" s="16">
        <v>0</v>
      </c>
      <c r="F1146" s="16">
        <v>0</v>
      </c>
      <c r="G1146" s="16">
        <v>0</v>
      </c>
      <c r="H1146" s="16">
        <v>1.52064</v>
      </c>
      <c r="I1146" s="16">
        <v>1.52064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21"/>
      <c r="AE1146" s="19"/>
    </row>
    <row r="1147" spans="1:33" s="18" customFormat="1" x14ac:dyDescent="0.25">
      <c r="A1147" s="14"/>
      <c r="B1147" s="14"/>
      <c r="C1147" s="16" t="s">
        <v>36</v>
      </c>
      <c r="D1147" s="16">
        <v>0</v>
      </c>
      <c r="E1147" s="16">
        <v>0</v>
      </c>
      <c r="F1147" s="16">
        <v>0</v>
      </c>
      <c r="G1147" s="16">
        <v>0</v>
      </c>
      <c r="H1147" s="16">
        <v>0.76895999999999998</v>
      </c>
      <c r="I1147" s="16">
        <v>0.76895999999999998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21"/>
      <c r="AE1147" s="19"/>
    </row>
    <row r="1148" spans="1:33" s="18" customFormat="1" x14ac:dyDescent="0.25">
      <c r="A1148" s="14"/>
      <c r="B1148" s="14"/>
      <c r="C1148" s="14" t="s">
        <v>38</v>
      </c>
      <c r="D1148" s="16">
        <v>0</v>
      </c>
      <c r="E1148" s="16">
        <v>0</v>
      </c>
      <c r="F1148" s="16">
        <v>0</v>
      </c>
      <c r="G1148" s="16">
        <v>0</v>
      </c>
      <c r="H1148" s="16">
        <v>2.4255</v>
      </c>
      <c r="I1148" s="16">
        <v>2.4255</v>
      </c>
      <c r="J1148" s="16">
        <v>0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21"/>
      <c r="AE1148" s="19"/>
    </row>
    <row r="1149" spans="1:33" s="30" customFormat="1" x14ac:dyDescent="0.25">
      <c r="A1149" s="25" t="s">
        <v>301</v>
      </c>
      <c r="B1149" s="25" t="s">
        <v>82</v>
      </c>
      <c r="C1149" s="27" t="s">
        <v>31</v>
      </c>
      <c r="D1149" s="27">
        <v>0</v>
      </c>
      <c r="E1149" s="27">
        <v>0</v>
      </c>
      <c r="F1149" s="27">
        <v>0</v>
      </c>
      <c r="G1149" s="27">
        <v>0</v>
      </c>
      <c r="H1149" s="27">
        <v>0</v>
      </c>
      <c r="I1149" s="27">
        <v>0</v>
      </c>
      <c r="J1149" s="27">
        <v>1.6320000000000001</v>
      </c>
      <c r="K1149" s="27">
        <v>1.6320000000000001</v>
      </c>
      <c r="L1149" s="27">
        <v>1.6320000000000001</v>
      </c>
      <c r="M1149" s="27">
        <v>1.8359999999999999</v>
      </c>
      <c r="N1149" s="27">
        <v>1.9379999999999999</v>
      </c>
      <c r="O1149" s="27">
        <v>2.04</v>
      </c>
      <c r="P1149" s="29" t="s">
        <v>55</v>
      </c>
      <c r="Q1149" s="30" t="s">
        <v>56</v>
      </c>
      <c r="R1149" s="30">
        <v>26.95</v>
      </c>
      <c r="S1149" s="30">
        <v>1.3474999999999999</v>
      </c>
      <c r="T1149" s="30">
        <v>1.3474999999999999</v>
      </c>
      <c r="U1149" s="30">
        <v>2.6949999999999998</v>
      </c>
      <c r="V1149" s="30">
        <v>2.6949999999999998</v>
      </c>
      <c r="W1149" s="30">
        <v>1.3474999999999999</v>
      </c>
      <c r="X1149" s="30">
        <v>1.3474999999999999</v>
      </c>
      <c r="Y1149" s="30">
        <v>1.3474999999999999</v>
      </c>
      <c r="Z1149" s="30">
        <v>1.3474999999999999</v>
      </c>
      <c r="AA1149" s="30">
        <v>1.3474999999999999</v>
      </c>
      <c r="AB1149" s="30">
        <v>5.39</v>
      </c>
      <c r="AC1149" s="30">
        <v>5.39</v>
      </c>
      <c r="AD1149" s="30">
        <v>1.3474999999999999</v>
      </c>
      <c r="AE1149" s="31">
        <v>2664.5</v>
      </c>
      <c r="AF1149" s="30">
        <v>308.79000000000002</v>
      </c>
      <c r="AG1149" s="30">
        <v>204.49125000000001</v>
      </c>
    </row>
    <row r="1150" spans="1:33" s="30" customFormat="1" x14ac:dyDescent="0.25">
      <c r="A1150" s="25"/>
      <c r="B1150" s="25"/>
      <c r="C1150" s="27" t="s">
        <v>34</v>
      </c>
      <c r="D1150" s="27">
        <v>0</v>
      </c>
      <c r="E1150" s="27">
        <v>0</v>
      </c>
      <c r="F1150" s="27">
        <v>0</v>
      </c>
      <c r="G1150" s="27">
        <v>0</v>
      </c>
      <c r="H1150" s="27">
        <v>0</v>
      </c>
      <c r="I1150" s="27">
        <v>0</v>
      </c>
      <c r="J1150" s="27">
        <v>2.9849600000000001</v>
      </c>
      <c r="K1150" s="27">
        <v>2.9849600000000001</v>
      </c>
      <c r="L1150" s="27">
        <v>2.9849600000000001</v>
      </c>
      <c r="M1150" s="27">
        <v>3.3580800000000002</v>
      </c>
      <c r="N1150" s="27">
        <v>3.5446400000000007</v>
      </c>
      <c r="O1150" s="27">
        <v>3.7312000000000003</v>
      </c>
      <c r="P1150" s="29"/>
      <c r="Q1150" s="30" t="s">
        <v>57</v>
      </c>
      <c r="R1150" s="30">
        <v>20.212499999999999</v>
      </c>
      <c r="S1150" s="30">
        <v>1.0106250000000001</v>
      </c>
      <c r="T1150" s="30">
        <v>1.0106250000000001</v>
      </c>
      <c r="U1150" s="30">
        <v>2.0212500000000002</v>
      </c>
      <c r="V1150" s="30">
        <v>2.0212500000000002</v>
      </c>
      <c r="W1150" s="30">
        <v>1.0106250000000001</v>
      </c>
      <c r="X1150" s="30">
        <v>1.0106250000000001</v>
      </c>
      <c r="Y1150" s="30">
        <v>1.0106250000000001</v>
      </c>
      <c r="Z1150" s="30">
        <v>1.0106250000000001</v>
      </c>
      <c r="AA1150" s="30">
        <v>1.0106250000000001</v>
      </c>
      <c r="AB1150" s="30">
        <v>4.0425000000000004</v>
      </c>
      <c r="AC1150" s="30">
        <v>4.0425000000000004</v>
      </c>
      <c r="AD1150" s="30">
        <v>1.0106250000000001</v>
      </c>
      <c r="AE1150" s="31"/>
    </row>
    <row r="1151" spans="1:33" s="30" customFormat="1" x14ac:dyDescent="0.25">
      <c r="A1151" s="25"/>
      <c r="B1151" s="25"/>
      <c r="C1151" s="27" t="s">
        <v>36</v>
      </c>
      <c r="D1151" s="27">
        <v>0</v>
      </c>
      <c r="E1151" s="27">
        <v>0</v>
      </c>
      <c r="F1151" s="27">
        <v>0</v>
      </c>
      <c r="G1151" s="27">
        <v>0</v>
      </c>
      <c r="H1151" s="27">
        <v>0</v>
      </c>
      <c r="I1151" s="27">
        <v>0</v>
      </c>
      <c r="J1151" s="27">
        <v>1.5094399999999999</v>
      </c>
      <c r="K1151" s="27">
        <v>1.5094399999999999</v>
      </c>
      <c r="L1151" s="27">
        <v>1.5094399999999999</v>
      </c>
      <c r="M1151" s="27">
        <v>1.6981199999999999</v>
      </c>
      <c r="N1151" s="27">
        <v>1.7924600000000002</v>
      </c>
      <c r="O1151" s="27">
        <v>1.8868</v>
      </c>
      <c r="P1151" s="29"/>
      <c r="Q1151" s="30" t="s">
        <v>58</v>
      </c>
      <c r="R1151" s="30">
        <v>40.424999999999997</v>
      </c>
      <c r="S1151" s="30">
        <v>2.0212500000000002</v>
      </c>
      <c r="T1151" s="30">
        <v>2.0212500000000002</v>
      </c>
      <c r="U1151" s="30">
        <v>4.0425000000000004</v>
      </c>
      <c r="V1151" s="30">
        <v>4.0425000000000004</v>
      </c>
      <c r="W1151" s="30">
        <v>2.0212500000000002</v>
      </c>
      <c r="X1151" s="30">
        <v>2.0212500000000002</v>
      </c>
      <c r="Y1151" s="30">
        <v>2.0212500000000002</v>
      </c>
      <c r="Z1151" s="30">
        <v>2.0212500000000002</v>
      </c>
      <c r="AA1151" s="30">
        <v>2.0212500000000002</v>
      </c>
      <c r="AB1151" s="30">
        <v>8.0850000000000009</v>
      </c>
      <c r="AC1151" s="30">
        <v>8.0850000000000009</v>
      </c>
      <c r="AD1151" s="30">
        <v>2.0212500000000002</v>
      </c>
      <c r="AE1151" s="31"/>
    </row>
    <row r="1152" spans="1:33" s="30" customFormat="1" x14ac:dyDescent="0.25">
      <c r="A1152" s="25"/>
      <c r="B1152" s="25"/>
      <c r="C1152" s="25" t="s">
        <v>38</v>
      </c>
      <c r="D1152" s="27">
        <v>0</v>
      </c>
      <c r="E1152" s="27">
        <v>0</v>
      </c>
      <c r="F1152" s="27">
        <v>0</v>
      </c>
      <c r="G1152" s="27">
        <v>0</v>
      </c>
      <c r="H1152" s="27">
        <v>0</v>
      </c>
      <c r="I1152" s="27">
        <v>0</v>
      </c>
      <c r="J1152" s="27">
        <v>6.5296000000000003</v>
      </c>
      <c r="K1152" s="27">
        <v>6.5296000000000003</v>
      </c>
      <c r="L1152" s="27">
        <v>6.5296000000000003</v>
      </c>
      <c r="M1152" s="27">
        <v>7.3458000000000006</v>
      </c>
      <c r="N1152" s="27">
        <v>7.7539000000000007</v>
      </c>
      <c r="O1152" s="27">
        <v>8.1620000000000008</v>
      </c>
      <c r="P1152" s="29"/>
      <c r="Q1152" s="30" t="s">
        <v>59</v>
      </c>
      <c r="R1152" s="30">
        <v>5.39</v>
      </c>
      <c r="S1152" s="30">
        <v>0.26950000000000002</v>
      </c>
      <c r="T1152" s="30">
        <v>0.26950000000000002</v>
      </c>
      <c r="U1152" s="30">
        <v>0.53900000000000003</v>
      </c>
      <c r="V1152" s="30">
        <v>0.53900000000000003</v>
      </c>
      <c r="W1152" s="30">
        <v>0.26950000000000002</v>
      </c>
      <c r="X1152" s="30">
        <v>0.26950000000000002</v>
      </c>
      <c r="Y1152" s="30">
        <v>0.26950000000000002</v>
      </c>
      <c r="Z1152" s="30">
        <v>0.26950000000000002</v>
      </c>
      <c r="AA1152" s="30">
        <v>0.26950000000000002</v>
      </c>
      <c r="AB1152" s="30">
        <v>1.0780000000000001</v>
      </c>
      <c r="AC1152" s="30">
        <v>1.0780000000000001</v>
      </c>
      <c r="AD1152" s="30">
        <v>0.26950000000000002</v>
      </c>
      <c r="AE1152" s="31"/>
    </row>
    <row r="1153" spans="1:33" s="30" customFormat="1" x14ac:dyDescent="0.25">
      <c r="A1153" s="25"/>
      <c r="B1153" s="25" t="s">
        <v>66</v>
      </c>
      <c r="C1153" s="25" t="s">
        <v>67</v>
      </c>
      <c r="D1153" s="27">
        <v>0</v>
      </c>
      <c r="E1153" s="27">
        <v>0</v>
      </c>
      <c r="F1153" s="27">
        <v>0</v>
      </c>
      <c r="G1153" s="27">
        <v>0</v>
      </c>
      <c r="H1153" s="27">
        <v>0</v>
      </c>
      <c r="I1153" s="27">
        <v>0</v>
      </c>
      <c r="J1153" s="27">
        <v>54.405000000000001</v>
      </c>
      <c r="K1153" s="27">
        <v>0</v>
      </c>
      <c r="L1153" s="27">
        <v>0</v>
      </c>
      <c r="M1153" s="27">
        <v>0</v>
      </c>
      <c r="N1153" s="27">
        <v>0</v>
      </c>
      <c r="O1153" s="27">
        <v>0</v>
      </c>
      <c r="P1153" s="29" t="s">
        <v>74</v>
      </c>
      <c r="Q1153" s="30" t="s">
        <v>75</v>
      </c>
      <c r="R1153" s="30">
        <v>51.1</v>
      </c>
      <c r="S1153" s="30">
        <v>4.0880000000000001</v>
      </c>
      <c r="T1153" s="30">
        <v>4.0880000000000001</v>
      </c>
      <c r="U1153" s="30">
        <v>4.0880000000000001</v>
      </c>
      <c r="V1153" s="30">
        <v>4.0880000000000001</v>
      </c>
      <c r="W1153" s="30">
        <v>4.0880000000000001</v>
      </c>
      <c r="X1153" s="30">
        <v>4.0880000000000001</v>
      </c>
      <c r="Y1153" s="30">
        <v>4.5990000000000002</v>
      </c>
      <c r="Z1153" s="30">
        <v>4.5990000000000002</v>
      </c>
      <c r="AA1153" s="30">
        <v>4.5990000000000002</v>
      </c>
      <c r="AB1153" s="30">
        <v>4.5990000000000002</v>
      </c>
      <c r="AC1153" s="30">
        <v>4.5990000000000002</v>
      </c>
      <c r="AD1153" s="30">
        <v>3.577</v>
      </c>
      <c r="AE1153" s="31"/>
    </row>
    <row r="1154" spans="1:33" s="30" customFormat="1" x14ac:dyDescent="0.25">
      <c r="A1154" s="25"/>
      <c r="B1154" s="25" t="s">
        <v>69</v>
      </c>
      <c r="C1154" s="25" t="s">
        <v>70</v>
      </c>
      <c r="D1154" s="27">
        <v>0</v>
      </c>
      <c r="E1154" s="27">
        <v>0</v>
      </c>
      <c r="F1154" s="27">
        <v>0</v>
      </c>
      <c r="G1154" s="27">
        <v>27.839999999999996</v>
      </c>
      <c r="H1154" s="27">
        <v>83.52</v>
      </c>
      <c r="I1154" s="27">
        <v>27.839999999999996</v>
      </c>
      <c r="J1154" s="27">
        <v>0</v>
      </c>
      <c r="K1154" s="27">
        <v>0</v>
      </c>
      <c r="L1154" s="27">
        <v>0</v>
      </c>
      <c r="M1154" s="27">
        <v>0</v>
      </c>
      <c r="N1154" s="27">
        <v>0</v>
      </c>
      <c r="O1154" s="27">
        <v>44.543999999999997</v>
      </c>
      <c r="P1154" s="29"/>
      <c r="Q1154" s="30" t="s">
        <v>43</v>
      </c>
      <c r="R1154" s="30">
        <v>199.29</v>
      </c>
      <c r="S1154" s="30">
        <v>15.943199999999999</v>
      </c>
      <c r="T1154" s="30">
        <v>15.943199999999999</v>
      </c>
      <c r="U1154" s="30">
        <v>15.943199999999999</v>
      </c>
      <c r="V1154" s="30">
        <v>15.943199999999999</v>
      </c>
      <c r="W1154" s="30">
        <v>15.943199999999999</v>
      </c>
      <c r="X1154" s="30">
        <v>15.943199999999999</v>
      </c>
      <c r="Y1154" s="30">
        <v>17.9361</v>
      </c>
      <c r="Z1154" s="30">
        <v>17.9361</v>
      </c>
      <c r="AA1154" s="30">
        <v>17.9361</v>
      </c>
      <c r="AB1154" s="30">
        <v>17.9361</v>
      </c>
      <c r="AC1154" s="30">
        <v>17.9361</v>
      </c>
      <c r="AD1154" s="30">
        <v>13.9503</v>
      </c>
      <c r="AE1154" s="31"/>
    </row>
    <row r="1155" spans="1:33" s="30" customFormat="1" x14ac:dyDescent="0.25">
      <c r="A1155" s="25"/>
      <c r="B1155" s="25" t="s">
        <v>72</v>
      </c>
      <c r="C1155" s="25" t="s">
        <v>73</v>
      </c>
      <c r="D1155" s="27">
        <v>0</v>
      </c>
      <c r="E1155" s="27">
        <v>0</v>
      </c>
      <c r="F1155" s="27">
        <v>38.880000000000003</v>
      </c>
      <c r="G1155" s="27">
        <v>38.880000000000003</v>
      </c>
      <c r="H1155" s="27">
        <v>77.760000000000005</v>
      </c>
      <c r="I1155" s="27">
        <v>77.760000000000005</v>
      </c>
      <c r="J1155" s="27">
        <v>0</v>
      </c>
      <c r="K1155" s="27">
        <v>0</v>
      </c>
      <c r="L1155" s="27">
        <v>0</v>
      </c>
      <c r="M1155" s="27">
        <v>0</v>
      </c>
      <c r="N1155" s="27">
        <v>0</v>
      </c>
      <c r="O1155" s="27">
        <v>0</v>
      </c>
      <c r="P1155" s="29"/>
      <c r="Q1155" s="30" t="s">
        <v>44</v>
      </c>
      <c r="R1155" s="30">
        <v>136.43699999999998</v>
      </c>
      <c r="S1155" s="30">
        <v>10.914959999999999</v>
      </c>
      <c r="T1155" s="30">
        <v>10.914959999999999</v>
      </c>
      <c r="U1155" s="30">
        <v>10.914959999999999</v>
      </c>
      <c r="V1155" s="30">
        <v>10.914959999999999</v>
      </c>
      <c r="W1155" s="30">
        <v>10.914959999999999</v>
      </c>
      <c r="X1155" s="30">
        <v>10.914959999999999</v>
      </c>
      <c r="Y1155" s="30">
        <v>12.279329999999998</v>
      </c>
      <c r="Z1155" s="30">
        <v>12.279329999999998</v>
      </c>
      <c r="AA1155" s="30">
        <v>12.279329999999998</v>
      </c>
      <c r="AB1155" s="30">
        <v>12.279329999999998</v>
      </c>
      <c r="AC1155" s="30">
        <v>12.279329999999998</v>
      </c>
      <c r="AD1155" s="30">
        <v>9.5505899999999979</v>
      </c>
      <c r="AE1155" s="31"/>
    </row>
    <row r="1156" spans="1:33" s="30" customFormat="1" x14ac:dyDescent="0.25">
      <c r="A1156" s="25"/>
      <c r="B1156" s="25" t="s">
        <v>302</v>
      </c>
      <c r="C1156" s="27" t="s">
        <v>293</v>
      </c>
      <c r="D1156" s="27">
        <v>0</v>
      </c>
      <c r="E1156" s="27">
        <v>0</v>
      </c>
      <c r="F1156" s="27">
        <v>0</v>
      </c>
      <c r="G1156" s="27">
        <v>0</v>
      </c>
      <c r="H1156" s="27">
        <v>0</v>
      </c>
      <c r="I1156" s="27">
        <v>0</v>
      </c>
      <c r="J1156" s="27">
        <v>0.74624000000000013</v>
      </c>
      <c r="K1156" s="27">
        <v>0.74624000000000013</v>
      </c>
      <c r="L1156" s="27">
        <v>0.74624000000000013</v>
      </c>
      <c r="M1156" s="27">
        <v>0.83952000000000004</v>
      </c>
      <c r="N1156" s="27">
        <v>0.88616000000000017</v>
      </c>
      <c r="O1156" s="27">
        <v>0.93280000000000018</v>
      </c>
      <c r="P1156" s="33" t="s">
        <v>76</v>
      </c>
      <c r="Q1156" s="30" t="s">
        <v>77</v>
      </c>
      <c r="R1156" s="30">
        <v>98</v>
      </c>
      <c r="S1156" s="30">
        <v>7.84</v>
      </c>
      <c r="T1156" s="30">
        <v>7.84</v>
      </c>
      <c r="U1156" s="30">
        <v>7.84</v>
      </c>
      <c r="V1156" s="30">
        <v>7.84</v>
      </c>
      <c r="W1156" s="30">
        <v>7.84</v>
      </c>
      <c r="X1156" s="30">
        <v>7.84</v>
      </c>
      <c r="Y1156" s="30">
        <v>7.84</v>
      </c>
      <c r="Z1156" s="30">
        <v>8.82</v>
      </c>
      <c r="AA1156" s="30">
        <v>8.82</v>
      </c>
      <c r="AB1156" s="30">
        <v>8.82</v>
      </c>
      <c r="AC1156" s="30">
        <v>8.82</v>
      </c>
      <c r="AD1156" s="30">
        <v>7.84</v>
      </c>
      <c r="AE1156" s="31"/>
    </row>
    <row r="1157" spans="1:33" s="30" customFormat="1" x14ac:dyDescent="0.25">
      <c r="A1157" s="25"/>
      <c r="B1157" s="25"/>
      <c r="C1157" s="27" t="s">
        <v>97</v>
      </c>
      <c r="D1157" s="27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0.37736000000000003</v>
      </c>
      <c r="K1157" s="27">
        <v>0.37736000000000003</v>
      </c>
      <c r="L1157" s="27">
        <v>0.37736000000000003</v>
      </c>
      <c r="M1157" s="27">
        <v>0.42453000000000002</v>
      </c>
      <c r="N1157" s="27">
        <v>0.44811500000000004</v>
      </c>
      <c r="O1157" s="27">
        <v>0.47170000000000006</v>
      </c>
      <c r="P1157" s="29" t="s">
        <v>32</v>
      </c>
      <c r="Q1157" s="30" t="s">
        <v>33</v>
      </c>
      <c r="R1157" s="30">
        <v>76.05</v>
      </c>
      <c r="S1157" s="30">
        <v>0</v>
      </c>
      <c r="T1157" s="30">
        <v>0</v>
      </c>
      <c r="U1157" s="30">
        <v>0</v>
      </c>
      <c r="V1157" s="30">
        <v>0</v>
      </c>
      <c r="W1157" s="30">
        <v>38.024999999999999</v>
      </c>
      <c r="X1157" s="30">
        <v>0</v>
      </c>
      <c r="Y1157" s="30">
        <v>0</v>
      </c>
      <c r="Z1157" s="30">
        <v>0</v>
      </c>
      <c r="AA1157" s="30">
        <v>0</v>
      </c>
      <c r="AB1157" s="30">
        <v>0</v>
      </c>
      <c r="AC1157" s="30">
        <v>38.024999999999999</v>
      </c>
      <c r="AD1157" s="30">
        <v>0</v>
      </c>
      <c r="AE1157" s="31"/>
    </row>
    <row r="1158" spans="1:33" s="30" customFormat="1" x14ac:dyDescent="0.25">
      <c r="A1158" s="25"/>
      <c r="B1158" s="25"/>
      <c r="C1158" s="25"/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9"/>
      <c r="Q1158" s="30" t="s">
        <v>35</v>
      </c>
      <c r="R1158" s="30">
        <v>3.51</v>
      </c>
      <c r="S1158" s="30">
        <v>0</v>
      </c>
      <c r="T1158" s="30">
        <v>0</v>
      </c>
      <c r="U1158" s="30">
        <v>0</v>
      </c>
      <c r="V1158" s="30">
        <v>0</v>
      </c>
      <c r="W1158" s="30">
        <v>0</v>
      </c>
      <c r="X1158" s="30">
        <v>0</v>
      </c>
      <c r="Y1158" s="30">
        <v>0</v>
      </c>
      <c r="Z1158" s="30">
        <v>0</v>
      </c>
      <c r="AA1158" s="30">
        <v>0</v>
      </c>
      <c r="AB1158" s="30">
        <v>0</v>
      </c>
      <c r="AC1158" s="30">
        <v>0</v>
      </c>
      <c r="AD1158" s="30">
        <v>0</v>
      </c>
      <c r="AE1158" s="31"/>
    </row>
    <row r="1159" spans="1:33" s="30" customFormat="1" x14ac:dyDescent="0.25">
      <c r="A1159" s="25"/>
      <c r="B1159" s="25"/>
      <c r="C1159" s="25"/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9"/>
      <c r="Q1159" s="30" t="s">
        <v>37</v>
      </c>
      <c r="R1159" s="30">
        <v>3.7050000000000001</v>
      </c>
      <c r="S1159" s="30">
        <v>0</v>
      </c>
      <c r="T1159" s="30">
        <v>0</v>
      </c>
      <c r="U1159" s="30">
        <v>0</v>
      </c>
      <c r="V1159" s="30">
        <v>0</v>
      </c>
      <c r="W1159" s="30">
        <v>0</v>
      </c>
      <c r="X1159" s="30">
        <v>0</v>
      </c>
      <c r="Y1159" s="30">
        <v>0</v>
      </c>
      <c r="Z1159" s="30">
        <v>0</v>
      </c>
      <c r="AA1159" s="30">
        <v>0</v>
      </c>
      <c r="AB1159" s="30">
        <v>0</v>
      </c>
      <c r="AC1159" s="30">
        <v>0</v>
      </c>
      <c r="AD1159" s="30">
        <v>0</v>
      </c>
      <c r="AE1159" s="31"/>
    </row>
    <row r="1160" spans="1:33" s="30" customFormat="1" x14ac:dyDescent="0.25">
      <c r="A1160" s="25"/>
      <c r="B1160" s="25"/>
      <c r="C1160" s="25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9"/>
      <c r="Q1160" s="30" t="s">
        <v>39</v>
      </c>
      <c r="R1160" s="30">
        <v>34.027500000000003</v>
      </c>
      <c r="S1160" s="30">
        <v>0</v>
      </c>
      <c r="T1160" s="30">
        <v>0</v>
      </c>
      <c r="U1160" s="30">
        <v>0</v>
      </c>
      <c r="V1160" s="30">
        <v>0</v>
      </c>
      <c r="W1160" s="30">
        <v>0</v>
      </c>
      <c r="X1160" s="30">
        <v>0</v>
      </c>
      <c r="Y1160" s="30">
        <v>0</v>
      </c>
      <c r="Z1160" s="30">
        <v>0</v>
      </c>
      <c r="AA1160" s="30">
        <v>0</v>
      </c>
      <c r="AB1160" s="30">
        <v>0</v>
      </c>
      <c r="AC1160" s="30">
        <v>0</v>
      </c>
      <c r="AD1160" s="30">
        <v>0</v>
      </c>
      <c r="AE1160" s="31"/>
    </row>
    <row r="1161" spans="1:33" s="30" customFormat="1" x14ac:dyDescent="0.25">
      <c r="A1161" s="25"/>
      <c r="B1161" s="25"/>
      <c r="C1161" s="25"/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33" t="s">
        <v>80</v>
      </c>
      <c r="S1161" s="30">
        <v>0</v>
      </c>
      <c r="T1161" s="30">
        <v>0</v>
      </c>
      <c r="U1161" s="30">
        <v>0</v>
      </c>
      <c r="V1161" s="30">
        <v>0</v>
      </c>
      <c r="W1161" s="30">
        <v>0</v>
      </c>
      <c r="X1161" s="30">
        <v>0</v>
      </c>
      <c r="Y1161" s="30">
        <v>0</v>
      </c>
      <c r="Z1161" s="30">
        <v>0</v>
      </c>
      <c r="AA1161" s="30">
        <v>0</v>
      </c>
      <c r="AB1161" s="30">
        <v>0</v>
      </c>
      <c r="AC1161" s="30">
        <v>0</v>
      </c>
      <c r="AD1161" s="30">
        <v>0</v>
      </c>
      <c r="AE1161" s="31"/>
    </row>
    <row r="1162" spans="1:33" s="30" customFormat="1" x14ac:dyDescent="0.25">
      <c r="A1162" s="25"/>
      <c r="B1162" s="25"/>
      <c r="C1162" s="25"/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9" t="s">
        <v>124</v>
      </c>
      <c r="Q1162" s="30" t="s">
        <v>43</v>
      </c>
      <c r="R1162" s="30">
        <v>60.84</v>
      </c>
      <c r="S1162" s="30">
        <v>4.8672000000000004</v>
      </c>
      <c r="T1162" s="30">
        <v>4.8672000000000004</v>
      </c>
      <c r="U1162" s="30">
        <v>4.8672000000000004</v>
      </c>
      <c r="V1162" s="30">
        <v>4.8672000000000004</v>
      </c>
      <c r="W1162" s="30">
        <v>4.8672000000000004</v>
      </c>
      <c r="X1162" s="30">
        <v>4.8672000000000004</v>
      </c>
      <c r="Y1162" s="30">
        <v>5.4756000000000009</v>
      </c>
      <c r="Z1162" s="30">
        <v>5.4756000000000009</v>
      </c>
      <c r="AA1162" s="30">
        <v>5.4756000000000009</v>
      </c>
      <c r="AB1162" s="30">
        <v>5.4756000000000009</v>
      </c>
      <c r="AC1162" s="30">
        <v>5.4756000000000009</v>
      </c>
      <c r="AD1162" s="30">
        <v>4.2587999999999999</v>
      </c>
      <c r="AE1162" s="31"/>
    </row>
    <row r="1163" spans="1:33" s="30" customFormat="1" x14ac:dyDescent="0.25">
      <c r="A1163" s="25"/>
      <c r="B1163" s="25"/>
      <c r="C1163" s="27"/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9"/>
      <c r="Q1163" s="30" t="s">
        <v>44</v>
      </c>
      <c r="R1163" s="30">
        <v>41.652000000000001</v>
      </c>
      <c r="S1163" s="30">
        <v>3.33216</v>
      </c>
      <c r="T1163" s="30">
        <v>3.33216</v>
      </c>
      <c r="U1163" s="30">
        <v>3.33216</v>
      </c>
      <c r="V1163" s="30">
        <v>3.33216</v>
      </c>
      <c r="W1163" s="30">
        <v>3.33216</v>
      </c>
      <c r="X1163" s="30">
        <v>3.33216</v>
      </c>
      <c r="Y1163" s="30">
        <v>3.7486799999999998</v>
      </c>
      <c r="Z1163" s="30">
        <v>3.7486799999999998</v>
      </c>
      <c r="AA1163" s="30">
        <v>3.7486799999999998</v>
      </c>
      <c r="AB1163" s="30">
        <v>3.7486799999999998</v>
      </c>
      <c r="AC1163" s="30">
        <v>3.7486799999999998</v>
      </c>
      <c r="AD1163" s="30">
        <v>2.9156400000000002</v>
      </c>
      <c r="AE1163" s="31"/>
    </row>
    <row r="1164" spans="1:33" s="30" customFormat="1" x14ac:dyDescent="0.25">
      <c r="A1164" s="25"/>
      <c r="B1164" s="25"/>
      <c r="C1164" s="27"/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9" t="s">
        <v>303</v>
      </c>
      <c r="Q1164" s="30" t="s">
        <v>43</v>
      </c>
      <c r="R1164" s="30">
        <v>145.08000000000001</v>
      </c>
      <c r="S1164" s="30">
        <v>11.606400000000001</v>
      </c>
      <c r="T1164" s="30">
        <v>11.606400000000001</v>
      </c>
      <c r="U1164" s="30">
        <v>0</v>
      </c>
      <c r="V1164" s="30">
        <v>11.606400000000001</v>
      </c>
      <c r="W1164" s="30">
        <v>11.606400000000001</v>
      </c>
      <c r="X1164" s="30">
        <v>13.0572</v>
      </c>
      <c r="Y1164" s="30">
        <v>23.212800000000001</v>
      </c>
      <c r="Z1164" s="30">
        <v>23.212800000000001</v>
      </c>
      <c r="AA1164" s="30">
        <v>23.212800000000001</v>
      </c>
      <c r="AB1164" s="30">
        <v>11.606400000000001</v>
      </c>
      <c r="AC1164" s="30">
        <v>2.9016000000000002</v>
      </c>
      <c r="AD1164" s="30">
        <v>1.4508000000000001</v>
      </c>
      <c r="AE1164" s="31"/>
    </row>
    <row r="1165" spans="1:33" s="30" customFormat="1" x14ac:dyDescent="0.25">
      <c r="A1165" s="25"/>
      <c r="B1165" s="25"/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9"/>
      <c r="Q1165" s="30" t="s">
        <v>44</v>
      </c>
      <c r="R1165" s="30">
        <v>99.323999999999998</v>
      </c>
      <c r="S1165" s="30">
        <v>7.9459200000000001</v>
      </c>
      <c r="T1165" s="30">
        <v>7.9459200000000001</v>
      </c>
      <c r="U1165" s="30">
        <v>0</v>
      </c>
      <c r="V1165" s="30">
        <v>7.9459200000000001</v>
      </c>
      <c r="W1165" s="30">
        <v>7.9459200000000001</v>
      </c>
      <c r="X1165" s="30">
        <v>8.9391599999999993</v>
      </c>
      <c r="Y1165" s="30">
        <v>15.89184</v>
      </c>
      <c r="Z1165" s="30">
        <v>15.89184</v>
      </c>
      <c r="AA1165" s="30">
        <v>15.89184</v>
      </c>
      <c r="AB1165" s="30">
        <v>7.9459200000000001</v>
      </c>
      <c r="AC1165" s="30">
        <v>1.98648</v>
      </c>
      <c r="AD1165" s="30">
        <v>0.99324000000000001</v>
      </c>
      <c r="AE1165" s="31"/>
    </row>
    <row r="1166" spans="1:33" s="6" customFormat="1" x14ac:dyDescent="0.25">
      <c r="A1166" s="40" t="s">
        <v>304</v>
      </c>
      <c r="B1166" s="40" t="s">
        <v>82</v>
      </c>
      <c r="C1166" s="42" t="s">
        <v>31</v>
      </c>
      <c r="D1166" s="42">
        <v>0</v>
      </c>
      <c r="E1166" s="42">
        <v>0</v>
      </c>
      <c r="F1166" s="42">
        <v>0</v>
      </c>
      <c r="G1166" s="42">
        <v>0</v>
      </c>
      <c r="H1166" s="42">
        <v>0</v>
      </c>
      <c r="I1166" s="42">
        <v>0</v>
      </c>
      <c r="J1166" s="42">
        <v>0.43200000000000005</v>
      </c>
      <c r="K1166" s="42">
        <v>0.43200000000000005</v>
      </c>
      <c r="L1166" s="42">
        <v>0.43200000000000005</v>
      </c>
      <c r="M1166" s="42">
        <v>0.48599999999999999</v>
      </c>
      <c r="N1166" s="42">
        <v>0.51300000000000001</v>
      </c>
      <c r="O1166" s="42">
        <v>0.54</v>
      </c>
      <c r="P1166" s="44" t="s">
        <v>40</v>
      </c>
      <c r="Q1166" s="6" t="s">
        <v>33</v>
      </c>
      <c r="R1166" s="6">
        <v>9.6800000000000015</v>
      </c>
      <c r="S1166" s="6">
        <v>0</v>
      </c>
      <c r="T1166" s="6">
        <v>0</v>
      </c>
      <c r="U1166" s="6">
        <v>2.9040000000000004</v>
      </c>
      <c r="V1166" s="6">
        <v>0</v>
      </c>
      <c r="W1166" s="6">
        <v>0.96800000000000008</v>
      </c>
      <c r="X1166" s="6">
        <v>0</v>
      </c>
      <c r="Y1166" s="6">
        <v>2.9040000000000004</v>
      </c>
      <c r="Z1166" s="6">
        <v>0</v>
      </c>
      <c r="AA1166" s="6">
        <v>0</v>
      </c>
      <c r="AB1166" s="6">
        <v>2.9040000000000004</v>
      </c>
      <c r="AC1166" s="6">
        <v>0</v>
      </c>
      <c r="AD1166" s="6">
        <v>0</v>
      </c>
      <c r="AE1166" s="8">
        <v>26517.25</v>
      </c>
      <c r="AF1166" s="6">
        <v>10121.450000000001</v>
      </c>
      <c r="AG1166" s="6">
        <v>274.40699999999998</v>
      </c>
    </row>
    <row r="1167" spans="1:33" s="6" customFormat="1" x14ac:dyDescent="0.25">
      <c r="A1167" s="40"/>
      <c r="B1167" s="40"/>
      <c r="C1167" s="42" t="s">
        <v>34</v>
      </c>
      <c r="D1167" s="42">
        <v>0</v>
      </c>
      <c r="E1167" s="42">
        <v>0</v>
      </c>
      <c r="F1167" s="42">
        <v>0</v>
      </c>
      <c r="G1167" s="42">
        <v>0</v>
      </c>
      <c r="H1167" s="42">
        <v>0</v>
      </c>
      <c r="I1167" s="42">
        <v>0</v>
      </c>
      <c r="J1167" s="42">
        <v>0.63360000000000005</v>
      </c>
      <c r="K1167" s="42">
        <v>0.63360000000000005</v>
      </c>
      <c r="L1167" s="42">
        <v>0.63360000000000005</v>
      </c>
      <c r="M1167" s="42">
        <v>0.7128000000000001</v>
      </c>
      <c r="N1167" s="42">
        <v>0.75240000000000007</v>
      </c>
      <c r="O1167" s="42">
        <v>0.79200000000000015</v>
      </c>
      <c r="P1167" s="44"/>
      <c r="Q1167" s="6" t="s">
        <v>41</v>
      </c>
      <c r="R1167" s="6">
        <v>125.84000000000002</v>
      </c>
      <c r="S1167" s="6">
        <v>0</v>
      </c>
      <c r="T1167" s="6">
        <v>0</v>
      </c>
      <c r="U1167" s="6">
        <v>37.75200000000001</v>
      </c>
      <c r="V1167" s="6">
        <v>0</v>
      </c>
      <c r="W1167" s="6">
        <v>12.584000000000001</v>
      </c>
      <c r="X1167" s="6">
        <v>0</v>
      </c>
      <c r="Y1167" s="6">
        <v>37.75200000000001</v>
      </c>
      <c r="Z1167" s="6">
        <v>0</v>
      </c>
      <c r="AA1167" s="6">
        <v>0</v>
      </c>
      <c r="AB1167" s="6">
        <v>37.75200000000001</v>
      </c>
      <c r="AC1167" s="6">
        <v>0</v>
      </c>
      <c r="AD1167" s="6">
        <v>0</v>
      </c>
      <c r="AE1167" s="8"/>
    </row>
    <row r="1168" spans="1:33" s="6" customFormat="1" x14ac:dyDescent="0.25">
      <c r="A1168" s="40"/>
      <c r="B1168" s="40"/>
      <c r="C1168" s="42" t="s">
        <v>36</v>
      </c>
      <c r="D1168" s="42">
        <v>0</v>
      </c>
      <c r="E1168" s="42">
        <v>0</v>
      </c>
      <c r="F1168" s="42">
        <v>0</v>
      </c>
      <c r="G1168" s="42">
        <v>0</v>
      </c>
      <c r="H1168" s="42">
        <v>0</v>
      </c>
      <c r="I1168" s="42">
        <v>0</v>
      </c>
      <c r="J1168" s="42">
        <v>0.32040000000000002</v>
      </c>
      <c r="K1168" s="42">
        <v>0.32040000000000002</v>
      </c>
      <c r="L1168" s="42">
        <v>0.32040000000000002</v>
      </c>
      <c r="M1168" s="42">
        <v>0.36044999999999999</v>
      </c>
      <c r="N1168" s="42">
        <v>0.38047500000000001</v>
      </c>
      <c r="O1168" s="42">
        <v>0.40050000000000002</v>
      </c>
      <c r="P1168" s="44" t="s">
        <v>32</v>
      </c>
      <c r="Q1168" s="6" t="s">
        <v>33</v>
      </c>
      <c r="R1168" s="6">
        <v>5.85</v>
      </c>
      <c r="S1168" s="6">
        <v>0.46799999999999997</v>
      </c>
      <c r="T1168" s="6">
        <v>0.46799999999999997</v>
      </c>
      <c r="U1168" s="6">
        <v>0.46799999999999997</v>
      </c>
      <c r="V1168" s="6">
        <v>0.46799999999999997</v>
      </c>
      <c r="W1168" s="6">
        <v>0.46799999999999997</v>
      </c>
      <c r="X1168" s="6">
        <v>0.46799999999999997</v>
      </c>
      <c r="Y1168" s="6">
        <v>0.46799999999999997</v>
      </c>
      <c r="Z1168" s="6">
        <v>0.46799999999999997</v>
      </c>
      <c r="AA1168" s="6">
        <v>0.46799999999999997</v>
      </c>
      <c r="AB1168" s="6">
        <v>0.52649999999999997</v>
      </c>
      <c r="AC1168" s="6">
        <v>0.52649999999999997</v>
      </c>
      <c r="AD1168" s="6">
        <v>0.58499999999999996</v>
      </c>
      <c r="AE1168" s="8"/>
    </row>
    <row r="1169" spans="1:31" s="6" customFormat="1" x14ac:dyDescent="0.25">
      <c r="A1169" s="40"/>
      <c r="B1169" s="40"/>
      <c r="C1169" s="40" t="s">
        <v>38</v>
      </c>
      <c r="D1169" s="42">
        <v>0</v>
      </c>
      <c r="E1169" s="42">
        <v>0</v>
      </c>
      <c r="F1169" s="42">
        <v>0</v>
      </c>
      <c r="G1169" s="42">
        <v>0</v>
      </c>
      <c r="H1169" s="42">
        <v>0</v>
      </c>
      <c r="I1169" s="42">
        <v>0</v>
      </c>
      <c r="J1169" s="42">
        <v>1.3859999999999999</v>
      </c>
      <c r="K1169" s="42">
        <v>1.3859999999999999</v>
      </c>
      <c r="L1169" s="42">
        <v>1.3859999999999999</v>
      </c>
      <c r="M1169" s="42">
        <v>1.5592499999999998</v>
      </c>
      <c r="N1169" s="42">
        <v>1.645875</v>
      </c>
      <c r="O1169" s="42">
        <v>1.7324999999999999</v>
      </c>
      <c r="P1169" s="44"/>
      <c r="Q1169" s="6" t="s">
        <v>35</v>
      </c>
      <c r="AE1169" s="8"/>
    </row>
    <row r="1170" spans="1:31" s="6" customFormat="1" x14ac:dyDescent="0.25">
      <c r="A1170" s="40"/>
      <c r="B1170" s="40"/>
      <c r="C1170" s="40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4"/>
      <c r="Q1170" s="6" t="s">
        <v>37</v>
      </c>
      <c r="AE1170" s="8"/>
    </row>
    <row r="1171" spans="1:31" s="6" customFormat="1" x14ac:dyDescent="0.25">
      <c r="A1171" s="40"/>
      <c r="B1171" s="40"/>
      <c r="C1171" s="40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4"/>
      <c r="Q1171" s="6" t="s">
        <v>39</v>
      </c>
      <c r="AE1171" s="8"/>
    </row>
    <row r="1172" spans="1:31" s="6" customFormat="1" x14ac:dyDescent="0.25">
      <c r="A1172" s="40"/>
      <c r="B1172" s="40"/>
      <c r="C1172" s="40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4" t="s">
        <v>45</v>
      </c>
      <c r="Q1172" s="6" t="s">
        <v>46</v>
      </c>
      <c r="R1172" s="6">
        <v>393.8</v>
      </c>
      <c r="S1172" s="6">
        <v>98.45</v>
      </c>
      <c r="T1172" s="6">
        <v>0</v>
      </c>
      <c r="U1172" s="6">
        <v>0</v>
      </c>
      <c r="V1172" s="6">
        <v>0</v>
      </c>
      <c r="W1172" s="6">
        <v>0</v>
      </c>
      <c r="X1172" s="6">
        <v>98.45</v>
      </c>
      <c r="Y1172" s="6">
        <v>98.45</v>
      </c>
      <c r="Z1172" s="6">
        <v>0</v>
      </c>
      <c r="AA1172" s="6">
        <v>0</v>
      </c>
      <c r="AB1172" s="6">
        <v>0</v>
      </c>
      <c r="AC1172" s="6">
        <v>0</v>
      </c>
      <c r="AD1172" s="6">
        <v>98.45</v>
      </c>
      <c r="AE1172" s="8"/>
    </row>
    <row r="1173" spans="1:31" s="6" customFormat="1" x14ac:dyDescent="0.25">
      <c r="A1173" s="40"/>
      <c r="B1173" s="40"/>
      <c r="C1173" s="40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4"/>
      <c r="Q1173" s="6" t="s">
        <v>43</v>
      </c>
      <c r="R1173" s="6">
        <v>1535.8200000000002</v>
      </c>
      <c r="S1173" s="6">
        <v>383.95500000000004</v>
      </c>
      <c r="T1173" s="6">
        <v>0</v>
      </c>
      <c r="U1173" s="6">
        <v>0</v>
      </c>
      <c r="V1173" s="6">
        <v>0</v>
      </c>
      <c r="W1173" s="6">
        <v>0</v>
      </c>
      <c r="X1173" s="6">
        <v>383.95500000000004</v>
      </c>
      <c r="Y1173" s="6">
        <v>383.95500000000004</v>
      </c>
      <c r="Z1173" s="6">
        <v>0</v>
      </c>
      <c r="AA1173" s="6">
        <v>0</v>
      </c>
      <c r="AB1173" s="6">
        <v>0</v>
      </c>
      <c r="AC1173" s="6">
        <v>0</v>
      </c>
      <c r="AD1173" s="6">
        <v>383.95500000000004</v>
      </c>
      <c r="AE1173" s="8"/>
    </row>
    <row r="1174" spans="1:31" s="6" customFormat="1" x14ac:dyDescent="0.25">
      <c r="A1174" s="40"/>
      <c r="B1174" s="40"/>
      <c r="C1174" s="40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4"/>
      <c r="Q1174" s="6" t="s">
        <v>44</v>
      </c>
      <c r="R1174" s="6">
        <v>450.69599999999997</v>
      </c>
      <c r="S1174" s="6">
        <v>112.67399999999999</v>
      </c>
      <c r="T1174" s="6">
        <v>0</v>
      </c>
      <c r="U1174" s="6">
        <v>0</v>
      </c>
      <c r="V1174" s="6">
        <v>0</v>
      </c>
      <c r="W1174" s="6">
        <v>0</v>
      </c>
      <c r="X1174" s="6">
        <v>112.67399999999999</v>
      </c>
      <c r="Y1174" s="6">
        <v>112.67399999999999</v>
      </c>
      <c r="Z1174" s="6">
        <v>0</v>
      </c>
      <c r="AA1174" s="6">
        <v>0</v>
      </c>
      <c r="AB1174" s="6">
        <v>0</v>
      </c>
      <c r="AC1174" s="6">
        <v>0</v>
      </c>
      <c r="AD1174" s="6">
        <v>112.67399999999999</v>
      </c>
      <c r="AE1174" s="8"/>
    </row>
    <row r="1175" spans="1:31" s="6" customFormat="1" x14ac:dyDescent="0.25">
      <c r="A1175" s="40"/>
      <c r="B1175" s="40"/>
      <c r="C1175" s="40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4" t="s">
        <v>42</v>
      </c>
      <c r="Q1175" s="6" t="s">
        <v>43</v>
      </c>
      <c r="R1175" s="6">
        <v>544.04999999999995</v>
      </c>
      <c r="S1175" s="6">
        <v>136.01249999999999</v>
      </c>
      <c r="T1175" s="6">
        <v>0</v>
      </c>
      <c r="U1175" s="6">
        <v>0</v>
      </c>
      <c r="V1175" s="6">
        <v>0</v>
      </c>
      <c r="W1175" s="6">
        <v>0</v>
      </c>
      <c r="X1175" s="6">
        <v>136.01249999999999</v>
      </c>
      <c r="Y1175" s="6">
        <v>136.01249999999999</v>
      </c>
      <c r="Z1175" s="6">
        <v>0</v>
      </c>
      <c r="AA1175" s="6">
        <v>0</v>
      </c>
      <c r="AB1175" s="6">
        <v>0</v>
      </c>
      <c r="AC1175" s="6">
        <v>0</v>
      </c>
      <c r="AD1175" s="6">
        <v>136.01249999999999</v>
      </c>
      <c r="AE1175" s="8"/>
    </row>
    <row r="1176" spans="1:31" s="6" customFormat="1" x14ac:dyDescent="0.25">
      <c r="A1176" s="40"/>
      <c r="B1176" s="40"/>
      <c r="C1176" s="40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4"/>
      <c r="Q1176" s="6" t="s">
        <v>44</v>
      </c>
      <c r="R1176" s="6">
        <v>372.46499999999997</v>
      </c>
      <c r="S1176" s="6">
        <v>93.116249999999994</v>
      </c>
      <c r="T1176" s="6">
        <v>0</v>
      </c>
      <c r="U1176" s="6">
        <v>0</v>
      </c>
      <c r="V1176" s="6">
        <v>0</v>
      </c>
      <c r="W1176" s="6">
        <v>0</v>
      </c>
      <c r="X1176" s="6">
        <v>93.116249999999994</v>
      </c>
      <c r="Y1176" s="6">
        <v>93.116249999999994</v>
      </c>
      <c r="Z1176" s="6">
        <v>0</v>
      </c>
      <c r="AA1176" s="6">
        <v>0</v>
      </c>
      <c r="AB1176" s="6">
        <v>0</v>
      </c>
      <c r="AC1176" s="6">
        <v>0</v>
      </c>
      <c r="AD1176" s="6">
        <v>93.116249999999994</v>
      </c>
      <c r="AE1176" s="8"/>
    </row>
    <row r="1177" spans="1:31" s="6" customFormat="1" x14ac:dyDescent="0.25">
      <c r="A1177" s="40"/>
      <c r="B1177" s="40"/>
      <c r="C1177" s="40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4" t="s">
        <v>71</v>
      </c>
      <c r="Q1177" s="6" t="s">
        <v>53</v>
      </c>
      <c r="R1177" s="6">
        <v>238</v>
      </c>
      <c r="S1177" s="6">
        <v>19.04</v>
      </c>
      <c r="T1177" s="6">
        <v>19.04</v>
      </c>
      <c r="U1177" s="6">
        <v>19.04</v>
      </c>
      <c r="V1177" s="6">
        <v>19.04</v>
      </c>
      <c r="W1177" s="6">
        <v>19.04</v>
      </c>
      <c r="X1177" s="6">
        <v>19.04</v>
      </c>
      <c r="Y1177" s="6">
        <v>19.04</v>
      </c>
      <c r="Z1177" s="6">
        <v>21.42</v>
      </c>
      <c r="AA1177" s="6">
        <v>19.04</v>
      </c>
      <c r="AB1177" s="6">
        <v>21.42</v>
      </c>
      <c r="AC1177" s="6">
        <v>19.04</v>
      </c>
      <c r="AD1177" s="6">
        <v>23.8</v>
      </c>
      <c r="AE1177" s="8"/>
    </row>
    <row r="1178" spans="1:31" s="6" customFormat="1" x14ac:dyDescent="0.25">
      <c r="A1178" s="40"/>
      <c r="B1178" s="40"/>
      <c r="C1178" s="40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4"/>
      <c r="Q1178" s="6" t="s">
        <v>54</v>
      </c>
      <c r="R1178" s="6">
        <v>428.4</v>
      </c>
      <c r="S1178" s="6">
        <v>34.271999999999998</v>
      </c>
      <c r="T1178" s="6">
        <v>34.271999999999998</v>
      </c>
      <c r="U1178" s="6">
        <v>34.271999999999998</v>
      </c>
      <c r="V1178" s="6">
        <v>34.271999999999998</v>
      </c>
      <c r="W1178" s="6">
        <v>34.271999999999998</v>
      </c>
      <c r="X1178" s="6">
        <v>34.271999999999998</v>
      </c>
      <c r="Y1178" s="6">
        <v>34.271999999999998</v>
      </c>
      <c r="Z1178" s="6">
        <v>38.555999999999997</v>
      </c>
      <c r="AA1178" s="6">
        <v>34.271999999999998</v>
      </c>
      <c r="AB1178" s="6">
        <v>38.555999999999997</v>
      </c>
      <c r="AC1178" s="6">
        <v>34.271999999999998</v>
      </c>
      <c r="AD1178" s="6">
        <v>42.84</v>
      </c>
      <c r="AE1178" s="8"/>
    </row>
    <row r="1179" spans="1:31" s="6" customFormat="1" x14ac:dyDescent="0.25">
      <c r="A1179" s="40"/>
      <c r="B1179" s="40"/>
      <c r="C1179" s="40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4" t="s">
        <v>55</v>
      </c>
      <c r="Q1179" s="6" t="s">
        <v>56</v>
      </c>
      <c r="R1179" s="6">
        <v>1519</v>
      </c>
      <c r="S1179" s="6">
        <v>0</v>
      </c>
      <c r="T1179" s="6">
        <v>0</v>
      </c>
      <c r="U1179" s="6">
        <v>173.6</v>
      </c>
      <c r="V1179" s="6">
        <v>0</v>
      </c>
      <c r="W1179" s="6">
        <v>0</v>
      </c>
      <c r="X1179" s="6">
        <v>173.6</v>
      </c>
      <c r="Y1179" s="6">
        <v>173.6</v>
      </c>
      <c r="Z1179" s="6">
        <v>0</v>
      </c>
      <c r="AA1179" s="6">
        <v>0</v>
      </c>
      <c r="AB1179" s="6">
        <v>347.2</v>
      </c>
      <c r="AC1179" s="6">
        <v>0</v>
      </c>
      <c r="AD1179" s="6">
        <v>0</v>
      </c>
      <c r="AE1179" s="8"/>
    </row>
    <row r="1180" spans="1:31" s="6" customFormat="1" x14ac:dyDescent="0.25">
      <c r="A1180" s="40"/>
      <c r="B1180" s="40"/>
      <c r="C1180" s="40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4"/>
      <c r="Q1180" s="6" t="s">
        <v>57</v>
      </c>
      <c r="R1180" s="6">
        <v>1953</v>
      </c>
      <c r="S1180" s="6">
        <v>0</v>
      </c>
      <c r="T1180" s="6">
        <v>0</v>
      </c>
      <c r="U1180" s="6">
        <v>130.19999999999999</v>
      </c>
      <c r="V1180" s="6">
        <v>0</v>
      </c>
      <c r="W1180" s="6">
        <v>0</v>
      </c>
      <c r="X1180" s="6">
        <v>130.19999999999999</v>
      </c>
      <c r="Y1180" s="6">
        <v>130.19999999999999</v>
      </c>
      <c r="Z1180" s="6">
        <v>0</v>
      </c>
      <c r="AA1180" s="6">
        <v>0</v>
      </c>
      <c r="AB1180" s="6">
        <v>260.39999999999998</v>
      </c>
      <c r="AC1180" s="6">
        <v>0</v>
      </c>
      <c r="AD1180" s="6">
        <v>0</v>
      </c>
      <c r="AE1180" s="8"/>
    </row>
    <row r="1181" spans="1:31" s="6" customFormat="1" x14ac:dyDescent="0.25">
      <c r="A1181" s="40"/>
      <c r="B1181" s="40"/>
      <c r="C1181" s="40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4"/>
      <c r="Q1181" s="6" t="s">
        <v>58</v>
      </c>
      <c r="R1181" s="6">
        <v>1475.6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8"/>
    </row>
    <row r="1182" spans="1:31" s="6" customFormat="1" x14ac:dyDescent="0.25">
      <c r="A1182" s="40"/>
      <c r="B1182" s="40"/>
      <c r="C1182" s="40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4"/>
      <c r="Q1182" s="6" t="s">
        <v>59</v>
      </c>
      <c r="R1182" s="6">
        <v>195.2</v>
      </c>
      <c r="S1182" s="6">
        <v>651</v>
      </c>
      <c r="T1182" s="6">
        <v>0</v>
      </c>
      <c r="U1182" s="6">
        <v>34.72</v>
      </c>
      <c r="V1182" s="6">
        <v>0</v>
      </c>
      <c r="W1182" s="6">
        <v>0</v>
      </c>
      <c r="X1182" s="6">
        <v>34.72</v>
      </c>
      <c r="Y1182" s="6">
        <v>34.72</v>
      </c>
      <c r="Z1182" s="6">
        <v>0</v>
      </c>
      <c r="AA1182" s="6">
        <v>0</v>
      </c>
      <c r="AB1182" s="6">
        <v>69.44</v>
      </c>
      <c r="AC1182" s="6">
        <v>0</v>
      </c>
      <c r="AD1182" s="6">
        <v>0</v>
      </c>
      <c r="AE1182" s="8"/>
    </row>
    <row r="1183" spans="1:31" s="6" customFormat="1" x14ac:dyDescent="0.25">
      <c r="A1183" s="40"/>
      <c r="B1183" s="40"/>
      <c r="C1183" s="40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10" t="s">
        <v>143</v>
      </c>
      <c r="Q1183" s="6" t="s">
        <v>144</v>
      </c>
      <c r="R1183" s="6">
        <v>21.6</v>
      </c>
      <c r="S1183" s="6">
        <v>651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8"/>
    </row>
    <row r="1184" spans="1:31" s="6" customFormat="1" x14ac:dyDescent="0.25">
      <c r="A1184" s="40"/>
      <c r="B1184" s="40"/>
      <c r="C1184" s="40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4" t="s">
        <v>74</v>
      </c>
      <c r="Q1184" s="6" t="s">
        <v>75</v>
      </c>
      <c r="R1184" s="6">
        <v>26</v>
      </c>
      <c r="S1184" s="6">
        <v>1302</v>
      </c>
      <c r="AE1184" s="8"/>
    </row>
    <row r="1185" spans="1:33" s="6" customFormat="1" x14ac:dyDescent="0.25">
      <c r="A1185" s="40"/>
      <c r="B1185" s="40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4"/>
      <c r="Q1185" s="6" t="s">
        <v>43</v>
      </c>
      <c r="R1185" s="6">
        <v>101.4</v>
      </c>
      <c r="S1185" s="6">
        <v>173.6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8"/>
    </row>
    <row r="1186" spans="1:33" s="6" customFormat="1" x14ac:dyDescent="0.25">
      <c r="A1186" s="40"/>
      <c r="B1186" s="40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4"/>
      <c r="Q1186" s="6" t="s">
        <v>44</v>
      </c>
      <c r="R1186" s="6">
        <v>69.42</v>
      </c>
      <c r="S1186" s="6">
        <v>5.4</v>
      </c>
      <c r="T1186" s="6">
        <v>0</v>
      </c>
      <c r="U1186" s="6">
        <v>0</v>
      </c>
      <c r="V1186" s="6">
        <v>0</v>
      </c>
      <c r="W1186" s="6">
        <v>5.4</v>
      </c>
      <c r="X1186" s="6">
        <v>0</v>
      </c>
      <c r="Y1186" s="6">
        <v>5.4</v>
      </c>
      <c r="Z1186" s="6">
        <v>0</v>
      </c>
      <c r="AA1186" s="6">
        <v>0</v>
      </c>
      <c r="AB1186" s="6">
        <v>0</v>
      </c>
      <c r="AC1186" s="6">
        <v>0</v>
      </c>
      <c r="AD1186" s="6">
        <v>5.4</v>
      </c>
      <c r="AE1186" s="8"/>
    </row>
    <row r="1187" spans="1:33" s="6" customFormat="1" x14ac:dyDescent="0.25">
      <c r="A1187" s="40"/>
      <c r="B1187" s="40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10" t="s">
        <v>76</v>
      </c>
      <c r="Q1187" s="6" t="s">
        <v>77</v>
      </c>
      <c r="R1187" s="6">
        <v>87.5</v>
      </c>
      <c r="S1187" s="6">
        <v>2.6</v>
      </c>
      <c r="T1187" s="6">
        <v>2.08</v>
      </c>
      <c r="U1187" s="6">
        <v>2.08</v>
      </c>
      <c r="V1187" s="6">
        <v>2.08</v>
      </c>
      <c r="W1187" s="6">
        <v>2.08</v>
      </c>
      <c r="X1187" s="6">
        <v>2.08</v>
      </c>
      <c r="Y1187" s="6">
        <v>2.34</v>
      </c>
      <c r="Z1187" s="6">
        <v>2.34</v>
      </c>
      <c r="AA1187" s="6">
        <v>2.08</v>
      </c>
      <c r="AB1187" s="6">
        <v>2.08</v>
      </c>
      <c r="AC1187" s="6">
        <v>2.08</v>
      </c>
      <c r="AD1187" s="6">
        <v>2.08</v>
      </c>
      <c r="AE1187" s="8"/>
    </row>
    <row r="1188" spans="1:33" s="6" customFormat="1" x14ac:dyDescent="0.25">
      <c r="A1188" s="40"/>
      <c r="B1188" s="40"/>
      <c r="C1188" s="40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10" t="s">
        <v>47</v>
      </c>
      <c r="Q1188" s="6" t="s">
        <v>48</v>
      </c>
      <c r="R1188" s="6">
        <v>2173.5</v>
      </c>
      <c r="S1188" s="6">
        <v>10.14</v>
      </c>
      <c r="T1188" s="6">
        <v>8.1120000000000001</v>
      </c>
      <c r="U1188" s="6">
        <v>8.1120000000000001</v>
      </c>
      <c r="V1188" s="6">
        <v>8.1120000000000001</v>
      </c>
      <c r="W1188" s="6">
        <v>8.1120000000000001</v>
      </c>
      <c r="X1188" s="6">
        <v>8.1120000000000001</v>
      </c>
      <c r="Y1188" s="6">
        <v>9.1259999999999994</v>
      </c>
      <c r="Z1188" s="6">
        <v>9.1259999999999994</v>
      </c>
      <c r="AA1188" s="6">
        <v>8.1120000000000001</v>
      </c>
      <c r="AB1188" s="6">
        <v>8.1120000000000001</v>
      </c>
      <c r="AC1188" s="6">
        <v>8.1120000000000001</v>
      </c>
      <c r="AD1188" s="6">
        <v>8.1120000000000001</v>
      </c>
      <c r="AE1188" s="8"/>
    </row>
    <row r="1189" spans="1:33" s="18" customFormat="1" x14ac:dyDescent="0.25">
      <c r="A1189" s="14" t="s">
        <v>305</v>
      </c>
      <c r="B1189" s="14" t="s">
        <v>82</v>
      </c>
      <c r="C1189" s="16" t="s">
        <v>31</v>
      </c>
      <c r="D1189" s="16">
        <v>0</v>
      </c>
      <c r="E1189" s="16">
        <v>0</v>
      </c>
      <c r="F1189" s="16">
        <v>0</v>
      </c>
      <c r="G1189" s="16">
        <v>0</v>
      </c>
      <c r="H1189" s="16">
        <v>0</v>
      </c>
      <c r="I1189" s="16">
        <v>0</v>
      </c>
      <c r="J1189" s="16">
        <v>231.16800000000001</v>
      </c>
      <c r="K1189" s="16">
        <v>231.16800000000001</v>
      </c>
      <c r="L1189" s="16">
        <v>231.16800000000001</v>
      </c>
      <c r="M1189" s="16">
        <v>260.06399999999996</v>
      </c>
      <c r="N1189" s="16">
        <v>274.512</v>
      </c>
      <c r="O1189" s="16">
        <v>288.95999999999998</v>
      </c>
      <c r="P1189" s="17" t="s">
        <v>40</v>
      </c>
      <c r="Q1189" s="18" t="s">
        <v>33</v>
      </c>
      <c r="R1189" s="18">
        <v>42.603999999999999</v>
      </c>
      <c r="S1189" s="18">
        <v>0.42603999999999997</v>
      </c>
      <c r="T1189" s="18">
        <v>0.42603999999999997</v>
      </c>
      <c r="U1189" s="18">
        <v>0.85207999999999995</v>
      </c>
      <c r="V1189" s="18">
        <v>8.5207999999999995</v>
      </c>
      <c r="W1189" s="18">
        <v>4.2603999999999997</v>
      </c>
      <c r="X1189" s="18">
        <v>8.5207999999999995</v>
      </c>
      <c r="Y1189" s="18">
        <v>0.42603999999999997</v>
      </c>
      <c r="Z1189" s="18">
        <v>0.42603999999999997</v>
      </c>
      <c r="AA1189" s="18">
        <v>0.42603999999999997</v>
      </c>
      <c r="AB1189" s="18">
        <v>1.2781199999999999</v>
      </c>
      <c r="AC1189" s="18">
        <v>12.781199999999998</v>
      </c>
      <c r="AD1189" s="18">
        <v>4.2603999999999997</v>
      </c>
      <c r="AE1189" s="19">
        <v>5018.75</v>
      </c>
      <c r="AF1189" s="18">
        <v>329.37599999999998</v>
      </c>
      <c r="AG1189" s="18">
        <v>2073.7109999999998</v>
      </c>
    </row>
    <row r="1190" spans="1:33" s="18" customFormat="1" x14ac:dyDescent="0.25">
      <c r="A1190" s="14"/>
      <c r="B1190" s="14"/>
      <c r="C1190" s="16" t="s">
        <v>34</v>
      </c>
      <c r="D1190" s="16">
        <v>0</v>
      </c>
      <c r="E1190" s="16">
        <v>0</v>
      </c>
      <c r="F1190" s="16">
        <v>0</v>
      </c>
      <c r="G1190" s="16">
        <v>0</v>
      </c>
      <c r="H1190" s="16">
        <v>0</v>
      </c>
      <c r="I1190" s="16">
        <v>0</v>
      </c>
      <c r="J1190" s="16">
        <v>339.04640000000006</v>
      </c>
      <c r="K1190" s="16">
        <v>339.04640000000006</v>
      </c>
      <c r="L1190" s="16">
        <v>339.04640000000006</v>
      </c>
      <c r="M1190" s="16">
        <v>381.42720000000008</v>
      </c>
      <c r="N1190" s="16">
        <v>402.6176000000001</v>
      </c>
      <c r="O1190" s="16">
        <v>423.80800000000011</v>
      </c>
      <c r="P1190" s="17"/>
      <c r="Q1190" s="18" t="s">
        <v>41</v>
      </c>
      <c r="R1190" s="18">
        <v>553.85199999999998</v>
      </c>
      <c r="S1190" s="18">
        <v>5.5385200000000001</v>
      </c>
      <c r="T1190" s="18">
        <v>5.5385200000000001</v>
      </c>
      <c r="U1190" s="18">
        <v>11.07704</v>
      </c>
      <c r="V1190" s="18">
        <v>110.7704</v>
      </c>
      <c r="W1190" s="18">
        <v>55.385199999999998</v>
      </c>
      <c r="X1190" s="18">
        <v>110.7704</v>
      </c>
      <c r="Y1190" s="18">
        <v>5.5385200000000001</v>
      </c>
      <c r="Z1190" s="18">
        <v>5.5385200000000001</v>
      </c>
      <c r="AA1190" s="18">
        <v>5.5385200000000001</v>
      </c>
      <c r="AB1190" s="18">
        <v>16.615560000000002</v>
      </c>
      <c r="AC1190" s="18">
        <v>166.15559999999996</v>
      </c>
      <c r="AD1190" s="18">
        <v>55.385199999999998</v>
      </c>
      <c r="AE1190" s="19"/>
    </row>
    <row r="1191" spans="1:33" s="18" customFormat="1" x14ac:dyDescent="0.25">
      <c r="A1191" s="14"/>
      <c r="B1191" s="14"/>
      <c r="C1191" s="16" t="s">
        <v>36</v>
      </c>
      <c r="D1191" s="16">
        <v>0</v>
      </c>
      <c r="E1191" s="16">
        <v>0</v>
      </c>
      <c r="F1191" s="16">
        <v>0</v>
      </c>
      <c r="G1191" s="16">
        <v>0</v>
      </c>
      <c r="H1191" s="16">
        <v>0</v>
      </c>
      <c r="I1191" s="16">
        <v>0</v>
      </c>
      <c r="J1191" s="16">
        <v>171.4496</v>
      </c>
      <c r="K1191" s="16">
        <v>171.4496</v>
      </c>
      <c r="L1191" s="16">
        <v>171.4496</v>
      </c>
      <c r="M1191" s="16">
        <v>192.88079999999999</v>
      </c>
      <c r="N1191" s="16">
        <v>203.59639999999999</v>
      </c>
      <c r="O1191" s="16">
        <v>214.31200000000001</v>
      </c>
      <c r="P1191" s="17" t="s">
        <v>55</v>
      </c>
      <c r="Q1191" s="18" t="s">
        <v>56</v>
      </c>
      <c r="R1191" s="18">
        <v>189.74</v>
      </c>
      <c r="S1191" s="18">
        <v>0</v>
      </c>
      <c r="T1191" s="18">
        <v>0</v>
      </c>
      <c r="U1191" s="18">
        <v>0</v>
      </c>
      <c r="V1191" s="18">
        <v>56.922000000000004</v>
      </c>
      <c r="W1191" s="18">
        <v>56.922000000000004</v>
      </c>
      <c r="X1191" s="18">
        <v>0</v>
      </c>
      <c r="Y1191" s="18">
        <v>0</v>
      </c>
      <c r="Z1191" s="18">
        <v>0</v>
      </c>
      <c r="AA1191" s="18">
        <v>0</v>
      </c>
      <c r="AB1191" s="18">
        <v>37.948</v>
      </c>
      <c r="AC1191" s="18">
        <v>37.948</v>
      </c>
      <c r="AD1191" s="18">
        <v>0</v>
      </c>
      <c r="AE1191" s="19"/>
    </row>
    <row r="1192" spans="1:33" s="18" customFormat="1" x14ac:dyDescent="0.25">
      <c r="A1192" s="14"/>
      <c r="B1192" s="14"/>
      <c r="C1192" s="14" t="s">
        <v>38</v>
      </c>
      <c r="D1192" s="16">
        <v>0</v>
      </c>
      <c r="E1192" s="16">
        <v>0</v>
      </c>
      <c r="F1192" s="16">
        <v>0</v>
      </c>
      <c r="G1192" s="16">
        <v>0</v>
      </c>
      <c r="H1192" s="16">
        <v>0</v>
      </c>
      <c r="I1192" s="16">
        <v>0</v>
      </c>
      <c r="J1192" s="16">
        <v>741.66399999999999</v>
      </c>
      <c r="K1192" s="16">
        <v>741.66399999999999</v>
      </c>
      <c r="L1192" s="16">
        <v>741.66399999999999</v>
      </c>
      <c r="M1192" s="16">
        <v>834.37199999999996</v>
      </c>
      <c r="N1192" s="16">
        <v>880.72599999999989</v>
      </c>
      <c r="O1192" s="16">
        <v>927.07999999999993</v>
      </c>
      <c r="P1192" s="17"/>
      <c r="Q1192" s="18" t="s">
        <v>57</v>
      </c>
      <c r="R1192" s="18">
        <v>142.30500000000001</v>
      </c>
      <c r="S1192" s="18">
        <v>0</v>
      </c>
      <c r="T1192" s="18">
        <v>0</v>
      </c>
      <c r="U1192" s="18">
        <v>0</v>
      </c>
      <c r="V1192" s="18">
        <v>42.691500000000005</v>
      </c>
      <c r="W1192" s="18">
        <v>42.691500000000005</v>
      </c>
      <c r="X1192" s="18">
        <v>0</v>
      </c>
      <c r="Y1192" s="18">
        <v>0</v>
      </c>
      <c r="Z1192" s="18">
        <v>0</v>
      </c>
      <c r="AA1192" s="18">
        <v>0</v>
      </c>
      <c r="AB1192" s="18">
        <v>28.461000000000002</v>
      </c>
      <c r="AC1192" s="18">
        <v>28.461000000000002</v>
      </c>
      <c r="AD1192" s="18">
        <v>0</v>
      </c>
      <c r="AE1192" s="19"/>
    </row>
    <row r="1193" spans="1:33" s="18" customFormat="1" x14ac:dyDescent="0.25">
      <c r="A1193" s="14"/>
      <c r="B1193" s="14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7"/>
      <c r="Q1193" s="18" t="s">
        <v>58</v>
      </c>
      <c r="R1193" s="18">
        <v>284.61</v>
      </c>
      <c r="S1193" s="18">
        <v>0</v>
      </c>
      <c r="T1193" s="18">
        <v>0</v>
      </c>
      <c r="U1193" s="18">
        <v>0</v>
      </c>
      <c r="V1193" s="18">
        <v>85.38300000000001</v>
      </c>
      <c r="W1193" s="18">
        <v>85.38300000000001</v>
      </c>
      <c r="X1193" s="18">
        <v>0</v>
      </c>
      <c r="Y1193" s="18">
        <v>0</v>
      </c>
      <c r="Z1193" s="18">
        <v>0</v>
      </c>
      <c r="AA1193" s="18">
        <v>0</v>
      </c>
      <c r="AB1193" s="18">
        <v>56.922000000000004</v>
      </c>
      <c r="AC1193" s="18">
        <v>56.922000000000004</v>
      </c>
      <c r="AD1193" s="18">
        <v>0</v>
      </c>
      <c r="AE1193" s="19"/>
    </row>
    <row r="1194" spans="1:33" s="18" customFormat="1" x14ac:dyDescent="0.25">
      <c r="A1194" s="14"/>
      <c r="B1194" s="14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7"/>
      <c r="Q1194" s="18" t="s">
        <v>59</v>
      </c>
      <c r="R1194" s="18">
        <v>37.948</v>
      </c>
      <c r="S1194" s="18">
        <v>0</v>
      </c>
      <c r="T1194" s="18">
        <v>0</v>
      </c>
      <c r="U1194" s="18">
        <v>0</v>
      </c>
      <c r="V1194" s="18">
        <v>11.384400000000001</v>
      </c>
      <c r="W1194" s="18">
        <v>11.384400000000001</v>
      </c>
      <c r="X1194" s="18">
        <v>0</v>
      </c>
      <c r="Y1194" s="18">
        <v>0</v>
      </c>
      <c r="Z1194" s="18">
        <v>0</v>
      </c>
      <c r="AA1194" s="18">
        <v>0</v>
      </c>
      <c r="AB1194" s="18">
        <v>7.5896000000000008</v>
      </c>
      <c r="AC1194" s="18">
        <v>7.5896000000000008</v>
      </c>
      <c r="AD1194" s="18">
        <v>0</v>
      </c>
      <c r="AE1194" s="19"/>
    </row>
    <row r="1195" spans="1:33" s="18" customFormat="1" x14ac:dyDescent="0.25">
      <c r="A1195" s="14"/>
      <c r="B1195" s="14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7" t="s">
        <v>71</v>
      </c>
      <c r="Q1195" s="18" t="s">
        <v>53</v>
      </c>
      <c r="R1195" s="18">
        <v>1978.9</v>
      </c>
      <c r="S1195" s="18">
        <v>178.10100000000003</v>
      </c>
      <c r="T1195" s="18">
        <v>158.31200000000001</v>
      </c>
      <c r="U1195" s="18">
        <v>138.52300000000002</v>
      </c>
      <c r="V1195" s="18">
        <v>178.10100000000003</v>
      </c>
      <c r="W1195" s="18">
        <v>178.10100000000003</v>
      </c>
      <c r="X1195" s="18">
        <v>138.52300000000002</v>
      </c>
      <c r="Y1195" s="18">
        <v>138.52300000000002</v>
      </c>
      <c r="Z1195" s="18">
        <v>178.10100000000003</v>
      </c>
      <c r="AA1195" s="18">
        <v>138.52300000000002</v>
      </c>
      <c r="AB1195" s="18">
        <v>178.10100000000003</v>
      </c>
      <c r="AC1195" s="18">
        <v>178.10100000000003</v>
      </c>
      <c r="AD1195" s="18">
        <v>197.89</v>
      </c>
      <c r="AE1195" s="19"/>
    </row>
    <row r="1196" spans="1:33" s="18" customFormat="1" x14ac:dyDescent="0.25">
      <c r="A1196" s="14"/>
      <c r="B1196" s="14"/>
      <c r="C1196" s="14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7"/>
      <c r="Q1196" s="18" t="s">
        <v>54</v>
      </c>
      <c r="R1196" s="18">
        <v>3562.02</v>
      </c>
      <c r="S1196" s="18">
        <v>320.58179999999999</v>
      </c>
      <c r="T1196" s="18">
        <v>284.96159999999998</v>
      </c>
      <c r="U1196" s="18">
        <v>249.34139999999999</v>
      </c>
      <c r="V1196" s="18">
        <v>320.58179999999999</v>
      </c>
      <c r="W1196" s="18">
        <v>320.58179999999999</v>
      </c>
      <c r="X1196" s="18">
        <v>249.34139999999999</v>
      </c>
      <c r="Y1196" s="18">
        <v>249.34139999999999</v>
      </c>
      <c r="Z1196" s="18">
        <v>320.58179999999999</v>
      </c>
      <c r="AA1196" s="18">
        <v>249.34139999999999</v>
      </c>
      <c r="AB1196" s="18">
        <v>320.58179999999999</v>
      </c>
      <c r="AC1196" s="18">
        <v>320.58179999999999</v>
      </c>
      <c r="AD1196" s="18">
        <v>356.202</v>
      </c>
      <c r="AE1196" s="19"/>
    </row>
    <row r="1197" spans="1:33" s="18" customFormat="1" x14ac:dyDescent="0.25">
      <c r="A1197" s="14"/>
      <c r="B1197" s="14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7" t="s">
        <v>32</v>
      </c>
      <c r="Q1197" s="18" t="s">
        <v>33</v>
      </c>
      <c r="R1197" s="18">
        <v>0</v>
      </c>
      <c r="S1197" s="18">
        <v>0</v>
      </c>
      <c r="T1197" s="18">
        <v>0</v>
      </c>
      <c r="U1197" s="18">
        <v>0</v>
      </c>
      <c r="V1197" s="18">
        <v>0</v>
      </c>
      <c r="W1197" s="18">
        <v>0</v>
      </c>
      <c r="X1197" s="18">
        <v>0</v>
      </c>
      <c r="Y1197" s="18">
        <v>0</v>
      </c>
      <c r="Z1197" s="18">
        <v>0</v>
      </c>
      <c r="AA1197" s="18">
        <v>0</v>
      </c>
      <c r="AB1197" s="18">
        <v>0</v>
      </c>
      <c r="AC1197" s="18">
        <v>0</v>
      </c>
      <c r="AD1197" s="18">
        <v>0</v>
      </c>
      <c r="AE1197" s="19"/>
    </row>
    <row r="1198" spans="1:33" s="18" customFormat="1" x14ac:dyDescent="0.25">
      <c r="A1198" s="14"/>
      <c r="B1198" s="14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7"/>
      <c r="Q1198" s="18" t="s">
        <v>35</v>
      </c>
      <c r="R1198" s="18">
        <v>0</v>
      </c>
      <c r="S1198" s="18">
        <v>0</v>
      </c>
      <c r="T1198" s="18">
        <v>0</v>
      </c>
      <c r="U1198" s="18">
        <v>0</v>
      </c>
      <c r="V1198" s="18">
        <v>0</v>
      </c>
      <c r="W1198" s="18">
        <v>0</v>
      </c>
      <c r="X1198" s="18">
        <v>0</v>
      </c>
      <c r="Y1198" s="18">
        <v>0</v>
      </c>
      <c r="Z1198" s="18">
        <v>0</v>
      </c>
      <c r="AA1198" s="18">
        <v>0</v>
      </c>
      <c r="AB1198" s="18">
        <v>0</v>
      </c>
      <c r="AC1198" s="18">
        <v>0</v>
      </c>
      <c r="AD1198" s="18">
        <v>0</v>
      </c>
      <c r="AE1198" s="19"/>
    </row>
    <row r="1199" spans="1:33" s="18" customFormat="1" x14ac:dyDescent="0.25">
      <c r="A1199" s="14"/>
      <c r="B1199" s="14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7"/>
      <c r="Q1199" s="18" t="s">
        <v>37</v>
      </c>
      <c r="R1199" s="18">
        <v>0</v>
      </c>
      <c r="S1199" s="18">
        <v>0</v>
      </c>
      <c r="T1199" s="18">
        <v>0</v>
      </c>
      <c r="U1199" s="18">
        <v>0</v>
      </c>
      <c r="V1199" s="18">
        <v>0</v>
      </c>
      <c r="W1199" s="18">
        <v>0</v>
      </c>
      <c r="X1199" s="18">
        <v>0</v>
      </c>
      <c r="Y1199" s="18">
        <v>0</v>
      </c>
      <c r="Z1199" s="18">
        <v>0</v>
      </c>
      <c r="AA1199" s="18">
        <v>0</v>
      </c>
      <c r="AB1199" s="18">
        <v>0</v>
      </c>
      <c r="AC1199" s="18">
        <v>0</v>
      </c>
      <c r="AD1199" s="18">
        <v>0</v>
      </c>
      <c r="AE1199" s="19"/>
    </row>
    <row r="1200" spans="1:33" s="18" customFormat="1" x14ac:dyDescent="0.25">
      <c r="A1200" s="14"/>
      <c r="B1200" s="14"/>
      <c r="C1200" s="14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7"/>
      <c r="Q1200" s="18" t="s">
        <v>39</v>
      </c>
      <c r="R1200" s="18">
        <v>0</v>
      </c>
      <c r="S1200" s="18">
        <v>0</v>
      </c>
      <c r="T1200" s="18">
        <v>0</v>
      </c>
      <c r="U1200" s="18">
        <v>0</v>
      </c>
      <c r="V1200" s="18">
        <v>0</v>
      </c>
      <c r="W1200" s="18">
        <v>0</v>
      </c>
      <c r="X1200" s="18">
        <v>0</v>
      </c>
      <c r="Y1200" s="18">
        <v>0</v>
      </c>
      <c r="Z1200" s="18">
        <v>0</v>
      </c>
      <c r="AA1200" s="18">
        <v>0</v>
      </c>
      <c r="AB1200" s="18">
        <v>0</v>
      </c>
      <c r="AC1200" s="18">
        <v>0</v>
      </c>
      <c r="AD1200" s="18">
        <v>0</v>
      </c>
      <c r="AE1200" s="19"/>
    </row>
    <row r="1201" spans="1:33" s="6" customFormat="1" x14ac:dyDescent="0.25">
      <c r="A1201" s="40" t="s">
        <v>306</v>
      </c>
      <c r="B1201" s="40" t="s">
        <v>30</v>
      </c>
      <c r="C1201" s="42" t="s">
        <v>31</v>
      </c>
      <c r="D1201" s="42">
        <v>0</v>
      </c>
      <c r="E1201" s="42">
        <v>0</v>
      </c>
      <c r="F1201" s="42">
        <v>0</v>
      </c>
      <c r="G1201" s="42">
        <v>0</v>
      </c>
      <c r="H1201" s="42">
        <v>0</v>
      </c>
      <c r="I1201" s="42">
        <v>0</v>
      </c>
      <c r="J1201" s="42">
        <v>11.996160000000001</v>
      </c>
      <c r="K1201" s="42">
        <v>0</v>
      </c>
      <c r="L1201" s="42">
        <v>0</v>
      </c>
      <c r="M1201" s="42">
        <v>0</v>
      </c>
      <c r="N1201" s="42">
        <v>0</v>
      </c>
      <c r="O1201" s="42">
        <v>0</v>
      </c>
      <c r="P1201" s="44" t="s">
        <v>185</v>
      </c>
      <c r="Q1201" s="6" t="s">
        <v>171</v>
      </c>
      <c r="R1201" s="6">
        <v>7.0000000000000009</v>
      </c>
      <c r="S1201" s="6">
        <v>7.0000000000000009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8">
        <v>7453.3</v>
      </c>
      <c r="AF1201" s="6">
        <v>154.39500000000001</v>
      </c>
      <c r="AG1201" s="6">
        <v>0</v>
      </c>
    </row>
    <row r="1202" spans="1:33" s="6" customFormat="1" x14ac:dyDescent="0.25">
      <c r="A1202" s="40"/>
      <c r="B1202" s="40"/>
      <c r="C1202" s="42" t="s">
        <v>34</v>
      </c>
      <c r="D1202" s="42">
        <v>0</v>
      </c>
      <c r="E1202" s="42">
        <v>0</v>
      </c>
      <c r="F1202" s="42">
        <v>0</v>
      </c>
      <c r="G1202" s="42">
        <v>0</v>
      </c>
      <c r="H1202" s="42">
        <v>0</v>
      </c>
      <c r="I1202" s="42">
        <v>0</v>
      </c>
      <c r="J1202" s="42">
        <v>17.594368000000003</v>
      </c>
      <c r="K1202" s="42">
        <v>0</v>
      </c>
      <c r="L1202" s="42">
        <v>0</v>
      </c>
      <c r="M1202" s="42">
        <v>0</v>
      </c>
      <c r="N1202" s="42">
        <v>0</v>
      </c>
      <c r="O1202" s="42">
        <v>0</v>
      </c>
      <c r="P1202" s="44"/>
      <c r="Q1202" s="6" t="s">
        <v>41</v>
      </c>
      <c r="R1202" s="6">
        <v>11.200000000000003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8"/>
    </row>
    <row r="1203" spans="1:33" s="6" customFormat="1" x14ac:dyDescent="0.25">
      <c r="A1203" s="40"/>
      <c r="B1203" s="40"/>
      <c r="C1203" s="42" t="s">
        <v>36</v>
      </c>
      <c r="D1203" s="42">
        <v>0</v>
      </c>
      <c r="E1203" s="42">
        <v>0</v>
      </c>
      <c r="F1203" s="42">
        <v>0</v>
      </c>
      <c r="G1203" s="42">
        <v>0</v>
      </c>
      <c r="H1203" s="42">
        <v>0</v>
      </c>
      <c r="I1203" s="42">
        <v>0</v>
      </c>
      <c r="J1203" s="42">
        <v>8.8971520000000002</v>
      </c>
      <c r="K1203" s="42">
        <v>0</v>
      </c>
      <c r="L1203" s="42">
        <v>0</v>
      </c>
      <c r="M1203" s="42">
        <v>0</v>
      </c>
      <c r="N1203" s="42">
        <v>0</v>
      </c>
      <c r="O1203" s="42">
        <v>0</v>
      </c>
      <c r="P1203" s="10"/>
      <c r="AE1203" s="8"/>
    </row>
    <row r="1204" spans="1:33" s="6" customFormat="1" x14ac:dyDescent="0.25">
      <c r="A1204" s="40"/>
      <c r="B1204" s="40"/>
      <c r="C1204" s="40" t="s">
        <v>38</v>
      </c>
      <c r="D1204" s="42">
        <v>0</v>
      </c>
      <c r="E1204" s="42">
        <v>0</v>
      </c>
      <c r="F1204" s="42">
        <v>0</v>
      </c>
      <c r="G1204" s="42">
        <v>0</v>
      </c>
      <c r="H1204" s="42">
        <v>0</v>
      </c>
      <c r="I1204" s="42">
        <v>0</v>
      </c>
      <c r="J1204" s="42">
        <v>38.487680000000005</v>
      </c>
      <c r="K1204" s="42">
        <v>0</v>
      </c>
      <c r="L1204" s="42">
        <v>0</v>
      </c>
      <c r="M1204" s="42">
        <v>0</v>
      </c>
      <c r="N1204" s="42">
        <v>0</v>
      </c>
      <c r="O1204" s="42">
        <v>0</v>
      </c>
      <c r="P1204" s="10"/>
      <c r="AE1204" s="8"/>
    </row>
    <row r="1205" spans="1:33" s="6" customFormat="1" x14ac:dyDescent="0.25">
      <c r="A1205" s="40"/>
      <c r="B1205" s="40" t="s">
        <v>104</v>
      </c>
      <c r="C1205" s="40" t="s">
        <v>67</v>
      </c>
      <c r="D1205" s="42">
        <v>0</v>
      </c>
      <c r="E1205" s="42">
        <v>0</v>
      </c>
      <c r="F1205" s="42">
        <v>0</v>
      </c>
      <c r="G1205" s="42">
        <v>0</v>
      </c>
      <c r="H1205" s="42">
        <v>0</v>
      </c>
      <c r="I1205" s="42">
        <v>442.79999999999995</v>
      </c>
      <c r="J1205" s="42">
        <v>0</v>
      </c>
      <c r="K1205" s="42">
        <v>0</v>
      </c>
      <c r="L1205" s="42">
        <v>0</v>
      </c>
      <c r="M1205" s="42">
        <v>0</v>
      </c>
      <c r="N1205" s="42">
        <v>1296</v>
      </c>
      <c r="O1205" s="42">
        <v>2160</v>
      </c>
      <c r="P1205" s="10"/>
      <c r="AE1205" s="8"/>
    </row>
    <row r="1206" spans="1:33" s="6" customFormat="1" x14ac:dyDescent="0.25">
      <c r="A1206" s="40"/>
      <c r="B1206" s="40" t="s">
        <v>66</v>
      </c>
      <c r="C1206" s="40" t="s">
        <v>67</v>
      </c>
      <c r="D1206" s="42">
        <v>0</v>
      </c>
      <c r="E1206" s="42">
        <v>0</v>
      </c>
      <c r="F1206" s="42">
        <v>0</v>
      </c>
      <c r="G1206" s="42">
        <v>27</v>
      </c>
      <c r="H1206" s="42">
        <v>13.5</v>
      </c>
      <c r="I1206" s="42">
        <v>37.800000000000004</v>
      </c>
      <c r="J1206" s="42">
        <v>0</v>
      </c>
      <c r="K1206" s="42">
        <v>0</v>
      </c>
      <c r="L1206" s="42">
        <v>0</v>
      </c>
      <c r="M1206" s="42">
        <v>0</v>
      </c>
      <c r="N1206" s="42">
        <v>0</v>
      </c>
      <c r="O1206" s="42">
        <v>0</v>
      </c>
      <c r="P1206" s="10"/>
      <c r="AE1206" s="8"/>
    </row>
    <row r="1207" spans="1:33" s="6" customFormat="1" ht="14.25" customHeight="1" x14ac:dyDescent="0.25">
      <c r="A1207" s="40"/>
      <c r="B1207" s="40" t="s">
        <v>105</v>
      </c>
      <c r="C1207" s="40" t="s">
        <v>67</v>
      </c>
      <c r="D1207" s="42">
        <v>0</v>
      </c>
      <c r="E1207" s="42">
        <v>0</v>
      </c>
      <c r="F1207" s="42">
        <v>0</v>
      </c>
      <c r="G1207" s="42">
        <v>0</v>
      </c>
      <c r="H1207" s="42">
        <v>0</v>
      </c>
      <c r="I1207" s="42">
        <v>0</v>
      </c>
      <c r="J1207" s="42">
        <v>0</v>
      </c>
      <c r="K1207" s="42">
        <v>0</v>
      </c>
      <c r="L1207" s="42">
        <v>8.5469999999999988</v>
      </c>
      <c r="M1207" s="42">
        <v>10.100999999999999</v>
      </c>
      <c r="N1207" s="42">
        <v>7.77</v>
      </c>
      <c r="O1207" s="42">
        <v>12.431999999999999</v>
      </c>
      <c r="P1207" s="10"/>
      <c r="AE1207" s="8"/>
    </row>
    <row r="1208" spans="1:33" s="52" customFormat="1" ht="24.75" customHeight="1" x14ac:dyDescent="0.25">
      <c r="A1208" s="48" t="s">
        <v>307</v>
      </c>
      <c r="B1208" s="48" t="s">
        <v>105</v>
      </c>
      <c r="C1208" s="48" t="s">
        <v>67</v>
      </c>
      <c r="D1208" s="49">
        <v>0</v>
      </c>
      <c r="E1208" s="49">
        <v>0</v>
      </c>
      <c r="F1208" s="49">
        <v>0</v>
      </c>
      <c r="G1208" s="49">
        <v>0</v>
      </c>
      <c r="H1208" s="49">
        <v>0</v>
      </c>
      <c r="I1208" s="49">
        <v>0</v>
      </c>
      <c r="J1208" s="49">
        <v>0</v>
      </c>
      <c r="K1208" s="49">
        <v>0</v>
      </c>
      <c r="L1208" s="49">
        <v>15.099699999999999</v>
      </c>
      <c r="M1208" s="49">
        <v>17.845099999999999</v>
      </c>
      <c r="N1208" s="49">
        <v>13.727</v>
      </c>
      <c r="O1208" s="49">
        <v>21.963200000000001</v>
      </c>
      <c r="P1208" s="50" t="s">
        <v>270</v>
      </c>
      <c r="Q1208" s="52" t="s">
        <v>43</v>
      </c>
      <c r="R1208" s="52">
        <v>60.84</v>
      </c>
      <c r="S1208" s="52">
        <v>15.21</v>
      </c>
      <c r="T1208" s="52">
        <v>15.21</v>
      </c>
      <c r="U1208" s="52">
        <v>12.168000000000001</v>
      </c>
      <c r="V1208" s="52">
        <v>12.168000000000001</v>
      </c>
      <c r="W1208" s="52">
        <v>6.0840000000000005</v>
      </c>
      <c r="X1208" s="52">
        <v>0</v>
      </c>
      <c r="Y1208" s="52">
        <v>0</v>
      </c>
      <c r="Z1208" s="52">
        <v>0</v>
      </c>
      <c r="AA1208" s="52">
        <v>0</v>
      </c>
      <c r="AB1208" s="52">
        <v>0</v>
      </c>
      <c r="AC1208" s="52">
        <v>0</v>
      </c>
      <c r="AD1208" s="52">
        <v>0</v>
      </c>
      <c r="AE1208" s="53">
        <v>67521.349999999991</v>
      </c>
      <c r="AF1208" s="52">
        <v>320.79849999999999</v>
      </c>
      <c r="AG1208" s="52">
        <v>0</v>
      </c>
    </row>
    <row r="1209" spans="1:33" s="52" customFormat="1" x14ac:dyDescent="0.25">
      <c r="A1209" s="48"/>
      <c r="B1209" s="48" t="s">
        <v>66</v>
      </c>
      <c r="C1209" s="48" t="s">
        <v>67</v>
      </c>
      <c r="D1209" s="49">
        <v>0</v>
      </c>
      <c r="E1209" s="49">
        <v>0</v>
      </c>
      <c r="F1209" s="49">
        <v>0</v>
      </c>
      <c r="G1209" s="49">
        <v>57.780000000000008</v>
      </c>
      <c r="H1209" s="49">
        <v>28.890000000000004</v>
      </c>
      <c r="I1209" s="49">
        <v>28.890000000000004</v>
      </c>
      <c r="J1209" s="49">
        <v>0</v>
      </c>
      <c r="K1209" s="49">
        <v>0</v>
      </c>
      <c r="L1209" s="49">
        <v>0</v>
      </c>
      <c r="M1209" s="49">
        <v>0</v>
      </c>
      <c r="N1209" s="49">
        <v>0</v>
      </c>
      <c r="O1209" s="49">
        <v>0</v>
      </c>
      <c r="P1209" s="50"/>
      <c r="Q1209" s="52" t="s">
        <v>212</v>
      </c>
      <c r="R1209" s="52">
        <v>20.28</v>
      </c>
      <c r="S1209" s="52">
        <v>5.07</v>
      </c>
      <c r="T1209" s="52">
        <v>5.07</v>
      </c>
      <c r="U1209" s="52">
        <v>4.056</v>
      </c>
      <c r="V1209" s="52">
        <v>4.056</v>
      </c>
      <c r="W1209" s="52">
        <v>2.028</v>
      </c>
      <c r="X1209" s="52">
        <v>0</v>
      </c>
      <c r="Y1209" s="52">
        <v>0</v>
      </c>
      <c r="Z1209" s="52">
        <v>0</v>
      </c>
      <c r="AA1209" s="52">
        <v>0</v>
      </c>
      <c r="AB1209" s="52">
        <v>0</v>
      </c>
      <c r="AC1209" s="52">
        <v>0</v>
      </c>
      <c r="AD1209" s="52">
        <v>0</v>
      </c>
      <c r="AE1209" s="53"/>
    </row>
    <row r="1210" spans="1:33" s="52" customFormat="1" x14ac:dyDescent="0.25">
      <c r="A1210" s="48"/>
      <c r="B1210" s="48" t="s">
        <v>105</v>
      </c>
      <c r="C1210" s="48" t="s">
        <v>67</v>
      </c>
      <c r="D1210" s="49">
        <v>0</v>
      </c>
      <c r="E1210" s="49">
        <v>0</v>
      </c>
      <c r="F1210" s="49">
        <v>0</v>
      </c>
      <c r="G1210" s="49">
        <v>0</v>
      </c>
      <c r="H1210" s="49">
        <v>0</v>
      </c>
      <c r="I1210" s="49">
        <v>0</v>
      </c>
      <c r="J1210" s="49">
        <v>0</v>
      </c>
      <c r="K1210" s="49">
        <v>0</v>
      </c>
      <c r="L1210" s="49">
        <v>6.5526999999999997</v>
      </c>
      <c r="M1210" s="49">
        <v>7.7441000000000004</v>
      </c>
      <c r="N1210" s="49">
        <v>5.9570000000000007</v>
      </c>
      <c r="O1210" s="49">
        <v>9.5312000000000001</v>
      </c>
      <c r="P1210" s="50" t="s">
        <v>55</v>
      </c>
      <c r="Q1210" s="52" t="s">
        <v>56</v>
      </c>
      <c r="R1210" s="52">
        <v>10.8</v>
      </c>
      <c r="S1210" s="52">
        <v>0</v>
      </c>
      <c r="T1210" s="52">
        <v>0</v>
      </c>
      <c r="U1210" s="52">
        <v>0</v>
      </c>
      <c r="V1210" s="52">
        <v>2.16</v>
      </c>
      <c r="W1210" s="52">
        <v>3.24</v>
      </c>
      <c r="X1210" s="52">
        <v>2.16</v>
      </c>
      <c r="Y1210" s="52">
        <v>0</v>
      </c>
      <c r="Z1210" s="52">
        <v>0</v>
      </c>
      <c r="AA1210" s="52">
        <v>0</v>
      </c>
      <c r="AB1210" s="52">
        <v>1.62</v>
      </c>
      <c r="AC1210" s="52">
        <v>1.6200000000000003E-2</v>
      </c>
      <c r="AD1210" s="52">
        <v>0</v>
      </c>
      <c r="AE1210" s="53"/>
    </row>
    <row r="1211" spans="1:33" s="52" customFormat="1" x14ac:dyDescent="0.25">
      <c r="A1211" s="48"/>
      <c r="B1211" s="48"/>
      <c r="C1211" s="48"/>
      <c r="D1211" s="49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50"/>
      <c r="Q1211" s="52" t="s">
        <v>57</v>
      </c>
      <c r="R1211" s="52">
        <v>8.1</v>
      </c>
      <c r="S1211" s="52">
        <v>0</v>
      </c>
      <c r="T1211" s="52">
        <v>0</v>
      </c>
      <c r="U1211" s="52">
        <v>0</v>
      </c>
      <c r="V1211" s="52">
        <v>1.62</v>
      </c>
      <c r="W1211" s="52">
        <v>2.4300000000000002</v>
      </c>
      <c r="X1211" s="52">
        <v>1.62</v>
      </c>
      <c r="Y1211" s="52">
        <v>0</v>
      </c>
      <c r="Z1211" s="52">
        <v>0</v>
      </c>
      <c r="AA1211" s="52">
        <v>0</v>
      </c>
      <c r="AB1211" s="52">
        <v>1.2150000000000001</v>
      </c>
      <c r="AC1211" s="52">
        <v>1.2149999999999999E-2</v>
      </c>
      <c r="AD1211" s="52">
        <v>0</v>
      </c>
      <c r="AE1211" s="53"/>
    </row>
    <row r="1212" spans="1:33" s="52" customFormat="1" x14ac:dyDescent="0.25">
      <c r="A1212" s="48"/>
      <c r="B1212" s="48"/>
      <c r="C1212" s="48"/>
      <c r="D1212" s="4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50"/>
      <c r="Q1212" s="52" t="s">
        <v>58</v>
      </c>
      <c r="R1212" s="52">
        <v>16.2</v>
      </c>
      <c r="S1212" s="52">
        <v>0</v>
      </c>
      <c r="T1212" s="52">
        <v>0</v>
      </c>
      <c r="U1212" s="52">
        <v>0</v>
      </c>
      <c r="V1212" s="52">
        <v>3.24</v>
      </c>
      <c r="W1212" s="52">
        <v>4.8600000000000003</v>
      </c>
      <c r="X1212" s="52">
        <v>3.24</v>
      </c>
      <c r="Y1212" s="52">
        <v>0</v>
      </c>
      <c r="Z1212" s="52">
        <v>0</v>
      </c>
      <c r="AA1212" s="52">
        <v>0</v>
      </c>
      <c r="AB1212" s="52">
        <v>2.4300000000000002</v>
      </c>
      <c r="AC1212" s="52">
        <v>2.4299999999999999E-2</v>
      </c>
      <c r="AD1212" s="52">
        <v>0</v>
      </c>
      <c r="AE1212" s="53"/>
    </row>
    <row r="1213" spans="1:33" s="52" customFormat="1" x14ac:dyDescent="0.25">
      <c r="A1213" s="48"/>
      <c r="B1213" s="48"/>
      <c r="C1213" s="48"/>
      <c r="D1213" s="49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50"/>
      <c r="Q1213" s="52" t="s">
        <v>59</v>
      </c>
      <c r="R1213" s="52">
        <v>2.16</v>
      </c>
      <c r="S1213" s="52">
        <v>0</v>
      </c>
      <c r="T1213" s="52">
        <v>0</v>
      </c>
      <c r="U1213" s="52">
        <v>0</v>
      </c>
      <c r="V1213" s="52">
        <v>0.43200000000000005</v>
      </c>
      <c r="W1213" s="52">
        <v>0.64800000000000013</v>
      </c>
      <c r="X1213" s="52">
        <v>0.43200000000000005</v>
      </c>
      <c r="Y1213" s="52">
        <v>0</v>
      </c>
      <c r="Z1213" s="52">
        <v>0</v>
      </c>
      <c r="AA1213" s="52">
        <v>0</v>
      </c>
      <c r="AB1213" s="52">
        <v>0.32400000000000007</v>
      </c>
      <c r="AC1213" s="52">
        <v>3.2400000000000003E-3</v>
      </c>
      <c r="AD1213" s="52">
        <v>0</v>
      </c>
      <c r="AE1213" s="53"/>
    </row>
    <row r="1214" spans="1:33" s="52" customFormat="1" x14ac:dyDescent="0.25">
      <c r="A1214" s="48"/>
      <c r="B1214" s="48"/>
      <c r="C1214" s="48"/>
      <c r="D1214" s="49"/>
      <c r="E1214" s="49"/>
      <c r="F1214" s="49"/>
      <c r="G1214" s="49"/>
      <c r="H1214" s="49"/>
      <c r="I1214" s="49"/>
      <c r="J1214" s="49"/>
      <c r="K1214" s="49"/>
      <c r="L1214" s="49"/>
      <c r="M1214" s="49"/>
      <c r="N1214" s="49"/>
      <c r="O1214" s="49"/>
      <c r="P1214" s="50" t="s">
        <v>308</v>
      </c>
      <c r="Q1214" s="52" t="s">
        <v>43</v>
      </c>
      <c r="R1214" s="52">
        <v>204</v>
      </c>
      <c r="S1214" s="52">
        <v>0</v>
      </c>
      <c r="T1214" s="52">
        <v>81.599999999999994</v>
      </c>
      <c r="U1214" s="52">
        <v>0</v>
      </c>
      <c r="V1214" s="52">
        <v>0</v>
      </c>
      <c r="W1214" s="52">
        <v>40.799999999999997</v>
      </c>
      <c r="X1214" s="52">
        <v>0</v>
      </c>
      <c r="Y1214" s="52">
        <v>0</v>
      </c>
      <c r="Z1214" s="52">
        <v>0</v>
      </c>
      <c r="AA1214" s="52">
        <v>40.799999999999997</v>
      </c>
      <c r="AB1214" s="52">
        <v>0</v>
      </c>
      <c r="AC1214" s="52">
        <v>0</v>
      </c>
      <c r="AD1214" s="52">
        <v>0.40800000000000003</v>
      </c>
      <c r="AE1214" s="53"/>
    </row>
    <row r="1215" spans="1:33" s="52" customFormat="1" x14ac:dyDescent="0.25">
      <c r="A1215" s="48"/>
      <c r="B1215" s="48"/>
      <c r="C1215" s="48"/>
      <c r="D1215" s="49"/>
      <c r="E1215" s="49"/>
      <c r="F1215" s="49"/>
      <c r="G1215" s="49"/>
      <c r="H1215" s="49"/>
      <c r="I1215" s="49"/>
      <c r="J1215" s="49"/>
      <c r="K1215" s="49"/>
      <c r="L1215" s="49"/>
      <c r="M1215" s="49"/>
      <c r="N1215" s="49"/>
      <c r="O1215" s="49"/>
      <c r="P1215" s="50"/>
      <c r="Q1215" s="52" t="s">
        <v>44</v>
      </c>
      <c r="R1215" s="52">
        <v>65.28</v>
      </c>
      <c r="S1215" s="52">
        <v>0</v>
      </c>
      <c r="T1215" s="52">
        <v>26.111999999999998</v>
      </c>
      <c r="U1215" s="52">
        <v>0</v>
      </c>
      <c r="V1215" s="52">
        <v>0</v>
      </c>
      <c r="W1215" s="52">
        <v>13.055999999999999</v>
      </c>
      <c r="X1215" s="52">
        <v>0</v>
      </c>
      <c r="Y1215" s="52">
        <v>0</v>
      </c>
      <c r="Z1215" s="52">
        <v>0</v>
      </c>
      <c r="AA1215" s="52">
        <v>13.055999999999999</v>
      </c>
      <c r="AB1215" s="52">
        <v>0</v>
      </c>
      <c r="AC1215" s="52">
        <v>0</v>
      </c>
      <c r="AD1215" s="52">
        <v>0.13056000000000001</v>
      </c>
      <c r="AE1215" s="53"/>
    </row>
    <row r="1216" spans="1:33" s="52" customFormat="1" x14ac:dyDescent="0.25">
      <c r="A1216" s="48"/>
      <c r="B1216" s="48"/>
      <c r="C1216" s="48"/>
      <c r="D1216" s="4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50" t="s">
        <v>62</v>
      </c>
      <c r="Q1216" s="52" t="s">
        <v>63</v>
      </c>
      <c r="R1216" s="52">
        <v>21.037500000000001</v>
      </c>
      <c r="S1216" s="52">
        <v>0</v>
      </c>
      <c r="T1216" s="52">
        <v>2.1037499999999998</v>
      </c>
      <c r="U1216" s="52">
        <v>2.1037499999999998</v>
      </c>
      <c r="V1216" s="52">
        <v>2.1037499999999998</v>
      </c>
      <c r="W1216" s="52">
        <v>0</v>
      </c>
      <c r="X1216" s="52">
        <v>0</v>
      </c>
      <c r="Y1216" s="52">
        <v>2.1037499999999998</v>
      </c>
      <c r="Z1216" s="52">
        <v>2.1037499999999998</v>
      </c>
      <c r="AA1216" s="52">
        <v>2.1037499999999998</v>
      </c>
      <c r="AB1216" s="52">
        <v>4.2074999999999996</v>
      </c>
      <c r="AC1216" s="52">
        <v>4.2075000000000001E-2</v>
      </c>
      <c r="AD1216" s="52">
        <v>0</v>
      </c>
      <c r="AE1216" s="53"/>
    </row>
    <row r="1217" spans="1:31" s="52" customFormat="1" x14ac:dyDescent="0.25">
      <c r="A1217" s="48"/>
      <c r="B1217" s="48"/>
      <c r="C1217" s="48"/>
      <c r="D1217" s="49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50"/>
      <c r="Q1217" s="52" t="s">
        <v>43</v>
      </c>
      <c r="R1217" s="52">
        <v>54.697499999999998</v>
      </c>
      <c r="S1217" s="52">
        <v>0</v>
      </c>
      <c r="T1217" s="52">
        <v>5.4697500000000003</v>
      </c>
      <c r="U1217" s="52">
        <v>5.4697500000000003</v>
      </c>
      <c r="V1217" s="52">
        <v>5.4697500000000003</v>
      </c>
      <c r="W1217" s="52">
        <v>0</v>
      </c>
      <c r="X1217" s="52">
        <v>0</v>
      </c>
      <c r="Y1217" s="52">
        <v>5.4697500000000003</v>
      </c>
      <c r="Z1217" s="52">
        <v>5.4697500000000003</v>
      </c>
      <c r="AA1217" s="52">
        <v>5.4697500000000003</v>
      </c>
      <c r="AB1217" s="52">
        <v>10.939500000000001</v>
      </c>
      <c r="AC1217" s="52">
        <v>0.10939500000000001</v>
      </c>
      <c r="AD1217" s="52">
        <v>0</v>
      </c>
      <c r="AE1217" s="53"/>
    </row>
    <row r="1218" spans="1:31" s="52" customFormat="1" x14ac:dyDescent="0.25">
      <c r="A1218" s="48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0"/>
      <c r="Q1218" s="52" t="s">
        <v>44</v>
      </c>
      <c r="R1218" s="52">
        <v>37.446749999999994</v>
      </c>
      <c r="S1218" s="52">
        <v>0</v>
      </c>
      <c r="T1218" s="52">
        <v>3.7446749999999995</v>
      </c>
      <c r="U1218" s="52">
        <v>3.7446749999999995</v>
      </c>
      <c r="V1218" s="52">
        <v>3.7446749999999995</v>
      </c>
      <c r="W1218" s="52">
        <v>0</v>
      </c>
      <c r="X1218" s="52">
        <v>0</v>
      </c>
      <c r="Y1218" s="52">
        <v>3.7446749999999995</v>
      </c>
      <c r="Z1218" s="52">
        <v>3.7446749999999995</v>
      </c>
      <c r="AA1218" s="52">
        <v>3.7446749999999995</v>
      </c>
      <c r="AB1218" s="52">
        <v>7.4893499999999991</v>
      </c>
      <c r="AC1218" s="52">
        <v>7.4893499999999988E-2</v>
      </c>
      <c r="AD1218" s="52">
        <v>0</v>
      </c>
      <c r="AE1218" s="53"/>
    </row>
    <row r="1219" spans="1:31" s="52" customFormat="1" x14ac:dyDescent="0.25">
      <c r="A1219" s="48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0" t="s">
        <v>74</v>
      </c>
      <c r="Q1219" s="52" t="s">
        <v>75</v>
      </c>
      <c r="R1219" s="52">
        <v>7</v>
      </c>
      <c r="S1219" s="52">
        <v>0</v>
      </c>
      <c r="T1219" s="52">
        <v>2.1</v>
      </c>
      <c r="U1219" s="52">
        <v>1.4</v>
      </c>
      <c r="V1219" s="52">
        <v>0.7</v>
      </c>
      <c r="W1219" s="52">
        <v>0.7</v>
      </c>
      <c r="X1219" s="52">
        <v>0.7</v>
      </c>
      <c r="Y1219" s="52">
        <v>0.7</v>
      </c>
      <c r="Z1219" s="52">
        <v>0.7</v>
      </c>
      <c r="AA1219" s="52">
        <v>0</v>
      </c>
      <c r="AB1219" s="52">
        <v>0</v>
      </c>
      <c r="AC1219" s="52">
        <v>0</v>
      </c>
      <c r="AD1219" s="52">
        <v>0</v>
      </c>
      <c r="AE1219" s="53"/>
    </row>
    <row r="1220" spans="1:31" s="52" customFormat="1" x14ac:dyDescent="0.25">
      <c r="A1220" s="48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0"/>
      <c r="Q1220" s="52" t="s">
        <v>43</v>
      </c>
      <c r="R1220" s="52">
        <v>27.3</v>
      </c>
      <c r="S1220" s="52">
        <v>0</v>
      </c>
      <c r="T1220" s="52">
        <v>8.19</v>
      </c>
      <c r="U1220" s="52">
        <v>5.46</v>
      </c>
      <c r="V1220" s="52">
        <v>2.73</v>
      </c>
      <c r="W1220" s="52">
        <v>2.73</v>
      </c>
      <c r="X1220" s="52">
        <v>2.73</v>
      </c>
      <c r="Y1220" s="52">
        <v>2.73</v>
      </c>
      <c r="Z1220" s="52">
        <v>2.73</v>
      </c>
      <c r="AA1220" s="52">
        <v>0</v>
      </c>
      <c r="AB1220" s="52">
        <v>0</v>
      </c>
      <c r="AC1220" s="52">
        <v>0</v>
      </c>
      <c r="AD1220" s="52">
        <v>0</v>
      </c>
      <c r="AE1220" s="53"/>
    </row>
    <row r="1221" spans="1:31" s="52" customFormat="1" x14ac:dyDescent="0.25">
      <c r="A1221" s="48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0"/>
      <c r="Q1221" s="52" t="s">
        <v>44</v>
      </c>
      <c r="R1221" s="52">
        <v>18.690000000000001</v>
      </c>
      <c r="S1221" s="52">
        <v>0</v>
      </c>
      <c r="T1221" s="52">
        <v>5.6070000000000002</v>
      </c>
      <c r="U1221" s="52">
        <v>3.738</v>
      </c>
      <c r="V1221" s="52">
        <v>1.869</v>
      </c>
      <c r="W1221" s="52">
        <v>1.869</v>
      </c>
      <c r="X1221" s="52">
        <v>1.869</v>
      </c>
      <c r="Y1221" s="52">
        <v>1.869</v>
      </c>
      <c r="Z1221" s="52">
        <v>1.869</v>
      </c>
      <c r="AA1221" s="52">
        <v>0</v>
      </c>
      <c r="AB1221" s="52">
        <v>0</v>
      </c>
      <c r="AC1221" s="52">
        <v>0</v>
      </c>
      <c r="AD1221" s="52">
        <v>0</v>
      </c>
      <c r="AE1221" s="53"/>
    </row>
  </sheetData>
  <mergeCells count="20">
    <mergeCell ref="P715:P717"/>
    <mergeCell ref="P736:P739"/>
    <mergeCell ref="P304:P305"/>
    <mergeCell ref="P431:P434"/>
    <mergeCell ref="P547:P548"/>
    <mergeCell ref="P558:P559"/>
    <mergeCell ref="P680:P681"/>
    <mergeCell ref="P713:P714"/>
    <mergeCell ref="P302:P303"/>
    <mergeCell ref="P60:P61"/>
    <mergeCell ref="P130:P131"/>
    <mergeCell ref="P158:P159"/>
    <mergeCell ref="P273:P275"/>
    <mergeCell ref="P280:P283"/>
    <mergeCell ref="P285:P288"/>
    <mergeCell ref="P289:P290"/>
    <mergeCell ref="P291:P293"/>
    <mergeCell ref="P294:P296"/>
    <mergeCell ref="P297:P299"/>
    <mergeCell ref="P300:P3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selection activeCell="H41" sqref="H41"/>
    </sheetView>
  </sheetViews>
  <sheetFormatPr baseColWidth="10" defaultRowHeight="15" x14ac:dyDescent="0.25"/>
  <cols>
    <col min="5" max="5" width="16.5703125" customWidth="1"/>
    <col min="11" max="11" width="15.5703125" customWidth="1"/>
  </cols>
  <sheetData>
    <row r="1" spans="1:11" ht="45" x14ac:dyDescent="0.25">
      <c r="A1" s="89" t="s">
        <v>309</v>
      </c>
      <c r="B1" s="89" t="s">
        <v>310</v>
      </c>
      <c r="C1" s="90" t="s">
        <v>311</v>
      </c>
      <c r="D1" s="89" t="s">
        <v>312</v>
      </c>
      <c r="E1" s="89" t="s">
        <v>313</v>
      </c>
      <c r="F1" s="89" t="s">
        <v>314</v>
      </c>
      <c r="G1" s="89" t="s">
        <v>315</v>
      </c>
      <c r="H1" s="89" t="s">
        <v>316</v>
      </c>
      <c r="I1" s="91" t="s">
        <v>317</v>
      </c>
      <c r="J1" s="89" t="s">
        <v>318</v>
      </c>
      <c r="K1" s="89" t="s">
        <v>319</v>
      </c>
    </row>
    <row r="2" spans="1:11" x14ac:dyDescent="0.25">
      <c r="A2" s="89" t="s">
        <v>320</v>
      </c>
      <c r="B2" s="89" t="s">
        <v>67</v>
      </c>
      <c r="C2" s="89">
        <v>410</v>
      </c>
      <c r="D2" s="89">
        <v>0</v>
      </c>
      <c r="E2" s="89">
        <v>0</v>
      </c>
      <c r="F2" s="89" t="s">
        <v>321</v>
      </c>
      <c r="G2" s="89">
        <v>60.7</v>
      </c>
      <c r="H2" s="89">
        <v>0.55000000000000004</v>
      </c>
      <c r="I2" s="89">
        <v>9.0609555189456337E-3</v>
      </c>
      <c r="J2" s="89">
        <v>1.4</v>
      </c>
      <c r="K2" s="89">
        <v>0.11</v>
      </c>
    </row>
    <row r="3" spans="1:11" x14ac:dyDescent="0.25">
      <c r="A3" s="89" t="s">
        <v>322</v>
      </c>
      <c r="B3" s="89" t="s">
        <v>323</v>
      </c>
      <c r="C3" s="89">
        <v>162</v>
      </c>
      <c r="D3" s="92">
        <v>15</v>
      </c>
      <c r="E3" s="89">
        <v>0</v>
      </c>
      <c r="F3" s="89" t="s">
        <v>324</v>
      </c>
      <c r="G3" s="89">
        <v>20.5</v>
      </c>
      <c r="H3" s="89">
        <v>0.156</v>
      </c>
      <c r="I3" s="89">
        <v>7.6097560975609754E-3</v>
      </c>
      <c r="J3" s="89">
        <v>12.2</v>
      </c>
      <c r="K3" s="89">
        <v>0.36</v>
      </c>
    </row>
    <row r="4" spans="1:11" ht="30" x14ac:dyDescent="0.25">
      <c r="A4" s="89" t="s">
        <v>325</v>
      </c>
      <c r="B4" s="89" t="s">
        <v>326</v>
      </c>
      <c r="C4" s="89">
        <v>403.6</v>
      </c>
      <c r="D4" s="89">
        <v>16</v>
      </c>
      <c r="E4" s="89">
        <v>0</v>
      </c>
      <c r="F4" s="89" t="s">
        <v>327</v>
      </c>
      <c r="G4" s="89">
        <v>20.5</v>
      </c>
      <c r="H4" s="89">
        <v>0.15329999999999999</v>
      </c>
      <c r="I4" s="89">
        <v>7.4780487804878048E-3</v>
      </c>
      <c r="J4" s="89">
        <v>11.4</v>
      </c>
      <c r="K4" s="89">
        <v>9.4E-2</v>
      </c>
    </row>
    <row r="5" spans="1:11" x14ac:dyDescent="0.25">
      <c r="A5" s="89" t="s">
        <v>325</v>
      </c>
      <c r="B5" s="89" t="s">
        <v>239</v>
      </c>
      <c r="C5" s="89">
        <v>180</v>
      </c>
      <c r="D5" s="89">
        <v>5</v>
      </c>
      <c r="E5" s="89">
        <v>0</v>
      </c>
      <c r="F5" s="89">
        <v>77.400000000000006</v>
      </c>
      <c r="G5" s="89">
        <v>88</v>
      </c>
      <c r="H5" s="89">
        <v>0.6</v>
      </c>
      <c r="I5" s="89">
        <v>6.8181818181818179E-3</v>
      </c>
      <c r="J5" s="89">
        <v>12.26</v>
      </c>
      <c r="K5" s="89">
        <v>0.23</v>
      </c>
    </row>
    <row r="6" spans="1:11" ht="30" x14ac:dyDescent="0.25">
      <c r="A6" s="89" t="s">
        <v>328</v>
      </c>
      <c r="B6" s="89" t="s">
        <v>329</v>
      </c>
      <c r="C6" s="89">
        <v>371.40000000000003</v>
      </c>
      <c r="D6" s="89">
        <v>0</v>
      </c>
      <c r="E6" s="89">
        <v>0</v>
      </c>
      <c r="F6" s="89" t="s">
        <v>330</v>
      </c>
      <c r="G6" s="89">
        <v>67.5</v>
      </c>
      <c r="H6" s="89">
        <v>0.6</v>
      </c>
      <c r="I6" s="89">
        <v>8.8888888888888889E-3</v>
      </c>
      <c r="J6" s="89">
        <v>3.7</v>
      </c>
      <c r="K6" s="89">
        <v>0.873</v>
      </c>
    </row>
    <row r="7" spans="1:11" x14ac:dyDescent="0.25">
      <c r="A7" s="89" t="s">
        <v>331</v>
      </c>
      <c r="B7" s="89" t="s">
        <v>332</v>
      </c>
      <c r="C7" s="89">
        <v>300</v>
      </c>
      <c r="D7" s="93">
        <v>0</v>
      </c>
      <c r="E7" s="89">
        <v>0</v>
      </c>
      <c r="F7" s="89">
        <v>60</v>
      </c>
      <c r="G7" s="89">
        <v>86</v>
      </c>
      <c r="H7" s="89">
        <v>0.77400000000000002</v>
      </c>
      <c r="I7" s="89">
        <v>9.0000000000000011E-3</v>
      </c>
      <c r="J7" s="89">
        <v>2.1</v>
      </c>
      <c r="K7" s="89">
        <v>0.11700000000000001</v>
      </c>
    </row>
    <row r="8" spans="1:11" ht="30" x14ac:dyDescent="0.25">
      <c r="A8" s="89" t="s">
        <v>333</v>
      </c>
      <c r="B8" s="89" t="s">
        <v>334</v>
      </c>
      <c r="C8" s="89">
        <v>440</v>
      </c>
      <c r="D8" s="89">
        <v>0</v>
      </c>
      <c r="E8" s="89">
        <v>0</v>
      </c>
      <c r="F8" s="89" t="s">
        <v>335</v>
      </c>
      <c r="G8" s="89">
        <v>89.7</v>
      </c>
      <c r="H8" s="89">
        <v>0.82</v>
      </c>
      <c r="I8" s="89">
        <v>9.1415830546265325E-3</v>
      </c>
      <c r="J8" s="89">
        <v>10.5</v>
      </c>
      <c r="K8" s="89">
        <v>0.111</v>
      </c>
    </row>
    <row r="9" spans="1:11" ht="30" x14ac:dyDescent="0.25">
      <c r="A9" s="89" t="s">
        <v>336</v>
      </c>
      <c r="B9" s="89" t="s">
        <v>337</v>
      </c>
      <c r="C9" s="89">
        <v>310</v>
      </c>
      <c r="D9" s="89">
        <v>0</v>
      </c>
      <c r="E9" s="89">
        <v>0</v>
      </c>
      <c r="F9" s="89" t="s">
        <v>338</v>
      </c>
      <c r="G9" s="89">
        <v>65.5</v>
      </c>
      <c r="H9" s="89">
        <v>0.49</v>
      </c>
      <c r="I9" s="89">
        <v>7.4809160305343509E-3</v>
      </c>
      <c r="J9" s="89">
        <v>1.2</v>
      </c>
      <c r="K9" s="89">
        <v>0.05</v>
      </c>
    </row>
    <row r="10" spans="1:11" ht="30" x14ac:dyDescent="0.25">
      <c r="A10" s="89" t="s">
        <v>339</v>
      </c>
      <c r="B10" s="89" t="s">
        <v>340</v>
      </c>
      <c r="C10" s="89">
        <v>390</v>
      </c>
      <c r="D10" s="89">
        <v>0</v>
      </c>
      <c r="E10" s="89">
        <v>0</v>
      </c>
      <c r="F10" s="89" t="s">
        <v>341</v>
      </c>
      <c r="G10" s="89">
        <v>78.599999999999994</v>
      </c>
      <c r="H10" s="89">
        <v>0.48</v>
      </c>
      <c r="I10" s="89">
        <v>6.1068702290076335E-3</v>
      </c>
      <c r="J10" s="89">
        <v>5.6</v>
      </c>
      <c r="K10" s="89">
        <v>0.1</v>
      </c>
    </row>
    <row r="11" spans="1:11" ht="30" x14ac:dyDescent="0.25">
      <c r="A11" s="89" t="s">
        <v>342</v>
      </c>
      <c r="B11" s="89" t="s">
        <v>343</v>
      </c>
      <c r="C11" s="89">
        <v>370</v>
      </c>
      <c r="D11" s="89"/>
      <c r="E11" s="89">
        <v>0</v>
      </c>
      <c r="F11" s="89" t="s">
        <v>344</v>
      </c>
      <c r="G11" s="89">
        <v>61.4</v>
      </c>
      <c r="H11" s="89">
        <v>0.49</v>
      </c>
      <c r="I11" s="89">
        <v>7.9804560260586313E-3</v>
      </c>
      <c r="J11" s="89">
        <v>6.5</v>
      </c>
      <c r="K11" s="89">
        <v>0.05</v>
      </c>
    </row>
    <row r="12" spans="1:11" ht="30" x14ac:dyDescent="0.25">
      <c r="A12" s="89" t="s">
        <v>345</v>
      </c>
      <c r="B12" s="89" t="s">
        <v>346</v>
      </c>
      <c r="C12" s="89">
        <v>336.5</v>
      </c>
      <c r="D12" s="89">
        <v>0</v>
      </c>
      <c r="E12" s="89">
        <v>0</v>
      </c>
      <c r="F12" s="89" t="s">
        <v>347</v>
      </c>
      <c r="G12" s="89">
        <v>37</v>
      </c>
      <c r="H12" s="89">
        <v>0.6</v>
      </c>
      <c r="I12" s="89">
        <v>1.6216216216216217E-2</v>
      </c>
      <c r="J12" s="89">
        <v>15.23</v>
      </c>
      <c r="K12" s="89">
        <v>0.05</v>
      </c>
    </row>
    <row r="13" spans="1:11" ht="45" x14ac:dyDescent="0.25">
      <c r="A13" s="89" t="s">
        <v>348</v>
      </c>
      <c r="B13" s="89" t="s">
        <v>349</v>
      </c>
      <c r="C13" s="89">
        <v>500</v>
      </c>
      <c r="D13" s="89">
        <v>0</v>
      </c>
      <c r="E13" s="89">
        <v>0</v>
      </c>
      <c r="F13" s="89" t="s">
        <v>338</v>
      </c>
      <c r="G13" s="89">
        <v>98.7</v>
      </c>
      <c r="H13" s="89">
        <v>0.9</v>
      </c>
      <c r="I13" s="89">
        <v>9.11854103343465E-3</v>
      </c>
      <c r="J13" s="89">
        <v>11.3</v>
      </c>
      <c r="K13" s="89">
        <v>0.05</v>
      </c>
    </row>
    <row r="14" spans="1:11" ht="45" x14ac:dyDescent="0.25">
      <c r="A14" s="89" t="s">
        <v>350</v>
      </c>
      <c r="B14" s="89" t="s">
        <v>351</v>
      </c>
      <c r="C14" s="89">
        <v>260</v>
      </c>
      <c r="D14" s="89">
        <v>0</v>
      </c>
      <c r="E14" s="89">
        <v>0</v>
      </c>
      <c r="F14" s="89" t="s">
        <v>330</v>
      </c>
      <c r="G14" s="89">
        <v>67.5</v>
      </c>
      <c r="H14" s="89">
        <v>0.6</v>
      </c>
      <c r="I14" s="89">
        <v>8.8888888888888889E-3</v>
      </c>
      <c r="J14" s="89">
        <v>3.7</v>
      </c>
      <c r="K14" s="89">
        <v>0.5</v>
      </c>
    </row>
    <row r="15" spans="1:11" ht="30" x14ac:dyDescent="0.25">
      <c r="A15" s="89" t="s">
        <v>352</v>
      </c>
      <c r="B15" s="89" t="s">
        <v>353</v>
      </c>
      <c r="C15" s="89">
        <v>370</v>
      </c>
      <c r="D15" s="89">
        <v>0</v>
      </c>
      <c r="E15" s="89">
        <v>0</v>
      </c>
      <c r="F15" s="89" t="s">
        <v>344</v>
      </c>
      <c r="G15" s="89">
        <v>61.4</v>
      </c>
      <c r="H15" s="89">
        <v>0.49</v>
      </c>
      <c r="I15" s="89">
        <v>7.9804560260586313E-3</v>
      </c>
      <c r="J15" s="89">
        <v>6.5</v>
      </c>
      <c r="K15" s="89">
        <v>0.5</v>
      </c>
    </row>
    <row r="16" spans="1:11" ht="45" x14ac:dyDescent="0.25">
      <c r="A16" s="89" t="s">
        <v>354</v>
      </c>
      <c r="B16" s="89" t="s">
        <v>355</v>
      </c>
      <c r="C16" s="89">
        <v>370</v>
      </c>
      <c r="D16" s="92">
        <v>10</v>
      </c>
      <c r="E16" s="89">
        <v>0</v>
      </c>
      <c r="F16" s="89" t="s">
        <v>356</v>
      </c>
      <c r="G16" s="89">
        <v>60.45</v>
      </c>
      <c r="H16" s="89">
        <v>0.49</v>
      </c>
      <c r="I16" s="89">
        <v>8.1058726220016534E-3</v>
      </c>
      <c r="J16" s="89">
        <v>9.7799999999999994</v>
      </c>
      <c r="K16" s="89">
        <v>0.1</v>
      </c>
    </row>
    <row r="17" spans="1:11" ht="30" x14ac:dyDescent="0.25">
      <c r="A17" s="89" t="s">
        <v>357</v>
      </c>
      <c r="B17" s="89" t="s">
        <v>358</v>
      </c>
      <c r="C17" s="89">
        <v>460</v>
      </c>
      <c r="D17" s="89">
        <v>0</v>
      </c>
      <c r="E17" s="89">
        <v>0</v>
      </c>
      <c r="F17" s="89">
        <v>19.899999999999999</v>
      </c>
      <c r="G17" s="89">
        <v>97.9</v>
      </c>
      <c r="H17" s="89">
        <v>0.96899999999999997</v>
      </c>
      <c r="I17" s="89">
        <v>9.897854954034729E-3</v>
      </c>
      <c r="J17" s="89">
        <v>13.6</v>
      </c>
      <c r="K17" s="89">
        <v>1.35</v>
      </c>
    </row>
    <row r="18" spans="1:11" x14ac:dyDescent="0.25">
      <c r="A18" s="89" t="s">
        <v>359</v>
      </c>
      <c r="B18" s="89" t="s">
        <v>31</v>
      </c>
      <c r="C18" s="89">
        <v>250</v>
      </c>
      <c r="D18" s="89">
        <v>12</v>
      </c>
      <c r="E18" s="89">
        <v>0</v>
      </c>
      <c r="F18" s="89">
        <v>100</v>
      </c>
      <c r="G18" s="89">
        <v>60.6</v>
      </c>
      <c r="H18" s="89">
        <v>0.7</v>
      </c>
      <c r="I18" s="89">
        <v>1.155115511551155E-2</v>
      </c>
      <c r="J18" s="89">
        <v>15.4</v>
      </c>
      <c r="K18" s="89">
        <v>0.3</v>
      </c>
    </row>
    <row r="19" spans="1:11" x14ac:dyDescent="0.25">
      <c r="A19" s="89" t="s">
        <v>359</v>
      </c>
      <c r="B19" s="89" t="s">
        <v>34</v>
      </c>
      <c r="C19" s="89">
        <v>530</v>
      </c>
      <c r="D19" s="94">
        <v>17.600000000000001</v>
      </c>
      <c r="E19" s="89">
        <v>0</v>
      </c>
      <c r="F19" s="89">
        <v>70.77</v>
      </c>
      <c r="G19" s="89">
        <v>33</v>
      </c>
      <c r="H19" s="89">
        <v>0.31680000000000003</v>
      </c>
      <c r="I19" s="89">
        <v>9.6000000000000009E-3</v>
      </c>
      <c r="J19" s="89">
        <v>15.86</v>
      </c>
      <c r="K19" s="89">
        <v>0.11700000000000001</v>
      </c>
    </row>
    <row r="20" spans="1:11" x14ac:dyDescent="0.25">
      <c r="A20" s="89" t="s">
        <v>359</v>
      </c>
      <c r="B20" s="89" t="s">
        <v>36</v>
      </c>
      <c r="C20" s="89">
        <v>35</v>
      </c>
      <c r="D20" s="94">
        <v>8.9</v>
      </c>
      <c r="E20" s="89">
        <v>0</v>
      </c>
      <c r="F20" s="89" t="s">
        <v>360</v>
      </c>
      <c r="G20" s="89">
        <v>97.5</v>
      </c>
      <c r="H20" s="89">
        <v>0.85</v>
      </c>
      <c r="I20" s="89">
        <v>8.7179487179487175E-3</v>
      </c>
      <c r="J20" s="89">
        <v>16.600000000000001</v>
      </c>
      <c r="K20" s="89">
        <v>0.11700000000000001</v>
      </c>
    </row>
    <row r="21" spans="1:11" x14ac:dyDescent="0.25">
      <c r="A21" s="89" t="s">
        <v>359</v>
      </c>
      <c r="B21" s="89" t="s">
        <v>361</v>
      </c>
      <c r="C21" s="89">
        <v>200</v>
      </c>
      <c r="D21" s="94">
        <v>38.5</v>
      </c>
      <c r="E21" s="89">
        <v>0</v>
      </c>
      <c r="F21" s="89">
        <v>40.6</v>
      </c>
      <c r="G21" s="89">
        <v>56.6</v>
      </c>
      <c r="H21" s="89">
        <v>0.40300000000000002</v>
      </c>
      <c r="I21" s="89">
        <v>7.1201413427561836E-3</v>
      </c>
      <c r="J21" s="89">
        <v>4.5</v>
      </c>
      <c r="K21" s="89">
        <v>0.2</v>
      </c>
    </row>
    <row r="22" spans="1:11" ht="30" x14ac:dyDescent="0.25">
      <c r="A22" s="89" t="s">
        <v>362</v>
      </c>
      <c r="B22" s="89" t="s">
        <v>363</v>
      </c>
      <c r="C22" s="89">
        <v>600</v>
      </c>
      <c r="D22" s="94">
        <v>0</v>
      </c>
      <c r="E22" s="89">
        <v>0</v>
      </c>
      <c r="F22" s="89" t="s">
        <v>324</v>
      </c>
      <c r="G22" s="89">
        <v>37</v>
      </c>
      <c r="H22" s="89">
        <v>0.9</v>
      </c>
      <c r="I22" s="89">
        <v>2.4324324324324326E-2</v>
      </c>
      <c r="J22" s="89">
        <v>1.9</v>
      </c>
      <c r="K22" s="89">
        <v>1.0649999999999999</v>
      </c>
    </row>
    <row r="23" spans="1:11" ht="30" x14ac:dyDescent="0.25">
      <c r="A23" s="89" t="s">
        <v>364</v>
      </c>
      <c r="B23" s="89" t="s">
        <v>365</v>
      </c>
      <c r="C23" s="89">
        <v>300</v>
      </c>
      <c r="D23" s="92">
        <v>17</v>
      </c>
      <c r="E23" s="89">
        <v>0</v>
      </c>
      <c r="F23" s="89" t="s">
        <v>347</v>
      </c>
      <c r="G23" s="89">
        <v>100.67</v>
      </c>
      <c r="H23" s="89">
        <v>0.93</v>
      </c>
      <c r="I23" s="89">
        <v>9.2381046985199177E-3</v>
      </c>
      <c r="J23" s="89">
        <v>3.6</v>
      </c>
      <c r="K23" s="89">
        <v>0.11</v>
      </c>
    </row>
    <row r="24" spans="1:11" ht="30" x14ac:dyDescent="0.25">
      <c r="A24" s="89" t="s">
        <v>366</v>
      </c>
      <c r="B24" s="89" t="s">
        <v>367</v>
      </c>
      <c r="C24" s="89">
        <v>450</v>
      </c>
      <c r="D24" s="94">
        <v>0</v>
      </c>
      <c r="E24" s="89">
        <v>0</v>
      </c>
      <c r="F24" s="89">
        <v>37.270000000000003</v>
      </c>
      <c r="G24" s="89">
        <v>17.5</v>
      </c>
      <c r="H24" s="89">
        <v>0.1623</v>
      </c>
      <c r="I24" s="89">
        <v>9.2742857142857141E-3</v>
      </c>
      <c r="J24" s="89">
        <v>13.77</v>
      </c>
      <c r="K24" s="89">
        <v>0.111</v>
      </c>
    </row>
    <row r="25" spans="1:11" ht="45" x14ac:dyDescent="0.25">
      <c r="A25" s="89" t="s">
        <v>368</v>
      </c>
      <c r="B25" s="89" t="s">
        <v>293</v>
      </c>
      <c r="C25" s="89">
        <v>300</v>
      </c>
      <c r="D25" s="92">
        <v>20</v>
      </c>
      <c r="E25" s="89">
        <v>0</v>
      </c>
      <c r="F25" s="89">
        <v>27.7</v>
      </c>
      <c r="G25" s="89">
        <v>97.3</v>
      </c>
      <c r="H25" s="89">
        <v>0.95299999999999996</v>
      </c>
      <c r="I25" s="89">
        <v>9.7944501541623839E-3</v>
      </c>
      <c r="J25" s="89">
        <v>7.98</v>
      </c>
      <c r="K25" s="89">
        <v>1.6</v>
      </c>
    </row>
    <row r="26" spans="1:11" ht="45" x14ac:dyDescent="0.25">
      <c r="A26" s="89" t="s">
        <v>368</v>
      </c>
      <c r="B26" s="89" t="s">
        <v>369</v>
      </c>
      <c r="C26" s="89">
        <v>400</v>
      </c>
      <c r="D26" s="92">
        <v>25</v>
      </c>
      <c r="E26" s="89">
        <v>0</v>
      </c>
      <c r="F26" s="89" t="s">
        <v>330</v>
      </c>
      <c r="G26" s="89">
        <v>67.5</v>
      </c>
      <c r="H26" s="89">
        <v>0.6</v>
      </c>
      <c r="I26" s="89">
        <v>8.8888888888888889E-3</v>
      </c>
      <c r="J26" s="89">
        <v>3.7</v>
      </c>
      <c r="K26" s="89">
        <v>0.5</v>
      </c>
    </row>
    <row r="27" spans="1:11" ht="30" x14ac:dyDescent="0.25">
      <c r="A27" s="89" t="s">
        <v>370</v>
      </c>
      <c r="B27" s="89" t="s">
        <v>371</v>
      </c>
      <c r="C27" s="89">
        <v>270</v>
      </c>
      <c r="D27" s="92">
        <v>0</v>
      </c>
      <c r="E27" s="89">
        <v>0</v>
      </c>
      <c r="F27" s="89">
        <v>37.270000000000003</v>
      </c>
      <c r="G27" s="89">
        <v>17.5</v>
      </c>
      <c r="H27" s="89">
        <v>0.1623</v>
      </c>
      <c r="I27" s="89">
        <v>9.2742857142857141E-3</v>
      </c>
      <c r="J27" s="89">
        <v>13.77</v>
      </c>
      <c r="K27" s="89">
        <v>0.1</v>
      </c>
    </row>
    <row r="28" spans="1:11" x14ac:dyDescent="0.25">
      <c r="A28" s="89" t="s">
        <v>372</v>
      </c>
      <c r="B28" s="89" t="s">
        <v>373</v>
      </c>
      <c r="C28" s="90">
        <v>279.60000000000002</v>
      </c>
      <c r="D28" s="92">
        <v>0</v>
      </c>
      <c r="E28" s="89">
        <v>0</v>
      </c>
      <c r="F28" s="89" t="s">
        <v>374</v>
      </c>
      <c r="G28" s="89">
        <v>14</v>
      </c>
      <c r="H28" s="89">
        <v>0.8</v>
      </c>
      <c r="I28" s="89">
        <v>5.7142857142857148E-2</v>
      </c>
      <c r="J28" s="89">
        <v>14.14</v>
      </c>
      <c r="K28" s="89">
        <v>0.99299999999999999</v>
      </c>
    </row>
    <row r="29" spans="1:11" x14ac:dyDescent="0.25">
      <c r="A29" s="89" t="s">
        <v>372</v>
      </c>
      <c r="B29" s="89" t="s">
        <v>375</v>
      </c>
      <c r="C29" s="90">
        <v>350</v>
      </c>
      <c r="D29" s="89">
        <v>0</v>
      </c>
      <c r="E29" s="89" t="s">
        <v>376</v>
      </c>
      <c r="F29" s="89" t="s">
        <v>377</v>
      </c>
      <c r="G29" s="89">
        <v>17.350000000000001</v>
      </c>
      <c r="H29" s="89">
        <v>0.85</v>
      </c>
      <c r="I29" s="89">
        <v>4.8991354466858782E-2</v>
      </c>
      <c r="J29" s="89">
        <v>23.46</v>
      </c>
      <c r="K29" s="89">
        <v>0.99299999999999999</v>
      </c>
    </row>
    <row r="30" spans="1:11" x14ac:dyDescent="0.25">
      <c r="A30" s="89" t="s">
        <v>372</v>
      </c>
      <c r="B30" s="89" t="s">
        <v>378</v>
      </c>
      <c r="C30" s="90">
        <v>392.49999999999994</v>
      </c>
      <c r="D30" s="89"/>
      <c r="E30" s="89"/>
      <c r="F30" s="89" t="s">
        <v>379</v>
      </c>
      <c r="G30" s="89">
        <v>26.25</v>
      </c>
      <c r="H30" s="89">
        <v>0.8</v>
      </c>
      <c r="I30" s="89">
        <v>3.0476190476190476E-2</v>
      </c>
      <c r="J30" s="89">
        <v>9.65</v>
      </c>
      <c r="K30" s="89">
        <v>0.99299999999999999</v>
      </c>
    </row>
    <row r="31" spans="1:11" x14ac:dyDescent="0.25">
      <c r="A31" s="89" t="s">
        <v>372</v>
      </c>
      <c r="B31" s="89" t="s">
        <v>380</v>
      </c>
      <c r="C31" s="90">
        <v>351</v>
      </c>
      <c r="D31" s="89">
        <v>0</v>
      </c>
      <c r="E31" s="89">
        <v>0.32</v>
      </c>
      <c r="F31" s="89" t="s">
        <v>374</v>
      </c>
      <c r="G31" s="89">
        <v>14</v>
      </c>
      <c r="H31" s="89">
        <v>0.8</v>
      </c>
      <c r="I31" s="89">
        <v>5.7142857142857148E-2</v>
      </c>
      <c r="J31" s="89">
        <v>14.14</v>
      </c>
      <c r="K31" s="89">
        <v>0.99299999999999999</v>
      </c>
    </row>
    <row r="32" spans="1:11" x14ac:dyDescent="0.25">
      <c r="A32" s="89" t="s">
        <v>372</v>
      </c>
      <c r="B32" s="89" t="s">
        <v>381</v>
      </c>
      <c r="C32" s="90">
        <v>573.33333333333337</v>
      </c>
      <c r="D32" s="89">
        <v>0</v>
      </c>
      <c r="E32" s="89">
        <v>0.32</v>
      </c>
      <c r="F32" s="89" t="s">
        <v>374</v>
      </c>
      <c r="G32" s="89">
        <v>14</v>
      </c>
      <c r="H32" s="89">
        <v>0.8</v>
      </c>
      <c r="I32" s="89">
        <v>5.7142857142857148E-2</v>
      </c>
      <c r="J32" s="89">
        <v>14.14</v>
      </c>
      <c r="K32" s="89">
        <v>0.99299999999999999</v>
      </c>
    </row>
    <row r="33" spans="1:11" x14ac:dyDescent="0.25">
      <c r="A33" s="89" t="s">
        <v>372</v>
      </c>
      <c r="B33" s="89" t="s">
        <v>382</v>
      </c>
      <c r="C33" s="90">
        <v>600</v>
      </c>
      <c r="D33" s="89">
        <v>0</v>
      </c>
      <c r="E33" s="89">
        <v>0</v>
      </c>
      <c r="F33" s="89" t="s">
        <v>374</v>
      </c>
      <c r="G33" s="89">
        <v>14</v>
      </c>
      <c r="H33" s="89">
        <v>0.8</v>
      </c>
      <c r="I33" s="89">
        <v>5.7142857142857148E-2</v>
      </c>
      <c r="J33" s="89">
        <v>14.14</v>
      </c>
      <c r="K33" s="89">
        <v>0.99299999999999999</v>
      </c>
    </row>
    <row r="34" spans="1:11" x14ac:dyDescent="0.25">
      <c r="A34" s="89" t="s">
        <v>372</v>
      </c>
      <c r="B34" s="89" t="s">
        <v>383</v>
      </c>
      <c r="C34" s="90">
        <v>500</v>
      </c>
      <c r="D34" s="89">
        <v>0</v>
      </c>
      <c r="E34" s="89"/>
      <c r="F34" s="89">
        <v>8</v>
      </c>
      <c r="G34" s="89">
        <v>16</v>
      </c>
      <c r="H34" s="89">
        <v>0.8</v>
      </c>
      <c r="I34" s="89">
        <v>0.05</v>
      </c>
      <c r="J34" s="89">
        <v>7.66</v>
      </c>
      <c r="K34" s="89">
        <v>0.99299999999999999</v>
      </c>
    </row>
    <row r="35" spans="1:11" x14ac:dyDescent="0.25">
      <c r="A35" s="89" t="s">
        <v>372</v>
      </c>
      <c r="B35" s="89" t="s">
        <v>384</v>
      </c>
      <c r="C35" s="90">
        <v>500</v>
      </c>
      <c r="D35" s="89">
        <v>0</v>
      </c>
      <c r="E35" s="89">
        <v>0</v>
      </c>
      <c r="F35" s="89">
        <v>13.12</v>
      </c>
      <c r="G35" s="89">
        <v>31.38</v>
      </c>
      <c r="H35" s="89">
        <v>0.67</v>
      </c>
      <c r="I35" s="89">
        <v>2.1351179094964947E-2</v>
      </c>
      <c r="J35" s="89">
        <v>10.18</v>
      </c>
      <c r="K35" s="89">
        <v>0.99299999999999999</v>
      </c>
    </row>
    <row r="36" spans="1:11" x14ac:dyDescent="0.25">
      <c r="A36" s="89" t="s">
        <v>372</v>
      </c>
      <c r="B36" s="89" t="s">
        <v>385</v>
      </c>
      <c r="C36" s="90">
        <v>200</v>
      </c>
      <c r="D36" s="89">
        <v>0</v>
      </c>
      <c r="E36" s="89">
        <v>1</v>
      </c>
      <c r="F36" s="89">
        <v>11</v>
      </c>
      <c r="G36" s="89">
        <v>60.5</v>
      </c>
      <c r="H36" s="89">
        <v>0.5</v>
      </c>
      <c r="I36" s="89">
        <v>8.2644628099173556E-3</v>
      </c>
      <c r="J36" s="89">
        <v>12.2</v>
      </c>
      <c r="K36" s="89">
        <v>0.99299999999999999</v>
      </c>
    </row>
    <row r="37" spans="1:11" x14ac:dyDescent="0.25">
      <c r="A37" s="89" t="s">
        <v>386</v>
      </c>
      <c r="B37" s="95" t="s">
        <v>33</v>
      </c>
      <c r="C37" s="90">
        <v>345</v>
      </c>
      <c r="D37" s="95">
        <v>39</v>
      </c>
      <c r="E37" s="89">
        <v>0</v>
      </c>
      <c r="F37" s="89">
        <v>13</v>
      </c>
      <c r="G37" s="89">
        <v>30</v>
      </c>
      <c r="H37" s="96">
        <v>0.78400000000000003</v>
      </c>
      <c r="I37" s="96">
        <v>2.6133333333333335E-2</v>
      </c>
      <c r="J37" s="89">
        <v>2.2000000000000002</v>
      </c>
      <c r="K37" s="97">
        <v>0.93500000000000005</v>
      </c>
    </row>
    <row r="38" spans="1:11" x14ac:dyDescent="0.25">
      <c r="A38" s="89" t="s">
        <v>386</v>
      </c>
      <c r="B38" s="95" t="s">
        <v>35</v>
      </c>
      <c r="C38" s="95">
        <v>410</v>
      </c>
      <c r="D38" s="89">
        <v>5.7</v>
      </c>
      <c r="E38" s="89">
        <v>0</v>
      </c>
      <c r="F38" s="89">
        <v>13</v>
      </c>
      <c r="G38" s="89">
        <v>30</v>
      </c>
      <c r="H38" s="96">
        <v>0.78400000000000003</v>
      </c>
      <c r="I38" s="96">
        <v>2.6133333333333335E-2</v>
      </c>
      <c r="J38" s="89">
        <v>2.2000000000000002</v>
      </c>
      <c r="K38" s="97">
        <v>1.1200000000000001</v>
      </c>
    </row>
    <row r="39" spans="1:11" x14ac:dyDescent="0.25">
      <c r="A39" s="89" t="s">
        <v>386</v>
      </c>
      <c r="B39" s="95" t="s">
        <v>37</v>
      </c>
      <c r="C39" s="90">
        <v>26.5</v>
      </c>
      <c r="D39" s="89">
        <v>12.2</v>
      </c>
      <c r="E39" s="89">
        <v>0</v>
      </c>
      <c r="F39" s="89">
        <v>7.89</v>
      </c>
      <c r="G39" s="89">
        <v>48.7</v>
      </c>
      <c r="H39" s="96">
        <v>0.432</v>
      </c>
      <c r="I39" s="96">
        <v>8.8706365503080069E-3</v>
      </c>
      <c r="J39" s="89">
        <v>17.7</v>
      </c>
      <c r="K39" s="97">
        <v>1.06</v>
      </c>
    </row>
    <row r="40" spans="1:11" x14ac:dyDescent="0.25">
      <c r="A40" s="89" t="s">
        <v>386</v>
      </c>
      <c r="B40" s="95" t="s">
        <v>39</v>
      </c>
      <c r="C40" s="90">
        <v>45.3</v>
      </c>
      <c r="D40" s="89">
        <v>3.3</v>
      </c>
      <c r="E40" s="89">
        <v>0</v>
      </c>
      <c r="F40" s="95">
        <v>11.6</v>
      </c>
      <c r="G40" s="95">
        <v>35.700000000000003</v>
      </c>
      <c r="H40" s="96">
        <v>0.254</v>
      </c>
      <c r="I40" s="96">
        <v>7.1148459383753495E-3</v>
      </c>
      <c r="J40" s="95">
        <v>16.66</v>
      </c>
      <c r="K40" s="97">
        <v>1.1499999999999999</v>
      </c>
    </row>
    <row r="41" spans="1:11" x14ac:dyDescent="0.25">
      <c r="A41" s="89" t="s">
        <v>387</v>
      </c>
      <c r="B41" s="95" t="s">
        <v>33</v>
      </c>
      <c r="C41" s="90">
        <v>345</v>
      </c>
      <c r="D41" s="95">
        <v>39</v>
      </c>
      <c r="E41" s="89">
        <v>0</v>
      </c>
      <c r="F41" s="89">
        <v>13</v>
      </c>
      <c r="G41" s="89">
        <v>30</v>
      </c>
      <c r="H41" s="96">
        <v>0.78400000000000003</v>
      </c>
      <c r="I41" s="96">
        <v>2.6133333333333335E-2</v>
      </c>
      <c r="J41" s="89">
        <v>2.2000000000000002</v>
      </c>
      <c r="K41" s="97">
        <v>0.93500000000000005</v>
      </c>
    </row>
    <row r="42" spans="1:11" x14ac:dyDescent="0.25">
      <c r="A42" s="89" t="s">
        <v>387</v>
      </c>
      <c r="B42" s="95" t="s">
        <v>41</v>
      </c>
      <c r="C42" s="90">
        <v>12333</v>
      </c>
      <c r="D42" s="89">
        <v>15.33</v>
      </c>
      <c r="E42" s="89">
        <v>0</v>
      </c>
      <c r="F42" s="89">
        <v>12</v>
      </c>
      <c r="G42" s="89">
        <v>79.5</v>
      </c>
      <c r="H42" s="96">
        <v>0.59499999999999997</v>
      </c>
      <c r="I42" s="96">
        <v>7.4842767295597483E-3</v>
      </c>
      <c r="J42" s="89">
        <v>12</v>
      </c>
      <c r="K42" s="97">
        <v>0.6</v>
      </c>
    </row>
    <row r="43" spans="1:11" x14ac:dyDescent="0.25">
      <c r="A43" s="89" t="s">
        <v>388</v>
      </c>
      <c r="B43" s="95" t="s">
        <v>43</v>
      </c>
      <c r="C43" s="90">
        <v>345</v>
      </c>
      <c r="D43" s="95">
        <v>39</v>
      </c>
      <c r="E43" s="89">
        <v>0</v>
      </c>
      <c r="F43" s="89">
        <v>13</v>
      </c>
      <c r="G43" s="89">
        <v>30</v>
      </c>
      <c r="H43" s="96">
        <v>0.78400000000000003</v>
      </c>
      <c r="I43" s="96">
        <v>2.6133333333333335E-2</v>
      </c>
      <c r="J43" s="89">
        <v>2.2000000000000002</v>
      </c>
      <c r="K43" s="97">
        <v>0.93500000000000005</v>
      </c>
    </row>
    <row r="44" spans="1:11" x14ac:dyDescent="0.25">
      <c r="A44" s="89" t="s">
        <v>388</v>
      </c>
      <c r="B44" s="95" t="s">
        <v>44</v>
      </c>
      <c r="C44" s="90">
        <v>200</v>
      </c>
      <c r="D44" s="98">
        <v>26.7</v>
      </c>
      <c r="E44" s="89">
        <v>0</v>
      </c>
      <c r="F44" s="95">
        <v>11</v>
      </c>
      <c r="G44" s="95">
        <v>89.45</v>
      </c>
      <c r="H44" s="96">
        <v>0.78400000000000003</v>
      </c>
      <c r="I44" s="96">
        <v>8.7646730016769144E-3</v>
      </c>
      <c r="J44" s="95">
        <v>16.5</v>
      </c>
      <c r="K44" s="97">
        <v>1.2</v>
      </c>
    </row>
    <row r="45" spans="1:11" x14ac:dyDescent="0.25">
      <c r="A45" s="89" t="s">
        <v>389</v>
      </c>
      <c r="B45" s="95" t="s">
        <v>46</v>
      </c>
      <c r="C45" s="90">
        <v>469</v>
      </c>
      <c r="D45" s="98">
        <v>11.64</v>
      </c>
      <c r="E45" s="89">
        <v>0</v>
      </c>
      <c r="F45" s="95">
        <v>35</v>
      </c>
      <c r="G45" s="95">
        <v>100.89</v>
      </c>
      <c r="H45" s="96">
        <v>0.95699999999999996</v>
      </c>
      <c r="I45" s="96">
        <v>9.4855783526613131E-3</v>
      </c>
      <c r="J45" s="95">
        <v>12.5</v>
      </c>
      <c r="K45" s="95">
        <v>1.2500000000000001E-2</v>
      </c>
    </row>
    <row r="46" spans="1:11" x14ac:dyDescent="0.25">
      <c r="A46" s="89" t="s">
        <v>389</v>
      </c>
      <c r="B46" s="95" t="s">
        <v>43</v>
      </c>
      <c r="C46" s="90">
        <v>345</v>
      </c>
      <c r="D46" s="95">
        <v>39</v>
      </c>
      <c r="E46" s="89">
        <v>0</v>
      </c>
      <c r="F46" s="89">
        <v>13</v>
      </c>
      <c r="G46" s="89">
        <v>30</v>
      </c>
      <c r="H46" s="96">
        <v>0.78400000000000003</v>
      </c>
      <c r="I46" s="96">
        <v>2.6133333333333335E-2</v>
      </c>
      <c r="J46" s="89">
        <v>2.2000000000000002</v>
      </c>
      <c r="K46" s="97">
        <v>0.93500000000000005</v>
      </c>
    </row>
    <row r="47" spans="1:11" x14ac:dyDescent="0.25">
      <c r="A47" s="89" t="s">
        <v>389</v>
      </c>
      <c r="B47" s="95" t="s">
        <v>44</v>
      </c>
      <c r="C47" s="90">
        <v>200</v>
      </c>
      <c r="D47" s="98">
        <v>26.7</v>
      </c>
      <c r="E47" s="89">
        <v>0</v>
      </c>
      <c r="F47" s="95">
        <v>11</v>
      </c>
      <c r="G47" s="95">
        <v>89.45</v>
      </c>
      <c r="H47" s="96">
        <v>0.78400000000000003</v>
      </c>
      <c r="I47" s="96">
        <v>8.7646730016769144E-3</v>
      </c>
      <c r="J47" s="95">
        <v>16.5</v>
      </c>
      <c r="K47" s="97">
        <v>0.93500000000000005</v>
      </c>
    </row>
    <row r="48" spans="1:11" x14ac:dyDescent="0.25">
      <c r="A48" s="89" t="s">
        <v>390</v>
      </c>
      <c r="B48" s="95" t="s">
        <v>48</v>
      </c>
      <c r="C48" s="90">
        <v>292</v>
      </c>
      <c r="D48" s="98">
        <v>35</v>
      </c>
      <c r="E48" s="89">
        <v>0</v>
      </c>
      <c r="F48" s="89">
        <v>34.799999999999997</v>
      </c>
      <c r="G48" s="89">
        <v>28.6</v>
      </c>
      <c r="H48" s="96">
        <v>0.2031</v>
      </c>
      <c r="I48" s="96">
        <v>7.1013986013986011E-3</v>
      </c>
      <c r="J48" s="89">
        <v>7.33</v>
      </c>
      <c r="K48" s="97">
        <v>1.05</v>
      </c>
    </row>
    <row r="49" spans="1:11" x14ac:dyDescent="0.25">
      <c r="A49" s="89" t="s">
        <v>391</v>
      </c>
      <c r="B49" s="95" t="s">
        <v>44</v>
      </c>
      <c r="C49" s="90">
        <v>200</v>
      </c>
      <c r="D49" s="98">
        <v>26.7</v>
      </c>
      <c r="E49" s="89">
        <v>0</v>
      </c>
      <c r="F49" s="95">
        <v>11</v>
      </c>
      <c r="G49" s="95">
        <v>89.45</v>
      </c>
      <c r="H49" s="96">
        <v>0.78400000000000003</v>
      </c>
      <c r="I49" s="96">
        <v>8.7646730016769144E-3</v>
      </c>
      <c r="J49" s="95">
        <v>16.5</v>
      </c>
      <c r="K49" s="97">
        <v>0.93500000000000005</v>
      </c>
    </row>
    <row r="50" spans="1:11" x14ac:dyDescent="0.25">
      <c r="A50" s="89" t="s">
        <v>392</v>
      </c>
      <c r="B50" s="95" t="s">
        <v>43</v>
      </c>
      <c r="C50" s="90">
        <v>345</v>
      </c>
      <c r="D50" s="95">
        <v>39</v>
      </c>
      <c r="E50" s="89">
        <v>0</v>
      </c>
      <c r="F50" s="89">
        <v>13</v>
      </c>
      <c r="G50" s="89">
        <v>30</v>
      </c>
      <c r="H50" s="96">
        <v>0.78400000000000003</v>
      </c>
      <c r="I50" s="96">
        <v>2.6133333333333335E-2</v>
      </c>
      <c r="J50" s="89">
        <v>2.2000000000000002</v>
      </c>
      <c r="K50" s="97">
        <v>0.93500000000000005</v>
      </c>
    </row>
    <row r="51" spans="1:11" x14ac:dyDescent="0.25">
      <c r="A51" s="89" t="s">
        <v>392</v>
      </c>
      <c r="B51" s="95" t="s">
        <v>44</v>
      </c>
      <c r="C51" s="90">
        <v>200</v>
      </c>
      <c r="D51" s="98">
        <v>26.7</v>
      </c>
      <c r="E51" s="89">
        <v>0</v>
      </c>
      <c r="F51" s="95">
        <v>11</v>
      </c>
      <c r="G51" s="95">
        <v>89.45</v>
      </c>
      <c r="H51" s="96">
        <v>0.78400000000000003</v>
      </c>
      <c r="I51" s="96">
        <v>8.7646730016769144E-3</v>
      </c>
      <c r="J51" s="95">
        <v>16.5</v>
      </c>
      <c r="K51" s="97">
        <v>0.93500000000000005</v>
      </c>
    </row>
    <row r="52" spans="1:11" ht="30" x14ac:dyDescent="0.25">
      <c r="A52" s="89" t="s">
        <v>393</v>
      </c>
      <c r="B52" s="95" t="s">
        <v>53</v>
      </c>
      <c r="C52" s="90">
        <v>206</v>
      </c>
      <c r="D52" s="98">
        <v>13.66</v>
      </c>
      <c r="E52" s="89">
        <v>0</v>
      </c>
      <c r="F52" s="89">
        <v>150</v>
      </c>
      <c r="G52" s="89">
        <v>70</v>
      </c>
      <c r="H52" s="99">
        <v>0.3</v>
      </c>
      <c r="I52" s="96">
        <v>4.2857142857142859E-3</v>
      </c>
      <c r="J52" s="89">
        <v>20</v>
      </c>
      <c r="K52" s="97">
        <v>1.0960000000000001</v>
      </c>
    </row>
    <row r="53" spans="1:11" ht="30" x14ac:dyDescent="0.25">
      <c r="A53" s="89" t="s">
        <v>393</v>
      </c>
      <c r="B53" s="95" t="s">
        <v>54</v>
      </c>
      <c r="C53" s="90">
        <v>296</v>
      </c>
      <c r="D53" s="98">
        <v>5.32</v>
      </c>
      <c r="E53" s="89">
        <v>0</v>
      </c>
      <c r="F53" s="89">
        <v>30</v>
      </c>
      <c r="G53" s="89">
        <v>30</v>
      </c>
      <c r="H53" s="99">
        <v>0.7</v>
      </c>
      <c r="I53" s="96">
        <v>2.3333333333333331E-2</v>
      </c>
      <c r="J53" s="89">
        <v>20</v>
      </c>
      <c r="K53" s="97">
        <v>1.18</v>
      </c>
    </row>
    <row r="54" spans="1:11" x14ac:dyDescent="0.25">
      <c r="A54" s="89" t="s">
        <v>394</v>
      </c>
      <c r="B54" s="95" t="s">
        <v>56</v>
      </c>
      <c r="C54" s="90">
        <v>21460</v>
      </c>
      <c r="D54" s="98">
        <v>22.65</v>
      </c>
      <c r="E54" s="89">
        <v>0</v>
      </c>
      <c r="F54" s="89">
        <v>13</v>
      </c>
      <c r="G54" s="89">
        <v>25</v>
      </c>
      <c r="H54" s="99">
        <v>0.17</v>
      </c>
      <c r="I54" s="96">
        <v>6.8000000000000005E-3</v>
      </c>
      <c r="J54" s="95">
        <v>21.35</v>
      </c>
      <c r="K54" s="97">
        <v>0.6</v>
      </c>
    </row>
    <row r="55" spans="1:11" x14ac:dyDescent="0.25">
      <c r="A55" s="89" t="s">
        <v>394</v>
      </c>
      <c r="B55" s="95" t="s">
        <v>57</v>
      </c>
      <c r="C55" s="90">
        <v>2000</v>
      </c>
      <c r="D55" s="98">
        <v>11.32</v>
      </c>
      <c r="E55" s="89">
        <v>0</v>
      </c>
      <c r="F55" s="89">
        <v>8</v>
      </c>
      <c r="G55" s="89">
        <v>25</v>
      </c>
      <c r="H55" s="96">
        <v>0.17030000000000001</v>
      </c>
      <c r="I55" s="96">
        <v>6.8120000000000003E-3</v>
      </c>
      <c r="J55" s="95">
        <v>21.35</v>
      </c>
      <c r="K55" s="97">
        <v>1.26</v>
      </c>
    </row>
    <row r="56" spans="1:11" x14ac:dyDescent="0.25">
      <c r="A56" s="89" t="s">
        <v>394</v>
      </c>
      <c r="B56" s="95" t="s">
        <v>58</v>
      </c>
      <c r="C56" s="90">
        <v>17900</v>
      </c>
      <c r="D56" s="98">
        <v>5.4</v>
      </c>
      <c r="E56" s="89">
        <v>0</v>
      </c>
      <c r="F56" s="100" t="s">
        <v>395</v>
      </c>
      <c r="G56" s="89">
        <v>25</v>
      </c>
      <c r="H56" s="99">
        <v>0.998</v>
      </c>
      <c r="I56" s="96">
        <v>3.9919999999999997E-2</v>
      </c>
      <c r="J56" s="89">
        <v>21.35</v>
      </c>
      <c r="K56" s="97">
        <v>0.33</v>
      </c>
    </row>
    <row r="57" spans="1:11" x14ac:dyDescent="0.25">
      <c r="A57" s="89" t="s">
        <v>394</v>
      </c>
      <c r="B57" s="95" t="s">
        <v>59</v>
      </c>
      <c r="C57" s="90">
        <v>320</v>
      </c>
      <c r="D57" s="98">
        <v>16.5</v>
      </c>
      <c r="E57" s="89">
        <v>0</v>
      </c>
      <c r="F57" s="89">
        <v>8</v>
      </c>
      <c r="G57" s="89">
        <v>25</v>
      </c>
      <c r="H57" s="96">
        <v>0.10150000000000001</v>
      </c>
      <c r="I57" s="96">
        <v>4.0600000000000002E-3</v>
      </c>
      <c r="J57" s="95">
        <v>6.35</v>
      </c>
      <c r="K57" s="97">
        <v>0.38</v>
      </c>
    </row>
    <row r="58" spans="1:11" x14ac:dyDescent="0.25">
      <c r="A58" s="101" t="s">
        <v>396</v>
      </c>
      <c r="B58" s="102" t="s">
        <v>44</v>
      </c>
      <c r="C58" s="90">
        <v>200</v>
      </c>
      <c r="D58" s="102">
        <v>16</v>
      </c>
      <c r="E58" s="89">
        <v>0</v>
      </c>
      <c r="F58" s="95">
        <v>11</v>
      </c>
      <c r="G58" s="95">
        <v>89.45</v>
      </c>
      <c r="H58" s="96">
        <v>0.78400000000000003</v>
      </c>
      <c r="I58" s="96">
        <v>8.7646730016769144E-3</v>
      </c>
      <c r="J58" s="95">
        <v>16.5</v>
      </c>
      <c r="K58" s="97">
        <v>0.93500000000000005</v>
      </c>
    </row>
    <row r="59" spans="1:11" x14ac:dyDescent="0.25">
      <c r="A59" s="89" t="s">
        <v>397</v>
      </c>
      <c r="B59" s="102" t="s">
        <v>44</v>
      </c>
      <c r="C59" s="90">
        <v>200</v>
      </c>
      <c r="D59" s="102">
        <v>16</v>
      </c>
      <c r="E59" s="89">
        <v>0</v>
      </c>
      <c r="F59" s="95">
        <v>11</v>
      </c>
      <c r="G59" s="95">
        <v>89.45</v>
      </c>
      <c r="H59" s="96">
        <v>0.78400000000000003</v>
      </c>
      <c r="I59" s="96">
        <v>8.7646730016769144E-3</v>
      </c>
      <c r="J59" s="95">
        <v>16.5</v>
      </c>
      <c r="K59" s="97">
        <v>0.93500000000000005</v>
      </c>
    </row>
    <row r="60" spans="1:11" x14ac:dyDescent="0.25">
      <c r="A60" s="89" t="s">
        <v>397</v>
      </c>
      <c r="B60" s="95" t="s">
        <v>398</v>
      </c>
      <c r="C60" s="90">
        <v>250</v>
      </c>
      <c r="D60" s="98">
        <v>15</v>
      </c>
      <c r="E60" s="89">
        <v>0</v>
      </c>
      <c r="F60" s="89">
        <v>7.89</v>
      </c>
      <c r="G60" s="89">
        <v>48.7</v>
      </c>
      <c r="H60" s="96">
        <v>0.432</v>
      </c>
      <c r="I60" s="96">
        <v>8.8706365503080069E-3</v>
      </c>
      <c r="J60" s="89">
        <v>17.7</v>
      </c>
      <c r="K60" s="97">
        <v>1.06</v>
      </c>
    </row>
    <row r="61" spans="1:11" x14ac:dyDescent="0.25">
      <c r="A61" s="89" t="s">
        <v>399</v>
      </c>
      <c r="B61" s="95" t="s">
        <v>400</v>
      </c>
      <c r="C61" s="90">
        <v>356</v>
      </c>
      <c r="D61" s="98">
        <v>10</v>
      </c>
      <c r="E61" s="89">
        <v>0</v>
      </c>
      <c r="F61" s="95">
        <v>48</v>
      </c>
      <c r="G61" s="95">
        <v>8.33</v>
      </c>
      <c r="H61" s="99">
        <v>0.1</v>
      </c>
      <c r="I61" s="96">
        <v>1.2004801920768308E-2</v>
      </c>
      <c r="J61" s="95">
        <v>20</v>
      </c>
      <c r="K61" s="97">
        <v>0.5727000000000001</v>
      </c>
    </row>
    <row r="62" spans="1:11" x14ac:dyDescent="0.25">
      <c r="A62" s="89" t="s">
        <v>401</v>
      </c>
      <c r="B62" s="102" t="s">
        <v>44</v>
      </c>
      <c r="C62" s="90">
        <v>200</v>
      </c>
      <c r="D62" s="102">
        <v>16</v>
      </c>
      <c r="E62" s="89">
        <v>0</v>
      </c>
      <c r="F62" s="95">
        <v>11</v>
      </c>
      <c r="G62" s="95">
        <v>89.45</v>
      </c>
      <c r="H62" s="96">
        <v>0.78400000000000003</v>
      </c>
      <c r="I62" s="96">
        <v>8.7646730016769144E-3</v>
      </c>
      <c r="J62" s="95">
        <v>16.5</v>
      </c>
      <c r="K62" s="97">
        <v>0.93500000000000005</v>
      </c>
    </row>
    <row r="63" spans="1:11" x14ac:dyDescent="0.25">
      <c r="A63" s="89" t="s">
        <v>401</v>
      </c>
      <c r="B63" s="95" t="s">
        <v>43</v>
      </c>
      <c r="C63" s="90">
        <v>345</v>
      </c>
      <c r="D63" s="98">
        <v>50</v>
      </c>
      <c r="E63" s="89">
        <v>0</v>
      </c>
      <c r="F63" s="89">
        <v>13</v>
      </c>
      <c r="G63" s="89">
        <v>30</v>
      </c>
      <c r="H63" s="96">
        <v>0.78400000000000003</v>
      </c>
      <c r="I63" s="96">
        <v>2.6133333333333335E-2</v>
      </c>
      <c r="J63" s="89">
        <v>2.2000000000000002</v>
      </c>
      <c r="K63" s="97">
        <v>0.93500000000000005</v>
      </c>
    </row>
    <row r="64" spans="1:11" x14ac:dyDescent="0.25">
      <c r="A64" s="89" t="s">
        <v>402</v>
      </c>
      <c r="B64" s="103" t="s">
        <v>43</v>
      </c>
      <c r="C64" s="90">
        <v>345</v>
      </c>
      <c r="D64" s="103">
        <v>39</v>
      </c>
      <c r="E64" s="89">
        <v>0</v>
      </c>
      <c r="F64" s="89">
        <v>13</v>
      </c>
      <c r="G64" s="89">
        <v>30</v>
      </c>
      <c r="H64" s="96">
        <v>0.78400000000000003</v>
      </c>
      <c r="I64" s="96">
        <v>2.6133333333333335E-2</v>
      </c>
      <c r="J64" s="89">
        <v>2.2000000000000002</v>
      </c>
      <c r="K64" s="97">
        <v>0.93500000000000005</v>
      </c>
    </row>
    <row r="65" spans="1:11" x14ac:dyDescent="0.25">
      <c r="A65" s="89" t="s">
        <v>403</v>
      </c>
      <c r="B65" s="95" t="s">
        <v>63</v>
      </c>
      <c r="C65" s="90">
        <v>3.63</v>
      </c>
      <c r="D65" s="98">
        <v>10</v>
      </c>
      <c r="E65" s="89">
        <v>0</v>
      </c>
      <c r="F65" s="95">
        <v>10.76</v>
      </c>
      <c r="G65" s="95">
        <v>20.89</v>
      </c>
      <c r="H65" s="96">
        <v>0.16600000000000001</v>
      </c>
      <c r="I65" s="96">
        <v>7.9463858305409297E-3</v>
      </c>
      <c r="J65" s="95">
        <v>2.46</v>
      </c>
      <c r="K65" s="97">
        <v>0.93899999999999995</v>
      </c>
    </row>
    <row r="66" spans="1:11" x14ac:dyDescent="0.25">
      <c r="A66" s="89" t="s">
        <v>403</v>
      </c>
      <c r="B66" s="95" t="s">
        <v>43</v>
      </c>
      <c r="C66" s="90">
        <v>345</v>
      </c>
      <c r="D66" s="98">
        <v>50</v>
      </c>
      <c r="E66" s="89">
        <v>0</v>
      </c>
      <c r="F66" s="89">
        <v>13</v>
      </c>
      <c r="G66" s="89">
        <v>30</v>
      </c>
      <c r="H66" s="96">
        <v>0.78400000000000003</v>
      </c>
      <c r="I66" s="96">
        <v>2.6133333333333335E-2</v>
      </c>
      <c r="J66" s="89">
        <v>2.2000000000000002</v>
      </c>
      <c r="K66" s="97">
        <v>0.93500000000000005</v>
      </c>
    </row>
    <row r="67" spans="1:11" x14ac:dyDescent="0.25">
      <c r="A67" s="89" t="s">
        <v>403</v>
      </c>
      <c r="B67" s="95" t="s">
        <v>44</v>
      </c>
      <c r="C67" s="90">
        <v>200</v>
      </c>
      <c r="D67" s="98">
        <v>26.7</v>
      </c>
      <c r="E67" s="89">
        <v>0</v>
      </c>
      <c r="F67" s="95">
        <v>11</v>
      </c>
      <c r="G67" s="95">
        <v>89.45</v>
      </c>
      <c r="H67" s="96">
        <v>0.78400000000000003</v>
      </c>
      <c r="I67" s="96">
        <v>8.7646730016769144E-3</v>
      </c>
      <c r="J67" s="95">
        <v>16.5</v>
      </c>
      <c r="K67" s="97">
        <v>0.93500000000000005</v>
      </c>
    </row>
    <row r="68" spans="1:11" x14ac:dyDescent="0.25">
      <c r="A68" s="89" t="s">
        <v>404</v>
      </c>
      <c r="B68" s="95" t="s">
        <v>75</v>
      </c>
      <c r="C68" s="90">
        <v>479</v>
      </c>
      <c r="D68" s="98">
        <v>2.59</v>
      </c>
      <c r="E68" s="89">
        <v>0</v>
      </c>
      <c r="F68" s="95">
        <v>10</v>
      </c>
      <c r="G68" s="95">
        <v>37</v>
      </c>
      <c r="H68" s="96">
        <v>0.91100000000000003</v>
      </c>
      <c r="I68" s="96">
        <v>2.4621621621621622E-2</v>
      </c>
      <c r="J68" s="95">
        <v>20</v>
      </c>
      <c r="K68" s="95">
        <v>1.04</v>
      </c>
    </row>
    <row r="69" spans="1:11" x14ac:dyDescent="0.25">
      <c r="A69" s="89" t="s">
        <v>404</v>
      </c>
      <c r="B69" s="95" t="s">
        <v>43</v>
      </c>
      <c r="C69" s="90">
        <v>345</v>
      </c>
      <c r="D69" s="98">
        <v>50</v>
      </c>
      <c r="E69" s="89">
        <v>0</v>
      </c>
      <c r="F69" s="89">
        <v>13</v>
      </c>
      <c r="G69" s="89">
        <v>30</v>
      </c>
      <c r="H69" s="96">
        <v>0.78400000000000003</v>
      </c>
      <c r="I69" s="96">
        <v>2.6133333333333335E-2</v>
      </c>
      <c r="J69" s="89">
        <v>2.2000000000000002</v>
      </c>
      <c r="K69" s="97">
        <v>0.93500000000000005</v>
      </c>
    </row>
    <row r="70" spans="1:11" x14ac:dyDescent="0.25">
      <c r="A70" s="89" t="s">
        <v>404</v>
      </c>
      <c r="B70" s="95" t="s">
        <v>44</v>
      </c>
      <c r="C70" s="90">
        <v>200</v>
      </c>
      <c r="D70" s="98">
        <v>26.7</v>
      </c>
      <c r="E70" s="89">
        <v>0</v>
      </c>
      <c r="F70" s="95">
        <v>11</v>
      </c>
      <c r="G70" s="95">
        <v>89.45</v>
      </c>
      <c r="H70" s="96">
        <v>0.78400000000000003</v>
      </c>
      <c r="I70" s="96">
        <v>8.7646730016769144E-3</v>
      </c>
      <c r="J70" s="95">
        <v>16.5</v>
      </c>
      <c r="K70" s="97">
        <v>0.93500000000000005</v>
      </c>
    </row>
    <row r="71" spans="1:11" ht="30" x14ac:dyDescent="0.25">
      <c r="A71" s="89" t="s">
        <v>405</v>
      </c>
      <c r="B71" s="95" t="s">
        <v>77</v>
      </c>
      <c r="C71" s="90">
        <v>36.299999999999997</v>
      </c>
      <c r="D71" s="98">
        <v>25</v>
      </c>
      <c r="E71" s="89">
        <v>0</v>
      </c>
      <c r="F71" s="95">
        <v>27.7</v>
      </c>
      <c r="G71" s="95">
        <v>97.3</v>
      </c>
      <c r="H71" s="96">
        <v>0.95299999999999996</v>
      </c>
      <c r="I71" s="96">
        <v>9.7944501541623839E-3</v>
      </c>
      <c r="J71" s="95">
        <v>7.98</v>
      </c>
      <c r="K71" s="97">
        <v>1.6</v>
      </c>
    </row>
    <row r="72" spans="1:11" x14ac:dyDescent="0.25">
      <c r="A72" s="89" t="s">
        <v>406</v>
      </c>
      <c r="B72" s="95" t="s">
        <v>407</v>
      </c>
      <c r="C72" s="90">
        <v>460</v>
      </c>
      <c r="D72" s="98">
        <v>10</v>
      </c>
      <c r="E72" s="89">
        <v>0</v>
      </c>
      <c r="F72" s="95">
        <v>26</v>
      </c>
      <c r="G72" s="95">
        <v>99.89</v>
      </c>
      <c r="H72" s="96">
        <v>0.93500000000000005</v>
      </c>
      <c r="I72" s="96">
        <v>9.3602963259585541E-3</v>
      </c>
      <c r="J72" s="95">
        <v>17.7</v>
      </c>
      <c r="K72" s="97">
        <v>1.05</v>
      </c>
    </row>
    <row r="73" spans="1:11" x14ac:dyDescent="0.25">
      <c r="A73" s="89" t="s">
        <v>408</v>
      </c>
      <c r="B73" s="95" t="s">
        <v>85</v>
      </c>
      <c r="C73" s="90">
        <v>471</v>
      </c>
      <c r="D73" s="98">
        <v>35</v>
      </c>
      <c r="E73" s="89">
        <v>0</v>
      </c>
      <c r="F73" s="95">
        <v>15.9</v>
      </c>
      <c r="G73" s="95">
        <v>40.770000000000003</v>
      </c>
      <c r="H73" s="96">
        <v>0.3518</v>
      </c>
      <c r="I73" s="96">
        <v>8.6288937944567073E-3</v>
      </c>
      <c r="J73" s="95">
        <v>12.3</v>
      </c>
      <c r="K73" s="97">
        <v>1.31</v>
      </c>
    </row>
    <row r="74" spans="1:11" x14ac:dyDescent="0.25">
      <c r="A74" s="89" t="s">
        <v>409</v>
      </c>
      <c r="B74" s="95" t="s">
        <v>87</v>
      </c>
      <c r="C74" s="90">
        <v>479</v>
      </c>
      <c r="D74" s="98">
        <v>15.75</v>
      </c>
      <c r="E74" s="89">
        <v>0</v>
      </c>
      <c r="F74" s="95">
        <v>8.6</v>
      </c>
      <c r="G74" s="95">
        <v>98.99</v>
      </c>
      <c r="H74" s="96">
        <v>0.93500000000000005</v>
      </c>
      <c r="I74" s="96">
        <v>9.4453985251035464E-3</v>
      </c>
      <c r="J74" s="95">
        <v>22.4</v>
      </c>
      <c r="K74" s="97">
        <v>1.85</v>
      </c>
    </row>
    <row r="75" spans="1:11" x14ac:dyDescent="0.25">
      <c r="A75" s="89" t="s">
        <v>410</v>
      </c>
      <c r="B75" s="95" t="s">
        <v>89</v>
      </c>
      <c r="C75" s="90">
        <v>473</v>
      </c>
      <c r="D75" s="98">
        <v>15.75</v>
      </c>
      <c r="E75" s="89">
        <v>0</v>
      </c>
      <c r="F75" s="95">
        <v>19.899999999999999</v>
      </c>
      <c r="G75" s="95">
        <v>97.9</v>
      </c>
      <c r="H75" s="96">
        <v>0.96899999999999997</v>
      </c>
      <c r="I75" s="96">
        <v>9.897854954034729E-3</v>
      </c>
      <c r="J75" s="95">
        <v>13.6</v>
      </c>
      <c r="K75" s="97">
        <v>1.35</v>
      </c>
    </row>
    <row r="76" spans="1:11" x14ac:dyDescent="0.25">
      <c r="A76" s="89" t="s">
        <v>411</v>
      </c>
      <c r="B76" s="95" t="s">
        <v>94</v>
      </c>
      <c r="C76" s="90">
        <v>12560</v>
      </c>
      <c r="D76" s="98">
        <v>12</v>
      </c>
      <c r="E76" s="89">
        <v>0</v>
      </c>
      <c r="F76" s="95">
        <v>11.6</v>
      </c>
      <c r="G76" s="95">
        <v>35.700000000000003</v>
      </c>
      <c r="H76" s="96">
        <v>0.254</v>
      </c>
      <c r="I76" s="96">
        <v>7.1148459383753495E-3</v>
      </c>
      <c r="J76" s="95">
        <v>16.66</v>
      </c>
      <c r="K76" s="97">
        <v>1.88</v>
      </c>
    </row>
    <row r="77" spans="1:11" x14ac:dyDescent="0.25">
      <c r="A77" s="89" t="s">
        <v>412</v>
      </c>
      <c r="B77" s="95" t="s">
        <v>44</v>
      </c>
      <c r="C77" s="90">
        <v>200</v>
      </c>
      <c r="D77" s="98">
        <v>26.7</v>
      </c>
      <c r="E77" s="89">
        <v>0</v>
      </c>
      <c r="F77" s="95">
        <v>11</v>
      </c>
      <c r="G77" s="95">
        <v>89.45</v>
      </c>
      <c r="H77" s="96">
        <v>0.78400000000000003</v>
      </c>
      <c r="I77" s="96">
        <v>8.7646730016769144E-3</v>
      </c>
      <c r="J77" s="95">
        <v>16.5</v>
      </c>
      <c r="K77" s="97">
        <v>0.93500000000000005</v>
      </c>
    </row>
    <row r="78" spans="1:11" x14ac:dyDescent="0.25">
      <c r="A78" s="89" t="s">
        <v>412</v>
      </c>
      <c r="B78" s="95" t="s">
        <v>119</v>
      </c>
      <c r="C78" s="90">
        <v>50880</v>
      </c>
      <c r="D78" s="98">
        <v>25</v>
      </c>
      <c r="E78" s="89">
        <v>0</v>
      </c>
      <c r="F78" s="95">
        <v>10</v>
      </c>
      <c r="G78" s="95">
        <v>5.6</v>
      </c>
      <c r="H78" s="96">
        <v>3.5000000000000003E-2</v>
      </c>
      <c r="I78" s="96">
        <v>6.2500000000000012E-3</v>
      </c>
      <c r="J78" s="95">
        <v>13.48</v>
      </c>
      <c r="K78" s="97">
        <v>1.0569999999999999</v>
      </c>
    </row>
    <row r="79" spans="1:11" x14ac:dyDescent="0.25">
      <c r="A79" s="89" t="s">
        <v>413</v>
      </c>
      <c r="B79" s="95" t="s">
        <v>43</v>
      </c>
      <c r="C79" s="90">
        <v>345</v>
      </c>
      <c r="D79" s="98">
        <v>50</v>
      </c>
      <c r="E79" s="89">
        <v>0</v>
      </c>
      <c r="F79" s="89">
        <v>13</v>
      </c>
      <c r="G79" s="89">
        <v>30</v>
      </c>
      <c r="H79" s="96">
        <v>0.78400000000000003</v>
      </c>
      <c r="I79" s="96">
        <v>2.6133333333333335E-2</v>
      </c>
      <c r="J79" s="89">
        <v>2.2000000000000002</v>
      </c>
      <c r="K79" s="97">
        <v>0.93500000000000005</v>
      </c>
    </row>
    <row r="80" spans="1:11" x14ac:dyDescent="0.25">
      <c r="A80" s="89" t="s">
        <v>414</v>
      </c>
      <c r="B80" s="95" t="s">
        <v>43</v>
      </c>
      <c r="C80" s="90">
        <v>345</v>
      </c>
      <c r="D80" s="98">
        <v>50</v>
      </c>
      <c r="E80" s="89">
        <v>0</v>
      </c>
      <c r="F80" s="89">
        <v>13</v>
      </c>
      <c r="G80" s="89">
        <v>30</v>
      </c>
      <c r="H80" s="96">
        <v>0.78400000000000003</v>
      </c>
      <c r="I80" s="96">
        <v>2.6133333333333335E-2</v>
      </c>
      <c r="J80" s="89">
        <v>2.2000000000000002</v>
      </c>
      <c r="K80" s="97">
        <v>0.93500000000000005</v>
      </c>
    </row>
    <row r="81" spans="1:11" x14ac:dyDescent="0.25">
      <c r="A81" s="89" t="s">
        <v>414</v>
      </c>
      <c r="B81" s="95" t="s">
        <v>44</v>
      </c>
      <c r="C81" s="90">
        <v>200</v>
      </c>
      <c r="D81" s="98">
        <v>26.7</v>
      </c>
      <c r="E81" s="89">
        <v>0</v>
      </c>
      <c r="F81" s="95">
        <v>11</v>
      </c>
      <c r="G81" s="95">
        <v>89.45</v>
      </c>
      <c r="H81" s="96">
        <v>0.78400000000000003</v>
      </c>
      <c r="I81" s="96">
        <v>8.7646730016769144E-3</v>
      </c>
      <c r="J81" s="95">
        <v>16.5</v>
      </c>
      <c r="K81" s="97">
        <v>0.93500000000000005</v>
      </c>
    </row>
    <row r="82" spans="1:11" x14ac:dyDescent="0.25">
      <c r="A82" s="89" t="s">
        <v>415</v>
      </c>
      <c r="B82" s="95" t="s">
        <v>135</v>
      </c>
      <c r="C82" s="90">
        <v>560</v>
      </c>
      <c r="D82" s="98">
        <v>12.55</v>
      </c>
      <c r="E82" s="89">
        <v>0</v>
      </c>
      <c r="F82" s="95">
        <v>34.799999999999997</v>
      </c>
      <c r="G82" s="95">
        <v>75.7</v>
      </c>
      <c r="H82" s="99">
        <v>0.65</v>
      </c>
      <c r="I82" s="96">
        <v>8.5865257595772789E-3</v>
      </c>
      <c r="J82" s="95">
        <v>13</v>
      </c>
      <c r="K82" s="97">
        <v>1.0580000000000001</v>
      </c>
    </row>
    <row r="83" spans="1:11" x14ac:dyDescent="0.25">
      <c r="A83" s="89" t="s">
        <v>416</v>
      </c>
      <c r="B83" s="95" t="s">
        <v>43</v>
      </c>
      <c r="C83" s="90">
        <v>345</v>
      </c>
      <c r="D83" s="98">
        <v>50</v>
      </c>
      <c r="E83" s="89">
        <v>0</v>
      </c>
      <c r="F83" s="89">
        <v>13</v>
      </c>
      <c r="G83" s="89">
        <v>30</v>
      </c>
      <c r="H83" s="96">
        <v>0.78400000000000003</v>
      </c>
      <c r="I83" s="96">
        <v>2.6133333333333335E-2</v>
      </c>
      <c r="J83" s="89">
        <v>2.2000000000000002</v>
      </c>
      <c r="K83" s="97">
        <v>1.0569999999999999</v>
      </c>
    </row>
    <row r="84" spans="1:11" x14ac:dyDescent="0.25">
      <c r="A84" s="89" t="s">
        <v>416</v>
      </c>
      <c r="B84" s="95" t="s">
        <v>44</v>
      </c>
      <c r="C84" s="90">
        <v>200</v>
      </c>
      <c r="D84" s="98">
        <v>26.7</v>
      </c>
      <c r="E84" s="89">
        <v>0</v>
      </c>
      <c r="F84" s="95">
        <v>11</v>
      </c>
      <c r="G84" s="95">
        <v>89.45</v>
      </c>
      <c r="H84" s="96">
        <v>0.78400000000000003</v>
      </c>
      <c r="I84" s="96">
        <v>8.7646730016769144E-3</v>
      </c>
      <c r="J84" s="95">
        <v>16.5</v>
      </c>
      <c r="K84" s="97">
        <v>0.93500000000000005</v>
      </c>
    </row>
    <row r="85" spans="1:11" x14ac:dyDescent="0.25">
      <c r="A85" s="89" t="s">
        <v>417</v>
      </c>
      <c r="B85" s="95" t="s">
        <v>144</v>
      </c>
      <c r="C85" s="90">
        <v>12560</v>
      </c>
      <c r="D85" s="98">
        <v>34.65</v>
      </c>
      <c r="E85" s="89">
        <v>0</v>
      </c>
      <c r="F85" s="95">
        <v>17.7</v>
      </c>
      <c r="G85" s="95">
        <v>9.6</v>
      </c>
      <c r="H85" s="96">
        <v>6.9000000000000006E-2</v>
      </c>
      <c r="I85" s="96">
        <v>7.1875000000000012E-3</v>
      </c>
      <c r="J85" s="95">
        <v>11.67</v>
      </c>
      <c r="K85" s="97">
        <v>1.0149999999999999</v>
      </c>
    </row>
    <row r="86" spans="1:11" x14ac:dyDescent="0.25">
      <c r="A86" s="89" t="s">
        <v>418</v>
      </c>
      <c r="B86" s="95" t="s">
        <v>44</v>
      </c>
      <c r="C86" s="90">
        <v>200</v>
      </c>
      <c r="D86" s="98">
        <v>26.7</v>
      </c>
      <c r="E86" s="89">
        <v>0</v>
      </c>
      <c r="F86" s="95">
        <v>11</v>
      </c>
      <c r="G86" s="95">
        <v>89.45</v>
      </c>
      <c r="H86" s="96">
        <v>0.78400000000000003</v>
      </c>
      <c r="I86" s="96">
        <v>8.7646730016769144E-3</v>
      </c>
      <c r="J86" s="95">
        <v>16.5</v>
      </c>
      <c r="K86" s="97">
        <v>0.93500000000000005</v>
      </c>
    </row>
    <row r="87" spans="1:11" x14ac:dyDescent="0.25">
      <c r="A87" s="89" t="s">
        <v>419</v>
      </c>
      <c r="B87" s="95" t="s">
        <v>171</v>
      </c>
      <c r="C87" s="90">
        <v>0.38500000000000001</v>
      </c>
      <c r="D87" s="98">
        <v>56.4</v>
      </c>
      <c r="E87" s="89">
        <v>0</v>
      </c>
      <c r="F87" s="89">
        <v>48</v>
      </c>
      <c r="G87" s="89">
        <v>15.6</v>
      </c>
      <c r="H87" s="96">
        <v>0.13600000000000001</v>
      </c>
      <c r="I87" s="96">
        <v>8.7179487179487192E-3</v>
      </c>
      <c r="J87" s="89">
        <v>20</v>
      </c>
      <c r="K87" s="97">
        <v>1.01</v>
      </c>
    </row>
    <row r="88" spans="1:11" x14ac:dyDescent="0.25">
      <c r="A88" s="89" t="s">
        <v>419</v>
      </c>
      <c r="B88" s="95" t="s">
        <v>41</v>
      </c>
      <c r="C88" s="90">
        <v>12333</v>
      </c>
      <c r="D88" s="89">
        <v>15.33</v>
      </c>
      <c r="E88" s="89">
        <v>0</v>
      </c>
      <c r="F88" s="89">
        <v>12</v>
      </c>
      <c r="G88" s="89">
        <v>79.5</v>
      </c>
      <c r="H88" s="96">
        <v>0.59499999999999997</v>
      </c>
      <c r="I88" s="96">
        <v>7.4842767295597483E-3</v>
      </c>
      <c r="J88" s="89">
        <v>12</v>
      </c>
      <c r="K88" s="97">
        <v>1.01</v>
      </c>
    </row>
    <row r="89" spans="1:11" x14ac:dyDescent="0.25">
      <c r="A89" s="89" t="s">
        <v>420</v>
      </c>
      <c r="B89" s="95" t="s">
        <v>43</v>
      </c>
      <c r="C89" s="90">
        <v>345</v>
      </c>
      <c r="D89" s="98">
        <v>50</v>
      </c>
      <c r="E89" s="89">
        <v>0</v>
      </c>
      <c r="F89" s="89">
        <v>13</v>
      </c>
      <c r="G89" s="89">
        <v>30</v>
      </c>
      <c r="H89" s="96">
        <v>0.78400000000000003</v>
      </c>
      <c r="I89" s="96">
        <v>2.6133333333333335E-2</v>
      </c>
      <c r="J89" s="89">
        <v>2.2000000000000002</v>
      </c>
      <c r="K89" s="97">
        <v>0.93500000000000005</v>
      </c>
    </row>
    <row r="90" spans="1:11" x14ac:dyDescent="0.25">
      <c r="A90" s="89" t="s">
        <v>420</v>
      </c>
      <c r="B90" s="95" t="s">
        <v>44</v>
      </c>
      <c r="C90" s="90">
        <v>200</v>
      </c>
      <c r="D90" s="98">
        <v>26.7</v>
      </c>
      <c r="E90" s="89">
        <v>0</v>
      </c>
      <c r="F90" s="95">
        <v>11</v>
      </c>
      <c r="G90" s="95">
        <v>89.45</v>
      </c>
      <c r="H90" s="96">
        <v>0.78400000000000003</v>
      </c>
      <c r="I90" s="96">
        <v>8.7646730016769144E-3</v>
      </c>
      <c r="J90" s="95">
        <v>16.5</v>
      </c>
      <c r="K90" s="97">
        <v>0.93500000000000005</v>
      </c>
    </row>
    <row r="91" spans="1:11" x14ac:dyDescent="0.25">
      <c r="A91" s="89" t="s">
        <v>421</v>
      </c>
      <c r="B91" s="95" t="s">
        <v>203</v>
      </c>
      <c r="C91" s="90">
        <v>560</v>
      </c>
      <c r="D91" s="98">
        <v>34.6</v>
      </c>
      <c r="E91" s="89">
        <v>0</v>
      </c>
      <c r="F91" s="95">
        <v>35</v>
      </c>
      <c r="G91" s="95">
        <v>7.98</v>
      </c>
      <c r="H91" s="96">
        <v>4.9000000000000002E-2</v>
      </c>
      <c r="I91" s="96">
        <v>6.1403508771929825E-3</v>
      </c>
      <c r="J91" s="95">
        <v>11.5</v>
      </c>
      <c r="K91" s="97">
        <v>0.16</v>
      </c>
    </row>
    <row r="92" spans="1:11" x14ac:dyDescent="0.25">
      <c r="A92" s="89" t="s">
        <v>422</v>
      </c>
      <c r="B92" s="95" t="s">
        <v>220</v>
      </c>
      <c r="C92" s="90">
        <v>346</v>
      </c>
      <c r="D92" s="98">
        <v>12.45</v>
      </c>
      <c r="E92" s="89">
        <v>0</v>
      </c>
      <c r="F92" s="95">
        <v>13.7</v>
      </c>
      <c r="G92" s="95">
        <v>98.99</v>
      </c>
      <c r="H92" s="96">
        <v>0.93899999999999995</v>
      </c>
      <c r="I92" s="96">
        <v>9.485806647136075E-3</v>
      </c>
      <c r="J92" s="95">
        <v>7.8</v>
      </c>
      <c r="K92" s="97">
        <v>0.7</v>
      </c>
    </row>
    <row r="93" spans="1:11" ht="30" x14ac:dyDescent="0.25">
      <c r="A93" s="89" t="s">
        <v>423</v>
      </c>
      <c r="B93" s="95" t="s">
        <v>234</v>
      </c>
      <c r="C93" s="90">
        <v>26.5</v>
      </c>
      <c r="D93" s="98">
        <v>12.54</v>
      </c>
      <c r="E93" s="89">
        <v>0</v>
      </c>
      <c r="F93" s="89">
        <v>7.89</v>
      </c>
      <c r="G93" s="89">
        <v>48.7</v>
      </c>
      <c r="H93" s="96">
        <v>0.432</v>
      </c>
      <c r="I93" s="96">
        <v>8.8706365503080069E-3</v>
      </c>
      <c r="J93" s="89">
        <v>17.7</v>
      </c>
      <c r="K93" s="97">
        <v>1.06</v>
      </c>
    </row>
    <row r="94" spans="1:11" x14ac:dyDescent="0.25">
      <c r="A94" s="89" t="s">
        <v>424</v>
      </c>
      <c r="B94" s="95" t="s">
        <v>236</v>
      </c>
      <c r="C94" s="90">
        <v>267</v>
      </c>
      <c r="D94" s="98">
        <v>34.54</v>
      </c>
      <c r="E94" s="89">
        <v>0</v>
      </c>
      <c r="F94" s="95">
        <v>35</v>
      </c>
      <c r="G94" s="95">
        <v>100.89</v>
      </c>
      <c r="H94" s="96">
        <v>0.95699999999999996</v>
      </c>
      <c r="I94" s="96">
        <v>9.4855783526613131E-3</v>
      </c>
      <c r="J94" s="95">
        <v>12.5</v>
      </c>
      <c r="K94" s="97">
        <v>1.05</v>
      </c>
    </row>
    <row r="95" spans="1:11" x14ac:dyDescent="0.25">
      <c r="A95" s="89" t="s">
        <v>425</v>
      </c>
      <c r="B95" s="95" t="s">
        <v>43</v>
      </c>
      <c r="C95" s="90">
        <v>345</v>
      </c>
      <c r="D95" s="98">
        <v>50</v>
      </c>
      <c r="E95" s="89">
        <v>0</v>
      </c>
      <c r="F95" s="89">
        <v>13</v>
      </c>
      <c r="G95" s="89">
        <v>30</v>
      </c>
      <c r="H95" s="96">
        <v>0.78400000000000003</v>
      </c>
      <c r="I95" s="96">
        <v>2.6133333333333335E-2</v>
      </c>
      <c r="J95" s="89">
        <v>2.2000000000000002</v>
      </c>
      <c r="K95" s="97">
        <v>0.93500000000000005</v>
      </c>
    </row>
    <row r="96" spans="1:11" x14ac:dyDescent="0.25">
      <c r="A96" s="89" t="s">
        <v>425</v>
      </c>
      <c r="B96" s="95" t="s">
        <v>44</v>
      </c>
      <c r="C96" s="90">
        <v>200</v>
      </c>
      <c r="D96" s="98">
        <v>26.7</v>
      </c>
      <c r="E96" s="89">
        <v>0</v>
      </c>
      <c r="F96" s="95">
        <v>11</v>
      </c>
      <c r="G96" s="95">
        <v>89.45</v>
      </c>
      <c r="H96" s="96">
        <v>0.78400000000000003</v>
      </c>
      <c r="I96" s="96">
        <v>8.7646730016769144E-3</v>
      </c>
      <c r="J96" s="95">
        <v>16.5</v>
      </c>
      <c r="K96" s="97">
        <v>0.93500000000000005</v>
      </c>
    </row>
    <row r="97" spans="1:11" x14ac:dyDescent="0.25">
      <c r="A97" s="89" t="s">
        <v>426</v>
      </c>
      <c r="B97" s="95" t="s">
        <v>43</v>
      </c>
      <c r="C97" s="90">
        <v>345</v>
      </c>
      <c r="D97" s="98">
        <v>50</v>
      </c>
      <c r="E97" s="89">
        <v>0</v>
      </c>
      <c r="F97" s="89">
        <v>13</v>
      </c>
      <c r="G97" s="89">
        <v>30</v>
      </c>
      <c r="H97" s="96">
        <v>0.78400000000000003</v>
      </c>
      <c r="I97" s="96">
        <v>2.6133333333333335E-2</v>
      </c>
      <c r="J97" s="89">
        <v>2.2000000000000002</v>
      </c>
      <c r="K97" s="97">
        <v>0.93500000000000005</v>
      </c>
    </row>
    <row r="98" spans="1:11" x14ac:dyDescent="0.25">
      <c r="A98" s="89" t="s">
        <v>426</v>
      </c>
      <c r="B98" s="95" t="s">
        <v>44</v>
      </c>
      <c r="C98" s="90">
        <v>200</v>
      </c>
      <c r="D98" s="98">
        <v>26.7</v>
      </c>
      <c r="E98" s="89">
        <v>0</v>
      </c>
      <c r="F98" s="95">
        <v>11</v>
      </c>
      <c r="G98" s="95">
        <v>89.45</v>
      </c>
      <c r="H98" s="96">
        <v>0.78400000000000003</v>
      </c>
      <c r="I98" s="96">
        <v>8.7646730016769144E-3</v>
      </c>
      <c r="J98" s="95">
        <v>16.5</v>
      </c>
      <c r="K98" s="97">
        <v>0.93500000000000005</v>
      </c>
    </row>
    <row r="99" spans="1:11" x14ac:dyDescent="0.25">
      <c r="A99" s="89" t="s">
        <v>427</v>
      </c>
      <c r="B99" s="95" t="s">
        <v>43</v>
      </c>
      <c r="C99" s="90">
        <v>345</v>
      </c>
      <c r="D99" s="98">
        <v>50</v>
      </c>
      <c r="E99" s="89">
        <v>0</v>
      </c>
      <c r="F99" s="89">
        <v>13</v>
      </c>
      <c r="G99" s="89">
        <v>30</v>
      </c>
      <c r="H99" s="96">
        <v>0.78400000000000003</v>
      </c>
      <c r="I99" s="96">
        <v>2.6133333333333335E-2</v>
      </c>
      <c r="J99" s="89">
        <v>2.2000000000000002</v>
      </c>
      <c r="K99" s="97">
        <v>0.93500000000000005</v>
      </c>
    </row>
    <row r="100" spans="1:11" x14ac:dyDescent="0.25">
      <c r="A100" s="89" t="s">
        <v>427</v>
      </c>
      <c r="B100" s="95" t="s">
        <v>44</v>
      </c>
      <c r="C100" s="90">
        <v>200</v>
      </c>
      <c r="D100" s="98">
        <v>26.7</v>
      </c>
      <c r="E100" s="89">
        <v>0</v>
      </c>
      <c r="F100" s="95">
        <v>11</v>
      </c>
      <c r="G100" s="95">
        <v>89.45</v>
      </c>
      <c r="H100" s="96">
        <v>0.78400000000000003</v>
      </c>
      <c r="I100" s="96">
        <v>8.7646730016769144E-3</v>
      </c>
      <c r="J100" s="95">
        <v>16.5</v>
      </c>
      <c r="K100" s="97">
        <v>0.93500000000000005</v>
      </c>
    </row>
    <row r="101" spans="1:11" x14ac:dyDescent="0.25">
      <c r="A101" s="89" t="s">
        <v>428</v>
      </c>
      <c r="B101" s="95" t="s">
        <v>44</v>
      </c>
      <c r="C101" s="90">
        <v>200</v>
      </c>
      <c r="D101" s="98">
        <v>26.7</v>
      </c>
      <c r="E101" s="89">
        <v>0</v>
      </c>
      <c r="F101" s="95">
        <v>11</v>
      </c>
      <c r="G101" s="95">
        <v>89.45</v>
      </c>
      <c r="H101" s="96">
        <v>0.78400000000000003</v>
      </c>
      <c r="I101" s="96">
        <v>8.7646730016769144E-3</v>
      </c>
      <c r="J101" s="95">
        <v>16.5</v>
      </c>
      <c r="K101" s="97">
        <v>0.93500000000000005</v>
      </c>
    </row>
    <row r="102" spans="1:11" x14ac:dyDescent="0.25">
      <c r="A102" s="89" t="s">
        <v>428</v>
      </c>
      <c r="B102" s="95" t="s">
        <v>43</v>
      </c>
      <c r="C102" s="90">
        <v>345</v>
      </c>
      <c r="D102" s="98">
        <v>50</v>
      </c>
      <c r="E102" s="89">
        <v>0</v>
      </c>
      <c r="F102" s="89">
        <v>13</v>
      </c>
      <c r="G102" s="89">
        <v>30</v>
      </c>
      <c r="H102" s="96">
        <v>0.78400000000000003</v>
      </c>
      <c r="I102" s="96">
        <v>2.6133333333333335E-2</v>
      </c>
      <c r="J102" s="89">
        <v>2.2000000000000002</v>
      </c>
      <c r="K102" s="97">
        <v>0.93500000000000005</v>
      </c>
    </row>
    <row r="103" spans="1:11" x14ac:dyDescent="0.25">
      <c r="A103" s="89" t="s">
        <v>429</v>
      </c>
      <c r="B103" s="95" t="s">
        <v>43</v>
      </c>
      <c r="C103" s="90">
        <v>345</v>
      </c>
      <c r="D103" s="98">
        <v>50</v>
      </c>
      <c r="E103" s="89">
        <v>0</v>
      </c>
      <c r="F103" s="89">
        <v>13</v>
      </c>
      <c r="G103" s="89">
        <v>30</v>
      </c>
      <c r="H103" s="96">
        <v>0.78400000000000003</v>
      </c>
      <c r="I103" s="96">
        <v>2.6133333333333335E-2</v>
      </c>
      <c r="J103" s="89">
        <v>2.2000000000000002</v>
      </c>
      <c r="K103" s="97">
        <v>0.93500000000000005</v>
      </c>
    </row>
    <row r="104" spans="1:11" x14ac:dyDescent="0.25">
      <c r="A104" s="89" t="s">
        <v>429</v>
      </c>
      <c r="B104" s="95" t="s">
        <v>44</v>
      </c>
      <c r="C104" s="90">
        <v>200</v>
      </c>
      <c r="D104" s="98">
        <v>26.7</v>
      </c>
      <c r="E104" s="89">
        <v>0</v>
      </c>
      <c r="F104" s="95">
        <v>11</v>
      </c>
      <c r="G104" s="95">
        <v>89.45</v>
      </c>
      <c r="H104" s="96">
        <v>0.78400000000000003</v>
      </c>
      <c r="I104" s="96">
        <v>8.7646730016769144E-3</v>
      </c>
      <c r="J104" s="95">
        <v>16.5</v>
      </c>
      <c r="K104" s="97">
        <v>0.93500000000000005</v>
      </c>
    </row>
    <row r="105" spans="1:11" x14ac:dyDescent="0.25">
      <c r="A105" s="89" t="s">
        <v>430</v>
      </c>
      <c r="B105" s="95" t="s">
        <v>43</v>
      </c>
      <c r="C105" s="90">
        <v>345</v>
      </c>
      <c r="D105" s="98">
        <v>50</v>
      </c>
      <c r="E105" s="89">
        <v>0</v>
      </c>
      <c r="F105" s="89">
        <v>13</v>
      </c>
      <c r="G105" s="89">
        <v>30</v>
      </c>
      <c r="H105" s="96">
        <v>0.78400000000000003</v>
      </c>
      <c r="I105" s="96">
        <v>2.6133333333333335E-2</v>
      </c>
      <c r="J105" s="89">
        <v>2.2000000000000002</v>
      </c>
      <c r="K105" s="97">
        <v>0.93500000000000005</v>
      </c>
    </row>
    <row r="106" spans="1:11" x14ac:dyDescent="0.25">
      <c r="A106" s="89" t="s">
        <v>430</v>
      </c>
      <c r="B106" s="95" t="s">
        <v>44</v>
      </c>
      <c r="C106" s="90">
        <v>200</v>
      </c>
      <c r="D106" s="98">
        <v>26.7</v>
      </c>
      <c r="E106" s="89">
        <v>0</v>
      </c>
      <c r="F106" s="95">
        <v>11</v>
      </c>
      <c r="G106" s="95">
        <v>89.45</v>
      </c>
      <c r="H106" s="96">
        <v>0.78400000000000003</v>
      </c>
      <c r="I106" s="96">
        <v>8.7646730016769144E-3</v>
      </c>
      <c r="J106" s="95">
        <v>16.5</v>
      </c>
      <c r="K106" s="97">
        <v>0.93500000000000005</v>
      </c>
    </row>
    <row r="107" spans="1:11" x14ac:dyDescent="0.25">
      <c r="A107" s="89" t="s">
        <v>431</v>
      </c>
      <c r="B107" s="95" t="s">
        <v>43</v>
      </c>
      <c r="C107" s="90">
        <v>345</v>
      </c>
      <c r="D107" s="98">
        <v>50</v>
      </c>
      <c r="E107" s="89">
        <v>0</v>
      </c>
      <c r="F107" s="89">
        <v>13</v>
      </c>
      <c r="G107" s="89">
        <v>30</v>
      </c>
      <c r="H107" s="96">
        <v>0.78400000000000003</v>
      </c>
      <c r="I107" s="96">
        <v>2.6133333333333335E-2</v>
      </c>
      <c r="J107" s="89">
        <v>2.2000000000000002</v>
      </c>
      <c r="K107" s="97">
        <v>0.93500000000000005</v>
      </c>
    </row>
    <row r="108" spans="1:11" x14ac:dyDescent="0.25">
      <c r="A108" s="89" t="s">
        <v>431</v>
      </c>
      <c r="B108" s="95" t="s">
        <v>44</v>
      </c>
      <c r="C108" s="90">
        <v>200</v>
      </c>
      <c r="D108" s="98">
        <v>26.7</v>
      </c>
      <c r="E108" s="89">
        <v>0</v>
      </c>
      <c r="F108" s="95">
        <v>11</v>
      </c>
      <c r="G108" s="95">
        <v>89.45</v>
      </c>
      <c r="H108" s="96">
        <v>0.78400000000000003</v>
      </c>
      <c r="I108" s="96">
        <v>8.7646730016769144E-3</v>
      </c>
      <c r="J108" s="95">
        <v>16.5</v>
      </c>
      <c r="K108" s="97">
        <v>0.93500000000000005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activeCell="F14" sqref="F14"/>
    </sheetView>
  </sheetViews>
  <sheetFormatPr baseColWidth="10" defaultRowHeight="15" x14ac:dyDescent="0.25"/>
  <cols>
    <col min="4" max="4" width="27.85546875" customWidth="1"/>
    <col min="5" max="5" width="20.7109375" customWidth="1"/>
    <col min="6" max="6" width="28.85546875" customWidth="1"/>
  </cols>
  <sheetData>
    <row r="1" spans="1:8" ht="15" customHeight="1" x14ac:dyDescent="0.25">
      <c r="A1" s="104" t="s">
        <v>432</v>
      </c>
      <c r="B1" s="104" t="s">
        <v>433</v>
      </c>
      <c r="D1" s="104" t="s">
        <v>434</v>
      </c>
      <c r="E1" s="104" t="s">
        <v>433</v>
      </c>
    </row>
    <row r="2" spans="1:8" x14ac:dyDescent="0.25">
      <c r="A2" s="104">
        <v>1</v>
      </c>
      <c r="B2" s="105">
        <v>3313</v>
      </c>
      <c r="D2" s="104" t="s">
        <v>435</v>
      </c>
      <c r="E2" s="105">
        <v>3313</v>
      </c>
    </row>
    <row r="3" spans="1:8" x14ac:dyDescent="0.25">
      <c r="A3" s="104">
        <v>2</v>
      </c>
      <c r="B3" s="105">
        <v>6626</v>
      </c>
      <c r="D3" s="106" t="s">
        <v>436</v>
      </c>
      <c r="E3" s="107">
        <v>2972</v>
      </c>
    </row>
    <row r="4" spans="1:8" x14ac:dyDescent="0.25">
      <c r="A4" s="104">
        <v>3</v>
      </c>
      <c r="B4" s="105">
        <v>9939</v>
      </c>
      <c r="D4" s="104" t="s">
        <v>437</v>
      </c>
      <c r="E4" s="105">
        <v>3986</v>
      </c>
    </row>
    <row r="5" spans="1:8" x14ac:dyDescent="0.25">
      <c r="A5" s="104">
        <v>4</v>
      </c>
      <c r="B5" s="105">
        <v>13252</v>
      </c>
      <c r="D5" s="104" t="s">
        <v>438</v>
      </c>
      <c r="E5" s="105">
        <v>4050</v>
      </c>
    </row>
    <row r="6" spans="1:8" x14ac:dyDescent="0.25">
      <c r="A6" s="104">
        <v>5</v>
      </c>
      <c r="B6" s="105">
        <v>16565</v>
      </c>
      <c r="D6" s="104" t="s">
        <v>439</v>
      </c>
      <c r="E6" s="105">
        <v>4545</v>
      </c>
    </row>
    <row r="7" spans="1:8" x14ac:dyDescent="0.25">
      <c r="A7" s="104">
        <v>6</v>
      </c>
      <c r="B7" s="105">
        <v>19878</v>
      </c>
    </row>
    <row r="8" spans="1:8" x14ac:dyDescent="0.25">
      <c r="A8" s="104">
        <v>7</v>
      </c>
      <c r="B8" s="105">
        <v>23191</v>
      </c>
      <c r="E8" s="108"/>
      <c r="F8" s="108"/>
      <c r="G8" s="108"/>
      <c r="H8" s="108"/>
    </row>
    <row r="9" spans="1:8" ht="15" customHeight="1" x14ac:dyDescent="0.25">
      <c r="A9" s="104">
        <v>8</v>
      </c>
      <c r="B9" s="105">
        <v>26504</v>
      </c>
    </row>
    <row r="10" spans="1:8" x14ac:dyDescent="0.25">
      <c r="A10" s="104">
        <v>9</v>
      </c>
      <c r="B10" s="105">
        <v>29817</v>
      </c>
    </row>
    <row r="11" spans="1:8" x14ac:dyDescent="0.25">
      <c r="A11" s="104">
        <v>10</v>
      </c>
      <c r="B11" s="105">
        <v>29720</v>
      </c>
    </row>
    <row r="12" spans="1:8" x14ac:dyDescent="0.25">
      <c r="A12" s="104">
        <v>11</v>
      </c>
      <c r="B12" s="105">
        <v>32692</v>
      </c>
    </row>
    <row r="13" spans="1:8" ht="15" customHeight="1" x14ac:dyDescent="0.25">
      <c r="A13" s="104">
        <v>12</v>
      </c>
      <c r="B13" s="105">
        <v>35664</v>
      </c>
    </row>
    <row r="14" spans="1:8" ht="15" customHeight="1" x14ac:dyDescent="0.25">
      <c r="A14" s="104">
        <v>13</v>
      </c>
      <c r="B14" s="105">
        <v>38636</v>
      </c>
    </row>
    <row r="15" spans="1:8" ht="15" customHeight="1" x14ac:dyDescent="0.25">
      <c r="A15" s="104">
        <v>14</v>
      </c>
      <c r="B15" s="105">
        <v>41608</v>
      </c>
    </row>
    <row r="16" spans="1:8" x14ac:dyDescent="0.25">
      <c r="A16" s="104">
        <v>15</v>
      </c>
      <c r="B16" s="105">
        <v>44580</v>
      </c>
    </row>
    <row r="17" spans="1:2" x14ac:dyDescent="0.25">
      <c r="A17" s="104">
        <v>16</v>
      </c>
      <c r="B17" s="105">
        <v>47552</v>
      </c>
    </row>
    <row r="18" spans="1:2" x14ac:dyDescent="0.25">
      <c r="A18" s="104">
        <v>17</v>
      </c>
      <c r="B18" s="105">
        <v>50524</v>
      </c>
    </row>
    <row r="19" spans="1:2" x14ac:dyDescent="0.25">
      <c r="A19" s="104">
        <v>18</v>
      </c>
      <c r="B19" s="105">
        <v>53496</v>
      </c>
    </row>
    <row r="20" spans="1:2" x14ac:dyDescent="0.25">
      <c r="A20" s="104">
        <v>19</v>
      </c>
      <c r="B20" s="105">
        <v>56468</v>
      </c>
    </row>
    <row r="21" spans="1:2" x14ac:dyDescent="0.25">
      <c r="A21" s="104">
        <v>20</v>
      </c>
      <c r="B21" s="105">
        <v>59440</v>
      </c>
    </row>
    <row r="22" spans="1:2" x14ac:dyDescent="0.25">
      <c r="A22" s="104">
        <v>21</v>
      </c>
      <c r="B22" s="105">
        <v>62412</v>
      </c>
    </row>
    <row r="23" spans="1:2" x14ac:dyDescent="0.25">
      <c r="A23" s="104">
        <v>22</v>
      </c>
      <c r="B23" s="105">
        <v>65384</v>
      </c>
    </row>
    <row r="24" spans="1:2" x14ac:dyDescent="0.25">
      <c r="A24" s="104">
        <v>23</v>
      </c>
      <c r="B24" s="105">
        <v>68356</v>
      </c>
    </row>
    <row r="25" spans="1:2" x14ac:dyDescent="0.25">
      <c r="A25" s="104">
        <v>24</v>
      </c>
      <c r="B25" s="105">
        <v>71328</v>
      </c>
    </row>
    <row r="26" spans="1:2" x14ac:dyDescent="0.25">
      <c r="A26" s="104">
        <v>25</v>
      </c>
      <c r="B26" s="105">
        <v>74300</v>
      </c>
    </row>
    <row r="27" spans="1:2" x14ac:dyDescent="0.25">
      <c r="A27" s="104">
        <v>26</v>
      </c>
      <c r="B27" s="105">
        <v>77272</v>
      </c>
    </row>
    <row r="28" spans="1:2" x14ac:dyDescent="0.25">
      <c r="A28" s="104">
        <v>27</v>
      </c>
      <c r="B28" s="105">
        <v>80244</v>
      </c>
    </row>
    <row r="29" spans="1:2" x14ac:dyDescent="0.25">
      <c r="A29" s="104">
        <v>28</v>
      </c>
      <c r="B29" s="105">
        <v>83216</v>
      </c>
    </row>
    <row r="30" spans="1:2" x14ac:dyDescent="0.25">
      <c r="A30" s="104">
        <v>29</v>
      </c>
      <c r="B30" s="105">
        <v>86188</v>
      </c>
    </row>
    <row r="31" spans="1:2" x14ac:dyDescent="0.25">
      <c r="A31" s="104">
        <v>30</v>
      </c>
      <c r="B31" s="105">
        <v>89160</v>
      </c>
    </row>
    <row r="32" spans="1:2" x14ac:dyDescent="0.25">
      <c r="A32" s="104">
        <v>31</v>
      </c>
      <c r="B32" s="105">
        <v>123566</v>
      </c>
    </row>
    <row r="33" spans="1:2" x14ac:dyDescent="0.25">
      <c r="A33" s="104">
        <v>32</v>
      </c>
      <c r="B33" s="105">
        <v>127552</v>
      </c>
    </row>
    <row r="34" spans="1:2" x14ac:dyDescent="0.25">
      <c r="A34" s="104">
        <v>33</v>
      </c>
      <c r="B34" s="105">
        <v>131538</v>
      </c>
    </row>
    <row r="35" spans="1:2" x14ac:dyDescent="0.25">
      <c r="A35" s="104">
        <v>34</v>
      </c>
      <c r="B35" s="105">
        <v>135524</v>
      </c>
    </row>
    <row r="36" spans="1:2" x14ac:dyDescent="0.25">
      <c r="A36" s="104">
        <v>35</v>
      </c>
      <c r="B36" s="105">
        <v>139510</v>
      </c>
    </row>
    <row r="37" spans="1:2" x14ac:dyDescent="0.25">
      <c r="A37" s="104">
        <v>36</v>
      </c>
      <c r="B37" s="105">
        <v>143496</v>
      </c>
    </row>
    <row r="38" spans="1:2" x14ac:dyDescent="0.25">
      <c r="A38" s="104">
        <v>37</v>
      </c>
      <c r="B38" s="105">
        <v>147482</v>
      </c>
    </row>
    <row r="39" spans="1:2" x14ac:dyDescent="0.25">
      <c r="A39" s="104">
        <v>38</v>
      </c>
      <c r="B39" s="105">
        <v>151468</v>
      </c>
    </row>
    <row r="40" spans="1:2" x14ac:dyDescent="0.25">
      <c r="A40" s="104">
        <v>39</v>
      </c>
      <c r="B40" s="105">
        <v>155454</v>
      </c>
    </row>
    <row r="41" spans="1:2" x14ac:dyDescent="0.25">
      <c r="A41" s="104">
        <v>40</v>
      </c>
      <c r="B41" s="105">
        <v>159440</v>
      </c>
    </row>
    <row r="42" spans="1:2" x14ac:dyDescent="0.25">
      <c r="A42" s="104">
        <v>41</v>
      </c>
      <c r="B42" s="105">
        <v>163426</v>
      </c>
    </row>
    <row r="43" spans="1:2" x14ac:dyDescent="0.25">
      <c r="A43" s="104">
        <v>42</v>
      </c>
      <c r="B43" s="105">
        <v>167412</v>
      </c>
    </row>
    <row r="44" spans="1:2" x14ac:dyDescent="0.25">
      <c r="A44" s="104">
        <v>43</v>
      </c>
      <c r="B44" s="105">
        <v>171398</v>
      </c>
    </row>
    <row r="45" spans="1:2" x14ac:dyDescent="0.25">
      <c r="A45" s="104">
        <v>44</v>
      </c>
      <c r="B45" s="105">
        <v>175384</v>
      </c>
    </row>
    <row r="46" spans="1:2" x14ac:dyDescent="0.25">
      <c r="A46" s="104">
        <v>45</v>
      </c>
      <c r="B46" s="105">
        <v>179370</v>
      </c>
    </row>
    <row r="47" spans="1:2" x14ac:dyDescent="0.25">
      <c r="A47" s="104">
        <v>46</v>
      </c>
      <c r="B47" s="105">
        <v>183356</v>
      </c>
    </row>
    <row r="48" spans="1:2" x14ac:dyDescent="0.25">
      <c r="A48" s="104">
        <v>47</v>
      </c>
      <c r="B48" s="105">
        <v>187342</v>
      </c>
    </row>
    <row r="49" spans="1:2" x14ac:dyDescent="0.25">
      <c r="A49" s="104">
        <v>48</v>
      </c>
      <c r="B49" s="105">
        <v>191328</v>
      </c>
    </row>
    <row r="50" spans="1:2" x14ac:dyDescent="0.25">
      <c r="A50" s="104">
        <v>49</v>
      </c>
      <c r="B50" s="105">
        <v>195314</v>
      </c>
    </row>
    <row r="51" spans="1:2" x14ac:dyDescent="0.25">
      <c r="A51" s="104">
        <v>50</v>
      </c>
      <c r="B51" s="105">
        <v>199300</v>
      </c>
    </row>
    <row r="52" spans="1:2" x14ac:dyDescent="0.25">
      <c r="A52" s="104">
        <v>51</v>
      </c>
      <c r="B52" s="105">
        <v>203286</v>
      </c>
    </row>
    <row r="53" spans="1:2" x14ac:dyDescent="0.25">
      <c r="A53" s="104">
        <v>52</v>
      </c>
      <c r="B53" s="105">
        <v>207272</v>
      </c>
    </row>
    <row r="54" spans="1:2" x14ac:dyDescent="0.25">
      <c r="A54" s="104">
        <v>53</v>
      </c>
      <c r="B54" s="105">
        <v>211258</v>
      </c>
    </row>
    <row r="55" spans="1:2" x14ac:dyDescent="0.25">
      <c r="A55" s="104">
        <v>54</v>
      </c>
      <c r="B55" s="105">
        <v>215244</v>
      </c>
    </row>
    <row r="56" spans="1:2" x14ac:dyDescent="0.25">
      <c r="A56" s="104">
        <v>55</v>
      </c>
      <c r="B56" s="105">
        <v>219230</v>
      </c>
    </row>
    <row r="57" spans="1:2" x14ac:dyDescent="0.25">
      <c r="A57" s="104">
        <v>56</v>
      </c>
      <c r="B57" s="105">
        <v>223216</v>
      </c>
    </row>
    <row r="58" spans="1:2" x14ac:dyDescent="0.25">
      <c r="A58" s="104">
        <v>57</v>
      </c>
      <c r="B58" s="105">
        <v>227202</v>
      </c>
    </row>
    <row r="59" spans="1:2" x14ac:dyDescent="0.25">
      <c r="A59" s="104">
        <v>58</v>
      </c>
      <c r="B59" s="105">
        <v>231188</v>
      </c>
    </row>
    <row r="60" spans="1:2" x14ac:dyDescent="0.25">
      <c r="A60" s="104">
        <v>59</v>
      </c>
      <c r="B60" s="105">
        <v>235174</v>
      </c>
    </row>
    <row r="61" spans="1:2" x14ac:dyDescent="0.25">
      <c r="A61" s="104">
        <v>60</v>
      </c>
      <c r="B61" s="105">
        <v>239160</v>
      </c>
    </row>
    <row r="62" spans="1:2" x14ac:dyDescent="0.25">
      <c r="A62" s="104">
        <v>61</v>
      </c>
      <c r="B62" s="105">
        <v>243146</v>
      </c>
    </row>
    <row r="63" spans="1:2" x14ac:dyDescent="0.25">
      <c r="A63" s="104">
        <v>62</v>
      </c>
      <c r="B63" s="105">
        <v>247132</v>
      </c>
    </row>
    <row r="64" spans="1:2" x14ac:dyDescent="0.25">
      <c r="A64" s="104">
        <v>63</v>
      </c>
      <c r="B64" s="105">
        <v>251118</v>
      </c>
    </row>
    <row r="65" spans="1:2" x14ac:dyDescent="0.25">
      <c r="A65" s="104">
        <v>64</v>
      </c>
      <c r="B65" s="105">
        <v>255104</v>
      </c>
    </row>
    <row r="66" spans="1:2" x14ac:dyDescent="0.25">
      <c r="A66" s="104">
        <v>65</v>
      </c>
      <c r="B66" s="105">
        <v>259090</v>
      </c>
    </row>
    <row r="67" spans="1:2" x14ac:dyDescent="0.25">
      <c r="A67" s="104">
        <v>66</v>
      </c>
      <c r="B67" s="105">
        <v>263076</v>
      </c>
    </row>
    <row r="68" spans="1:2" x14ac:dyDescent="0.25">
      <c r="A68" s="104">
        <v>67</v>
      </c>
      <c r="B68" s="105">
        <v>267062</v>
      </c>
    </row>
    <row r="69" spans="1:2" x14ac:dyDescent="0.25">
      <c r="A69" s="104">
        <v>68</v>
      </c>
      <c r="B69" s="105">
        <v>271048</v>
      </c>
    </row>
    <row r="70" spans="1:2" x14ac:dyDescent="0.25">
      <c r="A70" s="104">
        <v>69</v>
      </c>
      <c r="B70" s="105">
        <v>275034</v>
      </c>
    </row>
    <row r="71" spans="1:2" x14ac:dyDescent="0.25">
      <c r="A71" s="104">
        <v>70</v>
      </c>
      <c r="B71" s="105">
        <v>279020</v>
      </c>
    </row>
    <row r="72" spans="1:2" x14ac:dyDescent="0.25">
      <c r="A72" s="104">
        <v>71</v>
      </c>
      <c r="B72" s="105">
        <v>283006</v>
      </c>
    </row>
    <row r="73" spans="1:2" x14ac:dyDescent="0.25">
      <c r="A73" s="104">
        <v>72</v>
      </c>
      <c r="B73" s="105">
        <v>286992</v>
      </c>
    </row>
    <row r="74" spans="1:2" x14ac:dyDescent="0.25">
      <c r="A74" s="104">
        <v>73</v>
      </c>
      <c r="B74" s="105">
        <v>290978</v>
      </c>
    </row>
    <row r="75" spans="1:2" x14ac:dyDescent="0.25">
      <c r="A75" s="104">
        <v>74</v>
      </c>
      <c r="B75" s="105">
        <v>294964</v>
      </c>
    </row>
    <row r="76" spans="1:2" x14ac:dyDescent="0.25">
      <c r="A76" s="104">
        <v>75</v>
      </c>
      <c r="B76" s="105">
        <v>298950</v>
      </c>
    </row>
    <row r="77" spans="1:2" x14ac:dyDescent="0.25">
      <c r="A77" s="104">
        <v>76</v>
      </c>
      <c r="B77" s="105">
        <v>302936</v>
      </c>
    </row>
    <row r="78" spans="1:2" x14ac:dyDescent="0.25">
      <c r="A78" s="104">
        <v>77</v>
      </c>
      <c r="B78" s="105">
        <v>306922</v>
      </c>
    </row>
    <row r="79" spans="1:2" x14ac:dyDescent="0.25">
      <c r="A79" s="104">
        <v>78</v>
      </c>
      <c r="B79" s="105">
        <v>310908</v>
      </c>
    </row>
    <row r="80" spans="1:2" x14ac:dyDescent="0.25">
      <c r="A80" s="104">
        <v>79</v>
      </c>
      <c r="B80" s="105">
        <v>314894</v>
      </c>
    </row>
    <row r="81" spans="1:2" x14ac:dyDescent="0.25">
      <c r="A81" s="104">
        <v>80</v>
      </c>
      <c r="B81" s="105">
        <v>318880</v>
      </c>
    </row>
    <row r="82" spans="1:2" x14ac:dyDescent="0.25">
      <c r="A82" s="104">
        <v>81</v>
      </c>
      <c r="B82" s="105">
        <v>322866</v>
      </c>
    </row>
    <row r="83" spans="1:2" x14ac:dyDescent="0.25">
      <c r="A83" s="104">
        <v>82</v>
      </c>
      <c r="B83" s="105">
        <v>326852</v>
      </c>
    </row>
    <row r="84" spans="1:2" x14ac:dyDescent="0.25">
      <c r="A84" s="104">
        <v>83</v>
      </c>
      <c r="B84" s="105">
        <v>330838</v>
      </c>
    </row>
    <row r="85" spans="1:2" x14ac:dyDescent="0.25">
      <c r="A85" s="104">
        <v>84</v>
      </c>
      <c r="B85" s="105">
        <v>334824</v>
      </c>
    </row>
    <row r="86" spans="1:2" x14ac:dyDescent="0.25">
      <c r="A86" s="104">
        <v>85</v>
      </c>
      <c r="B86" s="105">
        <v>338810</v>
      </c>
    </row>
    <row r="87" spans="1:2" x14ac:dyDescent="0.25">
      <c r="A87" s="104">
        <v>86</v>
      </c>
      <c r="B87" s="105">
        <v>342796</v>
      </c>
    </row>
    <row r="88" spans="1:2" x14ac:dyDescent="0.25">
      <c r="A88" s="104">
        <v>87</v>
      </c>
      <c r="B88" s="105">
        <v>346782</v>
      </c>
    </row>
    <row r="89" spans="1:2" x14ac:dyDescent="0.25">
      <c r="A89" s="104">
        <v>88</v>
      </c>
      <c r="B89" s="105">
        <v>350768</v>
      </c>
    </row>
    <row r="90" spans="1:2" x14ac:dyDescent="0.25">
      <c r="A90" s="104">
        <v>89</v>
      </c>
      <c r="B90" s="105">
        <v>354754</v>
      </c>
    </row>
    <row r="91" spans="1:2" x14ac:dyDescent="0.25">
      <c r="A91" s="104">
        <v>90</v>
      </c>
      <c r="B91" s="105">
        <v>358740</v>
      </c>
    </row>
    <row r="92" spans="1:2" x14ac:dyDescent="0.25">
      <c r="A92" s="104">
        <v>91</v>
      </c>
      <c r="B92" s="105">
        <v>362726</v>
      </c>
    </row>
    <row r="93" spans="1:2" x14ac:dyDescent="0.25">
      <c r="A93" s="104">
        <v>92</v>
      </c>
      <c r="B93" s="105">
        <v>366712</v>
      </c>
    </row>
    <row r="94" spans="1:2" x14ac:dyDescent="0.25">
      <c r="A94" s="104">
        <v>93</v>
      </c>
      <c r="B94" s="105">
        <v>370698</v>
      </c>
    </row>
    <row r="95" spans="1:2" x14ac:dyDescent="0.25">
      <c r="A95" s="104">
        <v>94</v>
      </c>
      <c r="B95" s="105">
        <v>374684</v>
      </c>
    </row>
    <row r="96" spans="1:2" x14ac:dyDescent="0.25">
      <c r="A96" s="104">
        <v>95</v>
      </c>
      <c r="B96" s="105">
        <v>378670</v>
      </c>
    </row>
    <row r="97" spans="1:2" x14ac:dyDescent="0.25">
      <c r="A97" s="104">
        <v>96</v>
      </c>
      <c r="B97" s="105">
        <v>382656</v>
      </c>
    </row>
    <row r="98" spans="1:2" x14ac:dyDescent="0.25">
      <c r="A98" s="104">
        <v>97</v>
      </c>
      <c r="B98" s="105">
        <v>386642</v>
      </c>
    </row>
    <row r="99" spans="1:2" x14ac:dyDescent="0.25">
      <c r="A99" s="104">
        <v>98</v>
      </c>
      <c r="B99" s="105">
        <v>390628</v>
      </c>
    </row>
    <row r="100" spans="1:2" x14ac:dyDescent="0.25">
      <c r="A100" s="104">
        <v>99</v>
      </c>
      <c r="B100" s="105">
        <v>394614</v>
      </c>
    </row>
    <row r="101" spans="1:2" x14ac:dyDescent="0.25">
      <c r="A101" s="104">
        <v>100</v>
      </c>
      <c r="B101" s="105">
        <v>398600</v>
      </c>
    </row>
    <row r="102" spans="1:2" x14ac:dyDescent="0.25">
      <c r="A102" s="104">
        <v>101</v>
      </c>
      <c r="B102" s="105">
        <v>409050</v>
      </c>
    </row>
    <row r="103" spans="1:2" x14ac:dyDescent="0.25">
      <c r="A103" s="104">
        <v>102</v>
      </c>
      <c r="B103" s="105">
        <v>413100</v>
      </c>
    </row>
    <row r="104" spans="1:2" x14ac:dyDescent="0.25">
      <c r="A104" s="104">
        <v>103</v>
      </c>
      <c r="B104" s="105">
        <v>417150</v>
      </c>
    </row>
    <row r="105" spans="1:2" x14ac:dyDescent="0.25">
      <c r="A105" s="104">
        <v>104</v>
      </c>
      <c r="B105" s="105">
        <v>421200</v>
      </c>
    </row>
    <row r="106" spans="1:2" x14ac:dyDescent="0.25">
      <c r="A106" s="104">
        <v>105</v>
      </c>
      <c r="B106" s="105">
        <v>425250</v>
      </c>
    </row>
    <row r="107" spans="1:2" x14ac:dyDescent="0.25">
      <c r="A107" s="104">
        <v>106</v>
      </c>
      <c r="B107" s="105">
        <v>429300</v>
      </c>
    </row>
    <row r="108" spans="1:2" x14ac:dyDescent="0.25">
      <c r="A108" s="104">
        <v>107</v>
      </c>
      <c r="B108" s="105">
        <v>433350</v>
      </c>
    </row>
    <row r="109" spans="1:2" x14ac:dyDescent="0.25">
      <c r="A109" s="104">
        <v>108</v>
      </c>
      <c r="B109" s="105">
        <v>437400</v>
      </c>
    </row>
    <row r="110" spans="1:2" x14ac:dyDescent="0.25">
      <c r="A110" s="104">
        <v>109</v>
      </c>
      <c r="B110" s="105">
        <v>441450</v>
      </c>
    </row>
    <row r="111" spans="1:2" x14ac:dyDescent="0.25">
      <c r="A111" s="104">
        <v>110</v>
      </c>
      <c r="B111" s="105">
        <v>445500</v>
      </c>
    </row>
    <row r="112" spans="1:2" x14ac:dyDescent="0.25">
      <c r="A112" s="104">
        <v>111</v>
      </c>
      <c r="B112" s="105">
        <v>449550</v>
      </c>
    </row>
    <row r="113" spans="1:2" x14ac:dyDescent="0.25">
      <c r="A113" s="104">
        <v>112</v>
      </c>
      <c r="B113" s="105">
        <v>453600</v>
      </c>
    </row>
    <row r="114" spans="1:2" x14ac:dyDescent="0.25">
      <c r="A114" s="104">
        <v>113</v>
      </c>
      <c r="B114" s="105">
        <v>457650</v>
      </c>
    </row>
    <row r="115" spans="1:2" x14ac:dyDescent="0.25">
      <c r="A115" s="104">
        <v>114</v>
      </c>
      <c r="B115" s="105">
        <v>461700</v>
      </c>
    </row>
    <row r="116" spans="1:2" x14ac:dyDescent="0.25">
      <c r="A116" s="104">
        <v>115</v>
      </c>
      <c r="B116" s="105">
        <v>465750</v>
      </c>
    </row>
    <row r="117" spans="1:2" x14ac:dyDescent="0.25">
      <c r="A117" s="104">
        <v>116</v>
      </c>
      <c r="B117" s="105">
        <v>469800</v>
      </c>
    </row>
    <row r="118" spans="1:2" x14ac:dyDescent="0.25">
      <c r="A118" s="104">
        <v>117</v>
      </c>
      <c r="B118" s="105">
        <v>473850</v>
      </c>
    </row>
    <row r="119" spans="1:2" x14ac:dyDescent="0.25">
      <c r="A119" s="104">
        <v>118</v>
      </c>
      <c r="B119" s="105">
        <v>477900</v>
      </c>
    </row>
    <row r="120" spans="1:2" x14ac:dyDescent="0.25">
      <c r="A120" s="104">
        <v>119</v>
      </c>
      <c r="B120" s="105">
        <v>481950</v>
      </c>
    </row>
    <row r="121" spans="1:2" x14ac:dyDescent="0.25">
      <c r="A121" s="104">
        <v>120</v>
      </c>
      <c r="B121" s="105">
        <v>486000</v>
      </c>
    </row>
    <row r="122" spans="1:2" x14ac:dyDescent="0.25">
      <c r="A122" s="104">
        <v>121</v>
      </c>
      <c r="B122" s="105">
        <v>490050</v>
      </c>
    </row>
    <row r="123" spans="1:2" x14ac:dyDescent="0.25">
      <c r="A123" s="104">
        <v>122</v>
      </c>
      <c r="B123" s="105">
        <v>494100</v>
      </c>
    </row>
    <row r="124" spans="1:2" x14ac:dyDescent="0.25">
      <c r="A124" s="104">
        <v>123</v>
      </c>
      <c r="B124" s="105">
        <v>498150</v>
      </c>
    </row>
    <row r="125" spans="1:2" x14ac:dyDescent="0.25">
      <c r="A125" s="104">
        <v>124</v>
      </c>
      <c r="B125" s="105">
        <v>502200</v>
      </c>
    </row>
    <row r="126" spans="1:2" x14ac:dyDescent="0.25">
      <c r="A126" s="104">
        <v>125</v>
      </c>
      <c r="B126" s="105">
        <v>506250</v>
      </c>
    </row>
    <row r="127" spans="1:2" x14ac:dyDescent="0.25">
      <c r="A127" s="104">
        <v>126</v>
      </c>
      <c r="B127" s="105">
        <v>510300</v>
      </c>
    </row>
    <row r="128" spans="1:2" x14ac:dyDescent="0.25">
      <c r="A128" s="104">
        <v>127</v>
      </c>
      <c r="B128" s="105">
        <v>514350</v>
      </c>
    </row>
    <row r="129" spans="1:2" x14ac:dyDescent="0.25">
      <c r="A129" s="104">
        <v>128</v>
      </c>
      <c r="B129" s="105">
        <v>518400</v>
      </c>
    </row>
    <row r="130" spans="1:2" x14ac:dyDescent="0.25">
      <c r="A130" s="104">
        <v>129</v>
      </c>
      <c r="B130" s="105">
        <v>522450</v>
      </c>
    </row>
    <row r="131" spans="1:2" x14ac:dyDescent="0.25">
      <c r="A131" s="104">
        <v>130</v>
      </c>
      <c r="B131" s="105">
        <v>526500</v>
      </c>
    </row>
    <row r="132" spans="1:2" x14ac:dyDescent="0.25">
      <c r="A132" s="104">
        <v>131</v>
      </c>
      <c r="B132" s="105">
        <v>530550</v>
      </c>
    </row>
    <row r="133" spans="1:2" x14ac:dyDescent="0.25">
      <c r="A133" s="104">
        <v>132</v>
      </c>
      <c r="B133" s="105">
        <v>534600</v>
      </c>
    </row>
    <row r="134" spans="1:2" x14ac:dyDescent="0.25">
      <c r="A134" s="104">
        <v>133</v>
      </c>
      <c r="B134" s="105">
        <v>538650</v>
      </c>
    </row>
    <row r="135" spans="1:2" x14ac:dyDescent="0.25">
      <c r="A135" s="104">
        <v>134</v>
      </c>
      <c r="B135" s="105">
        <v>542700</v>
      </c>
    </row>
    <row r="136" spans="1:2" x14ac:dyDescent="0.25">
      <c r="A136" s="104">
        <v>135</v>
      </c>
      <c r="B136" s="105">
        <v>546750</v>
      </c>
    </row>
    <row r="137" spans="1:2" x14ac:dyDescent="0.25">
      <c r="A137" s="104">
        <v>136</v>
      </c>
      <c r="B137" s="105">
        <v>550800</v>
      </c>
    </row>
    <row r="138" spans="1:2" x14ac:dyDescent="0.25">
      <c r="A138" s="104">
        <v>137</v>
      </c>
      <c r="B138" s="105">
        <v>554850</v>
      </c>
    </row>
    <row r="139" spans="1:2" x14ac:dyDescent="0.25">
      <c r="A139" s="104">
        <v>138</v>
      </c>
      <c r="B139" s="105">
        <v>558900</v>
      </c>
    </row>
    <row r="140" spans="1:2" x14ac:dyDescent="0.25">
      <c r="A140" s="104">
        <v>139</v>
      </c>
      <c r="B140" s="105">
        <v>562950</v>
      </c>
    </row>
    <row r="141" spans="1:2" x14ac:dyDescent="0.25">
      <c r="A141" s="104">
        <v>140</v>
      </c>
      <c r="B141" s="105">
        <v>567000</v>
      </c>
    </row>
    <row r="142" spans="1:2" x14ac:dyDescent="0.25">
      <c r="A142" s="104">
        <v>141</v>
      </c>
      <c r="B142" s="105">
        <v>571050</v>
      </c>
    </row>
    <row r="143" spans="1:2" x14ac:dyDescent="0.25">
      <c r="A143" s="104">
        <v>142</v>
      </c>
      <c r="B143" s="105">
        <v>575100</v>
      </c>
    </row>
    <row r="144" spans="1:2" x14ac:dyDescent="0.25">
      <c r="A144" s="104">
        <v>143</v>
      </c>
      <c r="B144" s="105">
        <v>579150</v>
      </c>
    </row>
    <row r="145" spans="1:2" x14ac:dyDescent="0.25">
      <c r="A145" s="104">
        <v>144</v>
      </c>
      <c r="B145" s="105">
        <v>583200</v>
      </c>
    </row>
    <row r="146" spans="1:2" x14ac:dyDescent="0.25">
      <c r="A146" s="104">
        <v>145</v>
      </c>
      <c r="B146" s="105">
        <v>587250</v>
      </c>
    </row>
    <row r="147" spans="1:2" x14ac:dyDescent="0.25">
      <c r="A147" s="104">
        <v>146</v>
      </c>
      <c r="B147" s="105">
        <v>591300</v>
      </c>
    </row>
    <row r="148" spans="1:2" x14ac:dyDescent="0.25">
      <c r="A148" s="104">
        <v>147</v>
      </c>
      <c r="B148" s="105">
        <v>595350</v>
      </c>
    </row>
    <row r="149" spans="1:2" x14ac:dyDescent="0.25">
      <c r="A149" s="104">
        <v>148</v>
      </c>
      <c r="B149" s="105">
        <v>599400</v>
      </c>
    </row>
    <row r="150" spans="1:2" x14ac:dyDescent="0.25">
      <c r="A150" s="104">
        <v>149</v>
      </c>
      <c r="B150" s="105">
        <v>603450</v>
      </c>
    </row>
    <row r="151" spans="1:2" x14ac:dyDescent="0.25">
      <c r="A151" s="104">
        <v>150</v>
      </c>
      <c r="B151" s="105">
        <v>607500</v>
      </c>
    </row>
    <row r="152" spans="1:2" x14ac:dyDescent="0.25">
      <c r="A152" s="104">
        <v>151</v>
      </c>
      <c r="B152" s="105">
        <v>611550</v>
      </c>
    </row>
    <row r="153" spans="1:2" x14ac:dyDescent="0.25">
      <c r="A153" s="104">
        <v>152</v>
      </c>
      <c r="B153" s="105">
        <v>615600</v>
      </c>
    </row>
    <row r="154" spans="1:2" x14ac:dyDescent="0.25">
      <c r="A154" s="104">
        <v>153</v>
      </c>
      <c r="B154" s="105">
        <v>619650</v>
      </c>
    </row>
    <row r="155" spans="1:2" x14ac:dyDescent="0.25">
      <c r="A155" s="104">
        <v>154</v>
      </c>
      <c r="B155" s="105">
        <v>623700</v>
      </c>
    </row>
    <row r="156" spans="1:2" x14ac:dyDescent="0.25">
      <c r="A156" s="104">
        <v>155</v>
      </c>
      <c r="B156" s="105">
        <v>627750</v>
      </c>
    </row>
    <row r="157" spans="1:2" x14ac:dyDescent="0.25">
      <c r="A157" s="104">
        <v>156</v>
      </c>
      <c r="B157" s="105">
        <v>631800</v>
      </c>
    </row>
    <row r="158" spans="1:2" x14ac:dyDescent="0.25">
      <c r="A158" s="104">
        <v>157</v>
      </c>
      <c r="B158" s="105">
        <v>635850</v>
      </c>
    </row>
    <row r="159" spans="1:2" x14ac:dyDescent="0.25">
      <c r="A159" s="104">
        <v>158</v>
      </c>
      <c r="B159" s="105">
        <v>639900</v>
      </c>
    </row>
    <row r="160" spans="1:2" x14ac:dyDescent="0.25">
      <c r="A160" s="104">
        <v>159</v>
      </c>
      <c r="B160" s="105">
        <v>643950</v>
      </c>
    </row>
    <row r="161" spans="1:2" x14ac:dyDescent="0.25">
      <c r="A161" s="104">
        <v>160</v>
      </c>
      <c r="B161" s="105">
        <v>648000</v>
      </c>
    </row>
    <row r="162" spans="1:2" x14ac:dyDescent="0.25">
      <c r="A162" s="104">
        <v>161</v>
      </c>
      <c r="B162" s="105">
        <v>652050</v>
      </c>
    </row>
    <row r="163" spans="1:2" x14ac:dyDescent="0.25">
      <c r="A163" s="104">
        <v>162</v>
      </c>
      <c r="B163" s="105">
        <v>656100</v>
      </c>
    </row>
    <row r="164" spans="1:2" x14ac:dyDescent="0.25">
      <c r="A164" s="104">
        <v>163</v>
      </c>
      <c r="B164" s="105">
        <v>660150</v>
      </c>
    </row>
    <row r="165" spans="1:2" x14ac:dyDescent="0.25">
      <c r="A165" s="104">
        <v>164</v>
      </c>
      <c r="B165" s="105">
        <v>664200</v>
      </c>
    </row>
    <row r="166" spans="1:2" x14ac:dyDescent="0.25">
      <c r="A166" s="104">
        <v>165</v>
      </c>
      <c r="B166" s="105">
        <v>668250</v>
      </c>
    </row>
    <row r="167" spans="1:2" x14ac:dyDescent="0.25">
      <c r="A167" s="104">
        <v>166</v>
      </c>
      <c r="B167" s="105">
        <v>672300</v>
      </c>
    </row>
    <row r="168" spans="1:2" x14ac:dyDescent="0.25">
      <c r="A168" s="104">
        <v>167</v>
      </c>
      <c r="B168" s="105">
        <v>676350</v>
      </c>
    </row>
    <row r="169" spans="1:2" x14ac:dyDescent="0.25">
      <c r="A169" s="104">
        <v>168</v>
      </c>
      <c r="B169" s="105">
        <v>680400</v>
      </c>
    </row>
    <row r="170" spans="1:2" x14ac:dyDescent="0.25">
      <c r="A170" s="104">
        <v>169</v>
      </c>
      <c r="B170" s="105">
        <v>684450</v>
      </c>
    </row>
    <row r="171" spans="1:2" x14ac:dyDescent="0.25">
      <c r="A171" s="104">
        <v>170</v>
      </c>
      <c r="B171" s="105">
        <v>688500</v>
      </c>
    </row>
    <row r="172" spans="1:2" x14ac:dyDescent="0.25">
      <c r="A172" s="104">
        <v>171</v>
      </c>
      <c r="B172" s="105">
        <v>692550</v>
      </c>
    </row>
    <row r="173" spans="1:2" x14ac:dyDescent="0.25">
      <c r="A173" s="104">
        <v>172</v>
      </c>
      <c r="B173" s="105">
        <v>696600</v>
      </c>
    </row>
    <row r="174" spans="1:2" x14ac:dyDescent="0.25">
      <c r="A174" s="104">
        <v>173</v>
      </c>
      <c r="B174" s="105">
        <v>700650</v>
      </c>
    </row>
    <row r="175" spans="1:2" x14ac:dyDescent="0.25">
      <c r="A175" s="104">
        <v>174</v>
      </c>
      <c r="B175" s="105">
        <v>704700</v>
      </c>
    </row>
    <row r="176" spans="1:2" x14ac:dyDescent="0.25">
      <c r="A176" s="104">
        <v>175</v>
      </c>
      <c r="B176" s="105">
        <v>708750</v>
      </c>
    </row>
    <row r="177" spans="1:2" x14ac:dyDescent="0.25">
      <c r="A177" s="104">
        <v>176</v>
      </c>
      <c r="B177" s="105">
        <v>712800</v>
      </c>
    </row>
    <row r="178" spans="1:2" x14ac:dyDescent="0.25">
      <c r="A178" s="104">
        <v>177</v>
      </c>
      <c r="B178" s="105">
        <v>716850</v>
      </c>
    </row>
    <row r="179" spans="1:2" x14ac:dyDescent="0.25">
      <c r="A179" s="104">
        <v>178</v>
      </c>
      <c r="B179" s="105">
        <v>720900</v>
      </c>
    </row>
    <row r="180" spans="1:2" x14ac:dyDescent="0.25">
      <c r="A180" s="104">
        <v>179</v>
      </c>
      <c r="B180" s="105">
        <v>724950</v>
      </c>
    </row>
    <row r="181" spans="1:2" x14ac:dyDescent="0.25">
      <c r="A181" s="104">
        <v>180</v>
      </c>
      <c r="B181" s="105">
        <v>729000</v>
      </c>
    </row>
    <row r="182" spans="1:2" x14ac:dyDescent="0.25">
      <c r="A182" s="104">
        <v>181</v>
      </c>
      <c r="B182" s="105">
        <v>733050</v>
      </c>
    </row>
    <row r="183" spans="1:2" x14ac:dyDescent="0.25">
      <c r="A183" s="104">
        <v>182</v>
      </c>
      <c r="B183" s="105">
        <v>737100</v>
      </c>
    </row>
    <row r="184" spans="1:2" x14ac:dyDescent="0.25">
      <c r="A184" s="104">
        <v>183</v>
      </c>
      <c r="B184" s="105">
        <v>741150</v>
      </c>
    </row>
    <row r="185" spans="1:2" x14ac:dyDescent="0.25">
      <c r="A185" s="104">
        <v>184</v>
      </c>
      <c r="B185" s="105">
        <v>745200</v>
      </c>
    </row>
    <row r="186" spans="1:2" x14ac:dyDescent="0.25">
      <c r="A186" s="104">
        <v>185</v>
      </c>
      <c r="B186" s="105">
        <v>749250</v>
      </c>
    </row>
    <row r="187" spans="1:2" x14ac:dyDescent="0.25">
      <c r="A187" s="104">
        <v>186</v>
      </c>
      <c r="B187" s="105">
        <v>753300</v>
      </c>
    </row>
    <row r="188" spans="1:2" x14ac:dyDescent="0.25">
      <c r="A188" s="104">
        <v>187</v>
      </c>
      <c r="B188" s="105">
        <v>757350</v>
      </c>
    </row>
    <row r="189" spans="1:2" x14ac:dyDescent="0.25">
      <c r="A189" s="104">
        <v>188</v>
      </c>
      <c r="B189" s="105">
        <v>761400</v>
      </c>
    </row>
    <row r="190" spans="1:2" x14ac:dyDescent="0.25">
      <c r="A190" s="104">
        <v>189</v>
      </c>
      <c r="B190" s="105">
        <v>765450</v>
      </c>
    </row>
    <row r="191" spans="1:2" x14ac:dyDescent="0.25">
      <c r="A191" s="104">
        <v>190</v>
      </c>
      <c r="B191" s="105">
        <v>769500</v>
      </c>
    </row>
    <row r="192" spans="1:2" x14ac:dyDescent="0.25">
      <c r="A192" s="104">
        <v>191</v>
      </c>
      <c r="B192" s="105">
        <v>773550</v>
      </c>
    </row>
    <row r="193" spans="1:2" x14ac:dyDescent="0.25">
      <c r="A193" s="104">
        <v>192</v>
      </c>
      <c r="B193" s="105">
        <v>777600</v>
      </c>
    </row>
    <row r="194" spans="1:2" x14ac:dyDescent="0.25">
      <c r="A194" s="104">
        <v>193</v>
      </c>
      <c r="B194" s="105">
        <v>781650</v>
      </c>
    </row>
    <row r="195" spans="1:2" x14ac:dyDescent="0.25">
      <c r="A195" s="104">
        <v>194</v>
      </c>
      <c r="B195" s="105">
        <v>785700</v>
      </c>
    </row>
    <row r="196" spans="1:2" x14ac:dyDescent="0.25">
      <c r="A196" s="104">
        <v>195</v>
      </c>
      <c r="B196" s="105">
        <v>789750</v>
      </c>
    </row>
    <row r="197" spans="1:2" x14ac:dyDescent="0.25">
      <c r="A197" s="104">
        <v>196</v>
      </c>
      <c r="B197" s="105">
        <v>793800</v>
      </c>
    </row>
    <row r="198" spans="1:2" x14ac:dyDescent="0.25">
      <c r="A198" s="104">
        <v>197</v>
      </c>
      <c r="B198" s="105">
        <v>797850</v>
      </c>
    </row>
    <row r="199" spans="1:2" x14ac:dyDescent="0.25">
      <c r="A199" s="104">
        <v>198</v>
      </c>
      <c r="B199" s="105">
        <v>801900</v>
      </c>
    </row>
    <row r="200" spans="1:2" x14ac:dyDescent="0.25">
      <c r="A200" s="104">
        <v>199</v>
      </c>
      <c r="B200" s="105">
        <v>805950</v>
      </c>
    </row>
    <row r="201" spans="1:2" x14ac:dyDescent="0.25">
      <c r="A201" s="104">
        <v>200</v>
      </c>
      <c r="B201" s="105">
        <v>810000</v>
      </c>
    </row>
    <row r="202" spans="1:2" x14ac:dyDescent="0.25">
      <c r="A202" s="104">
        <v>201</v>
      </c>
      <c r="B202" s="105">
        <v>814050</v>
      </c>
    </row>
    <row r="203" spans="1:2" x14ac:dyDescent="0.25">
      <c r="A203" s="104">
        <v>202</v>
      </c>
      <c r="B203" s="105">
        <v>818100</v>
      </c>
    </row>
    <row r="204" spans="1:2" x14ac:dyDescent="0.25">
      <c r="A204" s="104">
        <v>203</v>
      </c>
      <c r="B204" s="105">
        <v>822150</v>
      </c>
    </row>
    <row r="205" spans="1:2" x14ac:dyDescent="0.25">
      <c r="A205" s="104">
        <v>204</v>
      </c>
      <c r="B205" s="105">
        <v>826200</v>
      </c>
    </row>
    <row r="206" spans="1:2" x14ac:dyDescent="0.25">
      <c r="A206" s="104">
        <v>205</v>
      </c>
      <c r="B206" s="105">
        <v>830250</v>
      </c>
    </row>
    <row r="207" spans="1:2" x14ac:dyDescent="0.25">
      <c r="A207" s="104">
        <v>206</v>
      </c>
      <c r="B207" s="105">
        <v>834300</v>
      </c>
    </row>
    <row r="208" spans="1:2" x14ac:dyDescent="0.25">
      <c r="A208" s="104">
        <v>207</v>
      </c>
      <c r="B208" s="105">
        <v>838350</v>
      </c>
    </row>
    <row r="209" spans="1:2" x14ac:dyDescent="0.25">
      <c r="A209" s="104">
        <v>208</v>
      </c>
      <c r="B209" s="105">
        <v>842400</v>
      </c>
    </row>
    <row r="210" spans="1:2" x14ac:dyDescent="0.25">
      <c r="A210" s="104">
        <v>209</v>
      </c>
      <c r="B210" s="105">
        <v>846450</v>
      </c>
    </row>
    <row r="211" spans="1:2" x14ac:dyDescent="0.25">
      <c r="A211" s="104">
        <v>210</v>
      </c>
      <c r="B211" s="105">
        <v>850500</v>
      </c>
    </row>
    <row r="212" spans="1:2" x14ac:dyDescent="0.25">
      <c r="A212" s="104">
        <v>211</v>
      </c>
      <c r="B212" s="105">
        <v>854550</v>
      </c>
    </row>
    <row r="213" spans="1:2" x14ac:dyDescent="0.25">
      <c r="A213" s="104">
        <v>212</v>
      </c>
      <c r="B213" s="105">
        <v>858600</v>
      </c>
    </row>
    <row r="214" spans="1:2" x14ac:dyDescent="0.25">
      <c r="A214" s="104">
        <v>213</v>
      </c>
      <c r="B214" s="105">
        <v>862650</v>
      </c>
    </row>
    <row r="215" spans="1:2" x14ac:dyDescent="0.25">
      <c r="A215" s="104">
        <v>214</v>
      </c>
      <c r="B215" s="105">
        <v>866700</v>
      </c>
    </row>
    <row r="216" spans="1:2" x14ac:dyDescent="0.25">
      <c r="A216" s="104">
        <v>215</v>
      </c>
      <c r="B216" s="105">
        <v>870750</v>
      </c>
    </row>
    <row r="217" spans="1:2" x14ac:dyDescent="0.25">
      <c r="A217" s="104">
        <v>216</v>
      </c>
      <c r="B217" s="105">
        <v>874800</v>
      </c>
    </row>
    <row r="218" spans="1:2" x14ac:dyDescent="0.25">
      <c r="A218" s="104">
        <v>217</v>
      </c>
      <c r="B218" s="105">
        <v>878850</v>
      </c>
    </row>
    <row r="219" spans="1:2" x14ac:dyDescent="0.25">
      <c r="A219" s="104">
        <v>218</v>
      </c>
      <c r="B219" s="105">
        <v>882900</v>
      </c>
    </row>
    <row r="220" spans="1:2" x14ac:dyDescent="0.25">
      <c r="A220" s="104">
        <v>219</v>
      </c>
      <c r="B220" s="105">
        <v>886950</v>
      </c>
    </row>
    <row r="221" spans="1:2" x14ac:dyDescent="0.25">
      <c r="A221" s="104">
        <v>220</v>
      </c>
      <c r="B221" s="105">
        <v>891000</v>
      </c>
    </row>
    <row r="222" spans="1:2" x14ac:dyDescent="0.25">
      <c r="A222" s="104">
        <v>221</v>
      </c>
      <c r="B222" s="105">
        <v>895050</v>
      </c>
    </row>
    <row r="223" spans="1:2" x14ac:dyDescent="0.25">
      <c r="A223" s="104">
        <v>222</v>
      </c>
      <c r="B223" s="105">
        <v>899100</v>
      </c>
    </row>
    <row r="224" spans="1:2" x14ac:dyDescent="0.25">
      <c r="A224" s="104">
        <v>223</v>
      </c>
      <c r="B224" s="105">
        <v>903150</v>
      </c>
    </row>
    <row r="225" spans="1:2" x14ac:dyDescent="0.25">
      <c r="A225" s="104">
        <v>224</v>
      </c>
      <c r="B225" s="105">
        <v>907200</v>
      </c>
    </row>
    <row r="226" spans="1:2" x14ac:dyDescent="0.25">
      <c r="A226" s="104">
        <v>225</v>
      </c>
      <c r="B226" s="105">
        <v>911250</v>
      </c>
    </row>
    <row r="227" spans="1:2" x14ac:dyDescent="0.25">
      <c r="A227" s="104">
        <v>226</v>
      </c>
      <c r="B227" s="105">
        <v>915300</v>
      </c>
    </row>
    <row r="228" spans="1:2" x14ac:dyDescent="0.25">
      <c r="A228" s="104">
        <v>227</v>
      </c>
      <c r="B228" s="105">
        <v>919350</v>
      </c>
    </row>
    <row r="229" spans="1:2" x14ac:dyDescent="0.25">
      <c r="A229" s="104">
        <v>228</v>
      </c>
      <c r="B229" s="105">
        <v>923400</v>
      </c>
    </row>
    <row r="230" spans="1:2" x14ac:dyDescent="0.25">
      <c r="A230" s="104">
        <v>229</v>
      </c>
      <c r="B230" s="105">
        <v>927450</v>
      </c>
    </row>
    <row r="231" spans="1:2" x14ac:dyDescent="0.25">
      <c r="A231" s="104">
        <v>230</v>
      </c>
      <c r="B231" s="105">
        <v>931500</v>
      </c>
    </row>
    <row r="232" spans="1:2" x14ac:dyDescent="0.25">
      <c r="A232" s="104">
        <v>231</v>
      </c>
      <c r="B232" s="105">
        <v>935550</v>
      </c>
    </row>
    <row r="233" spans="1:2" x14ac:dyDescent="0.25">
      <c r="A233" s="104">
        <v>232</v>
      </c>
      <c r="B233" s="105">
        <v>939600</v>
      </c>
    </row>
    <row r="234" spans="1:2" x14ac:dyDescent="0.25">
      <c r="A234" s="104">
        <v>233</v>
      </c>
      <c r="B234" s="105">
        <v>943650</v>
      </c>
    </row>
    <row r="235" spans="1:2" x14ac:dyDescent="0.25">
      <c r="A235" s="104">
        <v>234</v>
      </c>
      <c r="B235" s="105">
        <v>947700</v>
      </c>
    </row>
    <row r="236" spans="1:2" x14ac:dyDescent="0.25">
      <c r="A236" s="104">
        <v>235</v>
      </c>
      <c r="B236" s="105">
        <v>951750</v>
      </c>
    </row>
    <row r="237" spans="1:2" x14ac:dyDescent="0.25">
      <c r="A237" s="104">
        <v>236</v>
      </c>
      <c r="B237" s="105">
        <v>955800</v>
      </c>
    </row>
    <row r="238" spans="1:2" x14ac:dyDescent="0.25">
      <c r="A238" s="104">
        <v>237</v>
      </c>
      <c r="B238" s="105">
        <v>959850</v>
      </c>
    </row>
    <row r="239" spans="1:2" x14ac:dyDescent="0.25">
      <c r="A239" s="104">
        <v>238</v>
      </c>
      <c r="B239" s="105">
        <v>963900</v>
      </c>
    </row>
    <row r="240" spans="1:2" x14ac:dyDescent="0.25">
      <c r="A240" s="104">
        <v>239</v>
      </c>
      <c r="B240" s="105">
        <v>967950</v>
      </c>
    </row>
    <row r="241" spans="1:2" x14ac:dyDescent="0.25">
      <c r="A241" s="104">
        <v>240</v>
      </c>
      <c r="B241" s="105">
        <v>972000</v>
      </c>
    </row>
    <row r="242" spans="1:2" x14ac:dyDescent="0.25">
      <c r="A242" s="104">
        <v>241</v>
      </c>
      <c r="B242" s="105">
        <v>976050</v>
      </c>
    </row>
    <row r="243" spans="1:2" x14ac:dyDescent="0.25">
      <c r="A243" s="104">
        <v>242</v>
      </c>
      <c r="B243" s="105">
        <v>980100</v>
      </c>
    </row>
    <row r="244" spans="1:2" x14ac:dyDescent="0.25">
      <c r="A244" s="104">
        <v>243</v>
      </c>
      <c r="B244" s="105">
        <v>984150</v>
      </c>
    </row>
    <row r="245" spans="1:2" x14ac:dyDescent="0.25">
      <c r="A245" s="104">
        <v>244</v>
      </c>
      <c r="B245" s="105">
        <v>988200</v>
      </c>
    </row>
    <row r="246" spans="1:2" x14ac:dyDescent="0.25">
      <c r="A246" s="104">
        <v>245</v>
      </c>
      <c r="B246" s="105">
        <v>992250</v>
      </c>
    </row>
    <row r="247" spans="1:2" x14ac:dyDescent="0.25">
      <c r="A247" s="104">
        <v>246</v>
      </c>
      <c r="B247" s="105">
        <v>996300</v>
      </c>
    </row>
    <row r="248" spans="1:2" x14ac:dyDescent="0.25">
      <c r="A248" s="104">
        <v>247</v>
      </c>
      <c r="B248" s="105">
        <v>1000350</v>
      </c>
    </row>
    <row r="249" spans="1:2" x14ac:dyDescent="0.25">
      <c r="A249" s="104">
        <v>248</v>
      </c>
      <c r="B249" s="105">
        <v>1004400</v>
      </c>
    </row>
    <row r="250" spans="1:2" x14ac:dyDescent="0.25">
      <c r="A250" s="104">
        <v>249</v>
      </c>
      <c r="B250" s="105">
        <v>1008450</v>
      </c>
    </row>
    <row r="251" spans="1:2" x14ac:dyDescent="0.25">
      <c r="A251" s="104">
        <v>250</v>
      </c>
      <c r="B251" s="105">
        <v>1012500</v>
      </c>
    </row>
    <row r="252" spans="1:2" x14ac:dyDescent="0.25">
      <c r="A252" s="104">
        <v>251</v>
      </c>
      <c r="B252" s="105">
        <v>1016550</v>
      </c>
    </row>
    <row r="253" spans="1:2" x14ac:dyDescent="0.25">
      <c r="A253" s="104">
        <v>252</v>
      </c>
      <c r="B253" s="105">
        <v>1020600</v>
      </c>
    </row>
    <row r="254" spans="1:2" x14ac:dyDescent="0.25">
      <c r="A254" s="104">
        <v>253</v>
      </c>
      <c r="B254" s="105">
        <v>1024650</v>
      </c>
    </row>
    <row r="255" spans="1:2" x14ac:dyDescent="0.25">
      <c r="A255" s="104">
        <v>254</v>
      </c>
      <c r="B255" s="105">
        <v>1028700</v>
      </c>
    </row>
    <row r="256" spans="1:2" x14ac:dyDescent="0.25">
      <c r="A256" s="104">
        <v>255</v>
      </c>
      <c r="B256" s="105">
        <v>1032750</v>
      </c>
    </row>
    <row r="257" spans="1:2" x14ac:dyDescent="0.25">
      <c r="A257" s="104">
        <v>256</v>
      </c>
      <c r="B257" s="105">
        <v>1036800</v>
      </c>
    </row>
    <row r="258" spans="1:2" x14ac:dyDescent="0.25">
      <c r="A258" s="104">
        <v>257</v>
      </c>
      <c r="B258" s="105">
        <v>1040850</v>
      </c>
    </row>
    <row r="259" spans="1:2" x14ac:dyDescent="0.25">
      <c r="A259" s="104">
        <v>258</v>
      </c>
      <c r="B259" s="105">
        <v>1044900</v>
      </c>
    </row>
    <row r="260" spans="1:2" x14ac:dyDescent="0.25">
      <c r="A260" s="104">
        <v>259</v>
      </c>
      <c r="B260" s="105">
        <v>1048950</v>
      </c>
    </row>
    <row r="261" spans="1:2" x14ac:dyDescent="0.25">
      <c r="A261" s="104">
        <v>260</v>
      </c>
      <c r="B261" s="105">
        <v>1053000</v>
      </c>
    </row>
    <row r="262" spans="1:2" x14ac:dyDescent="0.25">
      <c r="A262" s="104">
        <v>261</v>
      </c>
      <c r="B262" s="105">
        <v>1057050</v>
      </c>
    </row>
    <row r="263" spans="1:2" x14ac:dyDescent="0.25">
      <c r="A263" s="104">
        <v>262</v>
      </c>
      <c r="B263" s="105">
        <v>1061100</v>
      </c>
    </row>
    <row r="264" spans="1:2" x14ac:dyDescent="0.25">
      <c r="A264" s="104">
        <v>263</v>
      </c>
      <c r="B264" s="105">
        <v>1065150</v>
      </c>
    </row>
    <row r="265" spans="1:2" x14ac:dyDescent="0.25">
      <c r="A265" s="104">
        <v>264</v>
      </c>
      <c r="B265" s="105">
        <v>1069200</v>
      </c>
    </row>
    <row r="266" spans="1:2" x14ac:dyDescent="0.25">
      <c r="A266" s="104">
        <v>265</v>
      </c>
      <c r="B266" s="105">
        <v>1073250</v>
      </c>
    </row>
    <row r="267" spans="1:2" x14ac:dyDescent="0.25">
      <c r="A267" s="104">
        <v>266</v>
      </c>
      <c r="B267" s="105">
        <v>1077300</v>
      </c>
    </row>
    <row r="268" spans="1:2" x14ac:dyDescent="0.25">
      <c r="A268" s="104">
        <v>267</v>
      </c>
      <c r="B268" s="105">
        <v>1081350</v>
      </c>
    </row>
    <row r="269" spans="1:2" x14ac:dyDescent="0.25">
      <c r="A269" s="104">
        <v>268</v>
      </c>
      <c r="B269" s="105">
        <v>1085400</v>
      </c>
    </row>
    <row r="270" spans="1:2" x14ac:dyDescent="0.25">
      <c r="A270" s="104">
        <v>269</v>
      </c>
      <c r="B270" s="105">
        <v>1089450</v>
      </c>
    </row>
    <row r="271" spans="1:2" x14ac:dyDescent="0.25">
      <c r="A271" s="104">
        <v>270</v>
      </c>
      <c r="B271" s="105">
        <v>1093500</v>
      </c>
    </row>
    <row r="272" spans="1:2" x14ac:dyDescent="0.25">
      <c r="A272" s="104">
        <v>271</v>
      </c>
      <c r="B272" s="105">
        <v>1097550</v>
      </c>
    </row>
    <row r="273" spans="1:2" x14ac:dyDescent="0.25">
      <c r="A273" s="104">
        <v>272</v>
      </c>
      <c r="B273" s="105">
        <v>1101600</v>
      </c>
    </row>
    <row r="274" spans="1:2" x14ac:dyDescent="0.25">
      <c r="A274" s="104">
        <v>273</v>
      </c>
      <c r="B274" s="105">
        <v>1105650</v>
      </c>
    </row>
    <row r="275" spans="1:2" x14ac:dyDescent="0.25">
      <c r="A275" s="104">
        <v>274</v>
      </c>
      <c r="B275" s="105">
        <v>1109700</v>
      </c>
    </row>
    <row r="276" spans="1:2" x14ac:dyDescent="0.25">
      <c r="A276" s="104">
        <v>275</v>
      </c>
      <c r="B276" s="105">
        <v>1113750</v>
      </c>
    </row>
    <row r="277" spans="1:2" x14ac:dyDescent="0.25">
      <c r="A277" s="104">
        <v>276</v>
      </c>
      <c r="B277" s="105">
        <v>1117800</v>
      </c>
    </row>
    <row r="278" spans="1:2" x14ac:dyDescent="0.25">
      <c r="A278" s="104">
        <v>277</v>
      </c>
      <c r="B278" s="105">
        <v>1121850</v>
      </c>
    </row>
    <row r="279" spans="1:2" x14ac:dyDescent="0.25">
      <c r="A279" s="104">
        <v>278</v>
      </c>
      <c r="B279" s="105">
        <v>1125900</v>
      </c>
    </row>
    <row r="280" spans="1:2" x14ac:dyDescent="0.25">
      <c r="A280" s="104">
        <v>279</v>
      </c>
      <c r="B280" s="105">
        <v>1129950</v>
      </c>
    </row>
    <row r="281" spans="1:2" x14ac:dyDescent="0.25">
      <c r="A281" s="104">
        <v>280</v>
      </c>
      <c r="B281" s="105">
        <v>1134000</v>
      </c>
    </row>
    <row r="282" spans="1:2" x14ac:dyDescent="0.25">
      <c r="A282" s="104">
        <v>281</v>
      </c>
      <c r="B282" s="105">
        <v>1138050</v>
      </c>
    </row>
    <row r="283" spans="1:2" x14ac:dyDescent="0.25">
      <c r="A283" s="104">
        <v>282</v>
      </c>
      <c r="B283" s="105">
        <v>1142100</v>
      </c>
    </row>
    <row r="284" spans="1:2" x14ac:dyDescent="0.25">
      <c r="A284" s="104">
        <v>283</v>
      </c>
      <c r="B284" s="105">
        <v>1146150</v>
      </c>
    </row>
    <row r="285" spans="1:2" x14ac:dyDescent="0.25">
      <c r="A285" s="104">
        <v>284</v>
      </c>
      <c r="B285" s="105">
        <v>1150200</v>
      </c>
    </row>
    <row r="286" spans="1:2" x14ac:dyDescent="0.25">
      <c r="A286" s="104">
        <v>285</v>
      </c>
      <c r="B286" s="105">
        <v>1154250</v>
      </c>
    </row>
    <row r="287" spans="1:2" x14ac:dyDescent="0.25">
      <c r="A287" s="104">
        <v>286</v>
      </c>
      <c r="B287" s="105">
        <v>1158300</v>
      </c>
    </row>
    <row r="288" spans="1:2" x14ac:dyDescent="0.25">
      <c r="A288" s="104">
        <v>287</v>
      </c>
      <c r="B288" s="105">
        <v>1162350</v>
      </c>
    </row>
    <row r="289" spans="1:2" x14ac:dyDescent="0.25">
      <c r="A289" s="104">
        <v>288</v>
      </c>
      <c r="B289" s="105">
        <v>1166400</v>
      </c>
    </row>
    <row r="290" spans="1:2" x14ac:dyDescent="0.25">
      <c r="A290" s="104">
        <v>289</v>
      </c>
      <c r="B290" s="105">
        <v>1170450</v>
      </c>
    </row>
    <row r="291" spans="1:2" x14ac:dyDescent="0.25">
      <c r="A291" s="104">
        <v>290</v>
      </c>
      <c r="B291" s="105">
        <v>1174500</v>
      </c>
    </row>
    <row r="292" spans="1:2" x14ac:dyDescent="0.25">
      <c r="A292" s="104">
        <v>291</v>
      </c>
      <c r="B292" s="105">
        <v>1178550</v>
      </c>
    </row>
    <row r="293" spans="1:2" x14ac:dyDescent="0.25">
      <c r="A293" s="104">
        <v>292</v>
      </c>
      <c r="B293" s="105">
        <v>1182600</v>
      </c>
    </row>
    <row r="294" spans="1:2" x14ac:dyDescent="0.25">
      <c r="A294" s="104">
        <v>293</v>
      </c>
      <c r="B294" s="105">
        <v>1186650</v>
      </c>
    </row>
    <row r="295" spans="1:2" x14ac:dyDescent="0.25">
      <c r="A295" s="104">
        <v>294</v>
      </c>
      <c r="B295" s="105">
        <v>1190700</v>
      </c>
    </row>
    <row r="296" spans="1:2" x14ac:dyDescent="0.25">
      <c r="A296" s="104">
        <v>295</v>
      </c>
      <c r="B296" s="105">
        <v>1194750</v>
      </c>
    </row>
    <row r="297" spans="1:2" x14ac:dyDescent="0.25">
      <c r="A297" s="104">
        <v>296</v>
      </c>
      <c r="B297" s="105">
        <v>1198800</v>
      </c>
    </row>
    <row r="298" spans="1:2" x14ac:dyDescent="0.25">
      <c r="A298" s="104">
        <v>297</v>
      </c>
      <c r="B298" s="105">
        <v>1202850</v>
      </c>
    </row>
    <row r="299" spans="1:2" x14ac:dyDescent="0.25">
      <c r="A299" s="104">
        <v>298</v>
      </c>
      <c r="B299" s="105">
        <v>1206900</v>
      </c>
    </row>
    <row r="300" spans="1:2" x14ac:dyDescent="0.25">
      <c r="A300" s="104">
        <v>299</v>
      </c>
      <c r="B300" s="105">
        <v>1210950</v>
      </c>
    </row>
    <row r="301" spans="1:2" x14ac:dyDescent="0.25">
      <c r="A301" s="104">
        <v>300</v>
      </c>
      <c r="B301" s="105">
        <v>1215000</v>
      </c>
    </row>
    <row r="302" spans="1:2" x14ac:dyDescent="0.25">
      <c r="A302" s="104">
        <v>301</v>
      </c>
      <c r="B302" s="105">
        <v>1219050</v>
      </c>
    </row>
    <row r="303" spans="1:2" x14ac:dyDescent="0.25">
      <c r="A303" s="104">
        <v>302</v>
      </c>
      <c r="B303" s="105">
        <v>1223100</v>
      </c>
    </row>
    <row r="304" spans="1:2" x14ac:dyDescent="0.25">
      <c r="A304" s="104">
        <v>303</v>
      </c>
      <c r="B304" s="105">
        <v>1227150</v>
      </c>
    </row>
    <row r="305" spans="1:2" x14ac:dyDescent="0.25">
      <c r="A305" s="104">
        <v>304</v>
      </c>
      <c r="B305" s="105">
        <v>1231200</v>
      </c>
    </row>
    <row r="306" spans="1:2" x14ac:dyDescent="0.25">
      <c r="A306" s="104">
        <v>305</v>
      </c>
      <c r="B306" s="105">
        <v>1235250</v>
      </c>
    </row>
    <row r="307" spans="1:2" x14ac:dyDescent="0.25">
      <c r="A307" s="104">
        <v>306</v>
      </c>
      <c r="B307" s="105">
        <v>1239300</v>
      </c>
    </row>
    <row r="308" spans="1:2" x14ac:dyDescent="0.25">
      <c r="A308" s="104">
        <v>307</v>
      </c>
      <c r="B308" s="105">
        <v>1243350</v>
      </c>
    </row>
    <row r="309" spans="1:2" x14ac:dyDescent="0.25">
      <c r="A309" s="104">
        <v>308</v>
      </c>
      <c r="B309" s="105">
        <v>1247400</v>
      </c>
    </row>
    <row r="310" spans="1:2" x14ac:dyDescent="0.25">
      <c r="A310" s="104">
        <v>309</v>
      </c>
      <c r="B310" s="105">
        <v>1251450</v>
      </c>
    </row>
    <row r="311" spans="1:2" x14ac:dyDescent="0.25">
      <c r="A311" s="104">
        <v>310</v>
      </c>
      <c r="B311" s="105">
        <v>1255500</v>
      </c>
    </row>
    <row r="312" spans="1:2" x14ac:dyDescent="0.25">
      <c r="A312" s="104">
        <v>311</v>
      </c>
      <c r="B312" s="105">
        <v>1259550</v>
      </c>
    </row>
    <row r="313" spans="1:2" x14ac:dyDescent="0.25">
      <c r="A313" s="104">
        <v>312</v>
      </c>
      <c r="B313" s="105">
        <v>1263600</v>
      </c>
    </row>
    <row r="314" spans="1:2" x14ac:dyDescent="0.25">
      <c r="A314" s="104">
        <v>313</v>
      </c>
      <c r="B314" s="105">
        <v>1267650</v>
      </c>
    </row>
    <row r="315" spans="1:2" x14ac:dyDescent="0.25">
      <c r="A315" s="104">
        <v>314</v>
      </c>
      <c r="B315" s="105">
        <v>1271700</v>
      </c>
    </row>
    <row r="316" spans="1:2" x14ac:dyDescent="0.25">
      <c r="A316" s="104">
        <v>315</v>
      </c>
      <c r="B316" s="105">
        <v>1275750</v>
      </c>
    </row>
    <row r="317" spans="1:2" x14ac:dyDescent="0.25">
      <c r="A317" s="104">
        <v>316</v>
      </c>
      <c r="B317" s="105">
        <v>1279800</v>
      </c>
    </row>
    <row r="318" spans="1:2" x14ac:dyDescent="0.25">
      <c r="A318" s="104">
        <v>317</v>
      </c>
      <c r="B318" s="105">
        <v>1283850</v>
      </c>
    </row>
    <row r="319" spans="1:2" x14ac:dyDescent="0.25">
      <c r="A319" s="104">
        <v>318</v>
      </c>
      <c r="B319" s="105">
        <v>1287900</v>
      </c>
    </row>
    <row r="320" spans="1:2" x14ac:dyDescent="0.25">
      <c r="A320" s="104">
        <v>319</v>
      </c>
      <c r="B320" s="105">
        <v>1291950</v>
      </c>
    </row>
    <row r="321" spans="1:2" x14ac:dyDescent="0.25">
      <c r="A321" s="104">
        <v>320</v>
      </c>
      <c r="B321" s="105">
        <v>1296000</v>
      </c>
    </row>
    <row r="322" spans="1:2" x14ac:dyDescent="0.25">
      <c r="A322" s="104">
        <v>321</v>
      </c>
      <c r="B322" s="105">
        <v>1300050</v>
      </c>
    </row>
    <row r="323" spans="1:2" x14ac:dyDescent="0.25">
      <c r="A323" s="104">
        <v>322</v>
      </c>
      <c r="B323" s="105">
        <v>1304100</v>
      </c>
    </row>
    <row r="324" spans="1:2" x14ac:dyDescent="0.25">
      <c r="A324" s="104">
        <v>323</v>
      </c>
      <c r="B324" s="105">
        <v>1308150</v>
      </c>
    </row>
    <row r="325" spans="1:2" x14ac:dyDescent="0.25">
      <c r="A325" s="104">
        <v>324</v>
      </c>
      <c r="B325" s="105">
        <v>1312200</v>
      </c>
    </row>
    <row r="326" spans="1:2" x14ac:dyDescent="0.25">
      <c r="A326" s="104">
        <v>325</v>
      </c>
      <c r="B326" s="105">
        <v>1316250</v>
      </c>
    </row>
    <row r="327" spans="1:2" x14ac:dyDescent="0.25">
      <c r="A327" s="104">
        <v>326</v>
      </c>
      <c r="B327" s="105">
        <v>1320300</v>
      </c>
    </row>
    <row r="328" spans="1:2" x14ac:dyDescent="0.25">
      <c r="A328" s="104">
        <v>327</v>
      </c>
      <c r="B328" s="105">
        <v>1324350</v>
      </c>
    </row>
    <row r="329" spans="1:2" x14ac:dyDescent="0.25">
      <c r="A329" s="104">
        <v>328</v>
      </c>
      <c r="B329" s="105">
        <v>1328400</v>
      </c>
    </row>
    <row r="330" spans="1:2" x14ac:dyDescent="0.25">
      <c r="A330" s="104">
        <v>329</v>
      </c>
      <c r="B330" s="105">
        <v>1332450</v>
      </c>
    </row>
    <row r="331" spans="1:2" x14ac:dyDescent="0.25">
      <c r="A331" s="104">
        <v>330</v>
      </c>
      <c r="B331" s="105">
        <v>1336500</v>
      </c>
    </row>
    <row r="332" spans="1:2" x14ac:dyDescent="0.25">
      <c r="A332" s="104">
        <v>331</v>
      </c>
      <c r="B332" s="105">
        <v>1340550</v>
      </c>
    </row>
    <row r="333" spans="1:2" x14ac:dyDescent="0.25">
      <c r="A333" s="104">
        <v>332</v>
      </c>
      <c r="B333" s="105">
        <v>1344600</v>
      </c>
    </row>
    <row r="334" spans="1:2" x14ac:dyDescent="0.25">
      <c r="A334" s="104">
        <v>333</v>
      </c>
      <c r="B334" s="105">
        <v>1348650</v>
      </c>
    </row>
    <row r="335" spans="1:2" x14ac:dyDescent="0.25">
      <c r="A335" s="104">
        <v>334</v>
      </c>
      <c r="B335" s="105">
        <v>1352700</v>
      </c>
    </row>
    <row r="336" spans="1:2" x14ac:dyDescent="0.25">
      <c r="A336" s="104">
        <v>335</v>
      </c>
      <c r="B336" s="105">
        <v>1356750</v>
      </c>
    </row>
    <row r="337" spans="1:2" x14ac:dyDescent="0.25">
      <c r="A337" s="104">
        <v>336</v>
      </c>
      <c r="B337" s="105">
        <v>1360800</v>
      </c>
    </row>
    <row r="338" spans="1:2" x14ac:dyDescent="0.25">
      <c r="A338" s="104">
        <v>337</v>
      </c>
      <c r="B338" s="105">
        <v>1364850</v>
      </c>
    </row>
    <row r="339" spans="1:2" x14ac:dyDescent="0.25">
      <c r="A339" s="104">
        <v>338</v>
      </c>
      <c r="B339" s="105">
        <v>1368900</v>
      </c>
    </row>
    <row r="340" spans="1:2" x14ac:dyDescent="0.25">
      <c r="A340" s="104">
        <v>339</v>
      </c>
      <c r="B340" s="105">
        <v>1372950</v>
      </c>
    </row>
    <row r="341" spans="1:2" x14ac:dyDescent="0.25">
      <c r="A341" s="104">
        <v>340</v>
      </c>
      <c r="B341" s="105">
        <v>1377000</v>
      </c>
    </row>
    <row r="342" spans="1:2" x14ac:dyDescent="0.25">
      <c r="A342" s="104">
        <v>341</v>
      </c>
      <c r="B342" s="105">
        <v>1381050</v>
      </c>
    </row>
    <row r="343" spans="1:2" x14ac:dyDescent="0.25">
      <c r="A343" s="104">
        <v>342</v>
      </c>
      <c r="B343" s="105">
        <v>1385100</v>
      </c>
    </row>
    <row r="344" spans="1:2" x14ac:dyDescent="0.25">
      <c r="A344" s="104">
        <v>343</v>
      </c>
      <c r="B344" s="105">
        <v>1389150</v>
      </c>
    </row>
    <row r="345" spans="1:2" x14ac:dyDescent="0.25">
      <c r="A345" s="104">
        <v>344</v>
      </c>
      <c r="B345" s="105">
        <v>1393200</v>
      </c>
    </row>
    <row r="346" spans="1:2" x14ac:dyDescent="0.25">
      <c r="A346" s="104">
        <v>345</v>
      </c>
      <c r="B346" s="105">
        <v>1397250</v>
      </c>
    </row>
    <row r="347" spans="1:2" x14ac:dyDescent="0.25">
      <c r="A347" s="104">
        <v>346</v>
      </c>
      <c r="B347" s="105">
        <v>1401300</v>
      </c>
    </row>
    <row r="348" spans="1:2" x14ac:dyDescent="0.25">
      <c r="A348" s="104">
        <v>347</v>
      </c>
      <c r="B348" s="105">
        <v>1405350</v>
      </c>
    </row>
    <row r="349" spans="1:2" x14ac:dyDescent="0.25">
      <c r="A349" s="104">
        <v>348</v>
      </c>
      <c r="B349" s="105">
        <v>1409400</v>
      </c>
    </row>
    <row r="350" spans="1:2" x14ac:dyDescent="0.25">
      <c r="A350" s="104">
        <v>349</v>
      </c>
      <c r="B350" s="105">
        <v>1413450</v>
      </c>
    </row>
    <row r="351" spans="1:2" x14ac:dyDescent="0.25">
      <c r="A351" s="104">
        <v>350</v>
      </c>
      <c r="B351" s="105">
        <v>1417500</v>
      </c>
    </row>
    <row r="352" spans="1:2" x14ac:dyDescent="0.25">
      <c r="A352" s="104">
        <v>351</v>
      </c>
      <c r="B352" s="105">
        <v>1421550</v>
      </c>
    </row>
    <row r="353" spans="1:2" x14ac:dyDescent="0.25">
      <c r="A353" s="104">
        <v>352</v>
      </c>
      <c r="B353" s="105">
        <v>1425600</v>
      </c>
    </row>
    <row r="354" spans="1:2" x14ac:dyDescent="0.25">
      <c r="A354" s="104">
        <v>353</v>
      </c>
      <c r="B354" s="105">
        <v>1429650</v>
      </c>
    </row>
    <row r="355" spans="1:2" x14ac:dyDescent="0.25">
      <c r="A355" s="104">
        <v>354</v>
      </c>
      <c r="B355" s="105">
        <v>1433700</v>
      </c>
    </row>
    <row r="356" spans="1:2" x14ac:dyDescent="0.25">
      <c r="A356" s="104">
        <v>355</v>
      </c>
      <c r="B356" s="105">
        <v>1437750</v>
      </c>
    </row>
    <row r="357" spans="1:2" x14ac:dyDescent="0.25">
      <c r="A357" s="104">
        <v>356</v>
      </c>
      <c r="B357" s="105">
        <v>1441800</v>
      </c>
    </row>
    <row r="358" spans="1:2" x14ac:dyDescent="0.25">
      <c r="A358" s="104">
        <v>357</v>
      </c>
      <c r="B358" s="105">
        <v>1445850</v>
      </c>
    </row>
    <row r="359" spans="1:2" x14ac:dyDescent="0.25">
      <c r="A359" s="104">
        <v>358</v>
      </c>
      <c r="B359" s="105">
        <v>1449900</v>
      </c>
    </row>
    <row r="360" spans="1:2" x14ac:dyDescent="0.25">
      <c r="A360" s="104">
        <v>359</v>
      </c>
      <c r="B360" s="105">
        <v>1453950</v>
      </c>
    </row>
    <row r="361" spans="1:2" x14ac:dyDescent="0.25">
      <c r="A361" s="104">
        <v>360</v>
      </c>
      <c r="B361" s="105">
        <v>1458000</v>
      </c>
    </row>
    <row r="362" spans="1:2" x14ac:dyDescent="0.25">
      <c r="A362" s="104">
        <v>361</v>
      </c>
      <c r="B362" s="105">
        <v>1462050</v>
      </c>
    </row>
    <row r="363" spans="1:2" x14ac:dyDescent="0.25">
      <c r="A363" s="104">
        <v>362</v>
      </c>
      <c r="B363" s="105">
        <v>1466100</v>
      </c>
    </row>
    <row r="364" spans="1:2" x14ac:dyDescent="0.25">
      <c r="A364" s="104">
        <v>363</v>
      </c>
      <c r="B364" s="105">
        <v>1470150</v>
      </c>
    </row>
    <row r="365" spans="1:2" x14ac:dyDescent="0.25">
      <c r="A365" s="104">
        <v>364</v>
      </c>
      <c r="B365" s="105">
        <v>1474200</v>
      </c>
    </row>
    <row r="366" spans="1:2" x14ac:dyDescent="0.25">
      <c r="A366" s="104">
        <v>365</v>
      </c>
      <c r="B366" s="105">
        <v>1478250</v>
      </c>
    </row>
    <row r="367" spans="1:2" x14ac:dyDescent="0.25">
      <c r="A367" s="104">
        <v>366</v>
      </c>
      <c r="B367" s="105">
        <v>1482300</v>
      </c>
    </row>
    <row r="368" spans="1:2" x14ac:dyDescent="0.25">
      <c r="A368" s="104">
        <v>367</v>
      </c>
      <c r="B368" s="105">
        <v>1486350</v>
      </c>
    </row>
    <row r="369" spans="1:2" x14ac:dyDescent="0.25">
      <c r="A369" s="104">
        <v>368</v>
      </c>
      <c r="B369" s="105">
        <v>1490400</v>
      </c>
    </row>
    <row r="370" spans="1:2" x14ac:dyDescent="0.25">
      <c r="A370" s="104">
        <v>369</v>
      </c>
      <c r="B370" s="105">
        <v>1494450</v>
      </c>
    </row>
    <row r="371" spans="1:2" x14ac:dyDescent="0.25">
      <c r="A371" s="104">
        <v>370</v>
      </c>
      <c r="B371" s="105">
        <v>1498500</v>
      </c>
    </row>
    <row r="372" spans="1:2" x14ac:dyDescent="0.25">
      <c r="A372" s="104">
        <v>371</v>
      </c>
      <c r="B372" s="105">
        <v>1502550</v>
      </c>
    </row>
    <row r="373" spans="1:2" x14ac:dyDescent="0.25">
      <c r="A373" s="104">
        <v>372</v>
      </c>
      <c r="B373" s="105">
        <v>1506600</v>
      </c>
    </row>
    <row r="374" spans="1:2" x14ac:dyDescent="0.25">
      <c r="A374" s="104">
        <v>373</v>
      </c>
      <c r="B374" s="105">
        <v>1510650</v>
      </c>
    </row>
    <row r="375" spans="1:2" x14ac:dyDescent="0.25">
      <c r="A375" s="104">
        <v>374</v>
      </c>
      <c r="B375" s="105">
        <v>1514700</v>
      </c>
    </row>
    <row r="376" spans="1:2" x14ac:dyDescent="0.25">
      <c r="A376" s="104">
        <v>375</v>
      </c>
      <c r="B376" s="105">
        <v>1518750</v>
      </c>
    </row>
    <row r="377" spans="1:2" x14ac:dyDescent="0.25">
      <c r="A377" s="104">
        <v>376</v>
      </c>
      <c r="B377" s="105">
        <v>1522800</v>
      </c>
    </row>
    <row r="378" spans="1:2" x14ac:dyDescent="0.25">
      <c r="A378" s="104">
        <v>377</v>
      </c>
      <c r="B378" s="105">
        <v>1526850</v>
      </c>
    </row>
    <row r="379" spans="1:2" x14ac:dyDescent="0.25">
      <c r="A379" s="104">
        <v>378</v>
      </c>
      <c r="B379" s="105">
        <v>1530900</v>
      </c>
    </row>
    <row r="380" spans="1:2" x14ac:dyDescent="0.25">
      <c r="A380" s="104">
        <v>379</v>
      </c>
      <c r="B380" s="105">
        <v>1534950</v>
      </c>
    </row>
    <row r="381" spans="1:2" x14ac:dyDescent="0.25">
      <c r="A381" s="104">
        <v>380</v>
      </c>
      <c r="B381" s="105">
        <v>1539000</v>
      </c>
    </row>
    <row r="382" spans="1:2" x14ac:dyDescent="0.25">
      <c r="A382" s="104">
        <v>381</v>
      </c>
      <c r="B382" s="105">
        <v>1543050</v>
      </c>
    </row>
    <row r="383" spans="1:2" x14ac:dyDescent="0.25">
      <c r="A383" s="104">
        <v>382</v>
      </c>
      <c r="B383" s="105">
        <v>1547100</v>
      </c>
    </row>
    <row r="384" spans="1:2" x14ac:dyDescent="0.25">
      <c r="A384" s="104">
        <v>383</v>
      </c>
      <c r="B384" s="105">
        <v>1551150</v>
      </c>
    </row>
    <row r="385" spans="1:2" x14ac:dyDescent="0.25">
      <c r="A385" s="104">
        <v>384</v>
      </c>
      <c r="B385" s="105">
        <v>1555200</v>
      </c>
    </row>
    <row r="386" spans="1:2" x14ac:dyDescent="0.25">
      <c r="A386" s="104">
        <v>385</v>
      </c>
      <c r="B386" s="105">
        <v>1559250</v>
      </c>
    </row>
    <row r="387" spans="1:2" x14ac:dyDescent="0.25">
      <c r="A387" s="104">
        <v>386</v>
      </c>
      <c r="B387" s="105">
        <v>1563300</v>
      </c>
    </row>
    <row r="388" spans="1:2" x14ac:dyDescent="0.25">
      <c r="A388" s="104">
        <v>387</v>
      </c>
      <c r="B388" s="105">
        <v>1567350</v>
      </c>
    </row>
    <row r="389" spans="1:2" x14ac:dyDescent="0.25">
      <c r="A389" s="104">
        <v>388</v>
      </c>
      <c r="B389" s="105">
        <v>1571400</v>
      </c>
    </row>
    <row r="390" spans="1:2" x14ac:dyDescent="0.25">
      <c r="A390" s="104">
        <v>389</v>
      </c>
      <c r="B390" s="105">
        <v>1575450</v>
      </c>
    </row>
    <row r="391" spans="1:2" x14ac:dyDescent="0.25">
      <c r="A391" s="104">
        <v>390</v>
      </c>
      <c r="B391" s="105">
        <v>1579500</v>
      </c>
    </row>
    <row r="392" spans="1:2" x14ac:dyDescent="0.25">
      <c r="A392" s="104">
        <v>391</v>
      </c>
      <c r="B392" s="105">
        <v>1583550</v>
      </c>
    </row>
    <row r="393" spans="1:2" x14ac:dyDescent="0.25">
      <c r="A393" s="104">
        <v>392</v>
      </c>
      <c r="B393" s="105">
        <v>1587600</v>
      </c>
    </row>
    <row r="394" spans="1:2" x14ac:dyDescent="0.25">
      <c r="A394" s="104">
        <v>393</v>
      </c>
      <c r="B394" s="105">
        <v>1591650</v>
      </c>
    </row>
    <row r="395" spans="1:2" x14ac:dyDescent="0.25">
      <c r="A395" s="104">
        <v>394</v>
      </c>
      <c r="B395" s="105">
        <v>1595700</v>
      </c>
    </row>
    <row r="396" spans="1:2" x14ac:dyDescent="0.25">
      <c r="A396" s="104">
        <v>395</v>
      </c>
      <c r="B396" s="105">
        <v>1599750</v>
      </c>
    </row>
    <row r="397" spans="1:2" x14ac:dyDescent="0.25">
      <c r="A397" s="104">
        <v>396</v>
      </c>
      <c r="B397" s="105">
        <v>1603800</v>
      </c>
    </row>
    <row r="398" spans="1:2" x14ac:dyDescent="0.25">
      <c r="A398" s="104">
        <v>397</v>
      </c>
      <c r="B398" s="105">
        <v>1607850</v>
      </c>
    </row>
    <row r="399" spans="1:2" x14ac:dyDescent="0.25">
      <c r="A399" s="104">
        <v>398</v>
      </c>
      <c r="B399" s="105">
        <v>1611900</v>
      </c>
    </row>
    <row r="400" spans="1:2" x14ac:dyDescent="0.25">
      <c r="A400" s="104">
        <v>399</v>
      </c>
      <c r="B400" s="105">
        <v>1615950</v>
      </c>
    </row>
    <row r="401" spans="1:2" x14ac:dyDescent="0.25">
      <c r="A401" s="104">
        <v>400</v>
      </c>
      <c r="B401" s="105">
        <v>1620000</v>
      </c>
    </row>
    <row r="402" spans="1:2" x14ac:dyDescent="0.25">
      <c r="A402" s="104">
        <v>401</v>
      </c>
      <c r="B402" s="105">
        <v>1624050</v>
      </c>
    </row>
    <row r="403" spans="1:2" x14ac:dyDescent="0.25">
      <c r="A403" s="104">
        <v>402</v>
      </c>
      <c r="B403" s="105">
        <v>1628100</v>
      </c>
    </row>
    <row r="404" spans="1:2" x14ac:dyDescent="0.25">
      <c r="A404" s="104">
        <v>403</v>
      </c>
      <c r="B404" s="105">
        <v>1632150</v>
      </c>
    </row>
    <row r="405" spans="1:2" x14ac:dyDescent="0.25">
      <c r="A405" s="104">
        <v>404</v>
      </c>
      <c r="B405" s="105">
        <v>1636200</v>
      </c>
    </row>
    <row r="406" spans="1:2" x14ac:dyDescent="0.25">
      <c r="A406" s="104">
        <v>405</v>
      </c>
      <c r="B406" s="105">
        <v>1640250</v>
      </c>
    </row>
    <row r="407" spans="1:2" x14ac:dyDescent="0.25">
      <c r="A407" s="104">
        <v>406</v>
      </c>
      <c r="B407" s="105">
        <v>1644300</v>
      </c>
    </row>
    <row r="408" spans="1:2" x14ac:dyDescent="0.25">
      <c r="A408" s="104">
        <v>407</v>
      </c>
      <c r="B408" s="105">
        <v>1648350</v>
      </c>
    </row>
    <row r="409" spans="1:2" x14ac:dyDescent="0.25">
      <c r="A409" s="104">
        <v>408</v>
      </c>
      <c r="B409" s="105">
        <v>1652400</v>
      </c>
    </row>
    <row r="410" spans="1:2" x14ac:dyDescent="0.25">
      <c r="A410" s="104">
        <v>409</v>
      </c>
      <c r="B410" s="105">
        <v>1656450</v>
      </c>
    </row>
    <row r="411" spans="1:2" x14ac:dyDescent="0.25">
      <c r="A411" s="104">
        <v>410</v>
      </c>
      <c r="B411" s="105">
        <v>1660500</v>
      </c>
    </row>
    <row r="412" spans="1:2" x14ac:dyDescent="0.25">
      <c r="A412" s="104">
        <v>411</v>
      </c>
      <c r="B412" s="105">
        <v>1664550</v>
      </c>
    </row>
    <row r="413" spans="1:2" x14ac:dyDescent="0.25">
      <c r="A413" s="104">
        <v>412</v>
      </c>
      <c r="B413" s="105">
        <v>1668600</v>
      </c>
    </row>
    <row r="414" spans="1:2" x14ac:dyDescent="0.25">
      <c r="A414" s="104">
        <v>413</v>
      </c>
      <c r="B414" s="105">
        <v>1672650</v>
      </c>
    </row>
    <row r="415" spans="1:2" x14ac:dyDescent="0.25">
      <c r="A415" s="104">
        <v>414</v>
      </c>
      <c r="B415" s="105">
        <v>1676700</v>
      </c>
    </row>
    <row r="416" spans="1:2" x14ac:dyDescent="0.25">
      <c r="A416" s="104">
        <v>415</v>
      </c>
      <c r="B416" s="105">
        <v>1680750</v>
      </c>
    </row>
    <row r="417" spans="1:2" x14ac:dyDescent="0.25">
      <c r="A417" s="104">
        <v>416</v>
      </c>
      <c r="B417" s="105">
        <v>1684800</v>
      </c>
    </row>
    <row r="418" spans="1:2" x14ac:dyDescent="0.25">
      <c r="A418" s="104">
        <v>417</v>
      </c>
      <c r="B418" s="105">
        <v>1688850</v>
      </c>
    </row>
    <row r="419" spans="1:2" x14ac:dyDescent="0.25">
      <c r="A419" s="104">
        <v>418</v>
      </c>
      <c r="B419" s="105">
        <v>1692900</v>
      </c>
    </row>
    <row r="420" spans="1:2" x14ac:dyDescent="0.25">
      <c r="A420" s="104">
        <v>419</v>
      </c>
      <c r="B420" s="105">
        <v>1696950</v>
      </c>
    </row>
    <row r="421" spans="1:2" x14ac:dyDescent="0.25">
      <c r="A421" s="104">
        <v>420</v>
      </c>
      <c r="B421" s="105">
        <v>1701000</v>
      </c>
    </row>
    <row r="422" spans="1:2" x14ac:dyDescent="0.25">
      <c r="A422" s="104">
        <v>421</v>
      </c>
      <c r="B422" s="105">
        <v>1705050</v>
      </c>
    </row>
    <row r="423" spans="1:2" x14ac:dyDescent="0.25">
      <c r="A423" s="104">
        <v>422</v>
      </c>
      <c r="B423" s="105">
        <v>1709100</v>
      </c>
    </row>
    <row r="424" spans="1:2" x14ac:dyDescent="0.25">
      <c r="A424" s="104">
        <v>423</v>
      </c>
      <c r="B424" s="105">
        <v>1713150</v>
      </c>
    </row>
    <row r="425" spans="1:2" x14ac:dyDescent="0.25">
      <c r="A425" s="104">
        <v>424</v>
      </c>
      <c r="B425" s="105">
        <v>1717200</v>
      </c>
    </row>
    <row r="426" spans="1:2" x14ac:dyDescent="0.25">
      <c r="A426" s="104">
        <v>425</v>
      </c>
      <c r="B426" s="105">
        <v>1721250</v>
      </c>
    </row>
    <row r="427" spans="1:2" x14ac:dyDescent="0.25">
      <c r="A427" s="104">
        <v>426</v>
      </c>
      <c r="B427" s="105">
        <v>1725300</v>
      </c>
    </row>
    <row r="428" spans="1:2" x14ac:dyDescent="0.25">
      <c r="A428" s="104">
        <v>427</v>
      </c>
      <c r="B428" s="105">
        <v>1729350</v>
      </c>
    </row>
    <row r="429" spans="1:2" x14ac:dyDescent="0.25">
      <c r="A429" s="104">
        <v>428</v>
      </c>
      <c r="B429" s="105">
        <v>1733400</v>
      </c>
    </row>
    <row r="430" spans="1:2" x14ac:dyDescent="0.25">
      <c r="A430" s="104">
        <v>429</v>
      </c>
      <c r="B430" s="105">
        <v>1737450</v>
      </c>
    </row>
    <row r="431" spans="1:2" x14ac:dyDescent="0.25">
      <c r="A431" s="104">
        <v>430</v>
      </c>
      <c r="B431" s="105">
        <v>1741500</v>
      </c>
    </row>
    <row r="432" spans="1:2" x14ac:dyDescent="0.25">
      <c r="A432" s="104">
        <v>431</v>
      </c>
      <c r="B432" s="105">
        <v>1745550</v>
      </c>
    </row>
    <row r="433" spans="1:2" x14ac:dyDescent="0.25">
      <c r="A433" s="104">
        <v>432</v>
      </c>
      <c r="B433" s="105">
        <v>1749600</v>
      </c>
    </row>
    <row r="434" spans="1:2" x14ac:dyDescent="0.25">
      <c r="A434" s="104">
        <v>433</v>
      </c>
      <c r="B434" s="105">
        <v>1753650</v>
      </c>
    </row>
    <row r="435" spans="1:2" x14ac:dyDescent="0.25">
      <c r="A435" s="104">
        <v>434</v>
      </c>
      <c r="B435" s="105">
        <v>1757700</v>
      </c>
    </row>
    <row r="436" spans="1:2" x14ac:dyDescent="0.25">
      <c r="A436" s="104">
        <v>435</v>
      </c>
      <c r="B436" s="105">
        <v>1761750</v>
      </c>
    </row>
    <row r="437" spans="1:2" x14ac:dyDescent="0.25">
      <c r="A437" s="104">
        <v>436</v>
      </c>
      <c r="B437" s="105">
        <v>1765800</v>
      </c>
    </row>
    <row r="438" spans="1:2" x14ac:dyDescent="0.25">
      <c r="A438" s="104">
        <v>437</v>
      </c>
      <c r="B438" s="105">
        <v>1769850</v>
      </c>
    </row>
    <row r="439" spans="1:2" x14ac:dyDescent="0.25">
      <c r="A439" s="104">
        <v>438</v>
      </c>
      <c r="B439" s="105">
        <v>1773900</v>
      </c>
    </row>
    <row r="440" spans="1:2" x14ac:dyDescent="0.25">
      <c r="A440" s="104">
        <v>439</v>
      </c>
      <c r="B440" s="105">
        <v>1777950</v>
      </c>
    </row>
    <row r="441" spans="1:2" x14ac:dyDescent="0.25">
      <c r="A441" s="104">
        <v>440</v>
      </c>
      <c r="B441" s="105">
        <v>1782000</v>
      </c>
    </row>
    <row r="442" spans="1:2" x14ac:dyDescent="0.25">
      <c r="A442" s="104">
        <v>441</v>
      </c>
      <c r="B442" s="105">
        <v>1786050</v>
      </c>
    </row>
    <row r="443" spans="1:2" x14ac:dyDescent="0.25">
      <c r="A443" s="104">
        <v>442</v>
      </c>
      <c r="B443" s="105">
        <v>1790100</v>
      </c>
    </row>
    <row r="444" spans="1:2" x14ac:dyDescent="0.25">
      <c r="A444" s="104">
        <v>443</v>
      </c>
      <c r="B444" s="105">
        <v>1794150</v>
      </c>
    </row>
    <row r="445" spans="1:2" x14ac:dyDescent="0.25">
      <c r="A445" s="104">
        <v>444</v>
      </c>
      <c r="B445" s="105">
        <v>1798200</v>
      </c>
    </row>
    <row r="446" spans="1:2" x14ac:dyDescent="0.25">
      <c r="A446" s="104">
        <v>445</v>
      </c>
      <c r="B446" s="105">
        <v>1802250</v>
      </c>
    </row>
    <row r="447" spans="1:2" x14ac:dyDescent="0.25">
      <c r="A447" s="104">
        <v>446</v>
      </c>
      <c r="B447" s="105">
        <v>1806300</v>
      </c>
    </row>
    <row r="448" spans="1:2" x14ac:dyDescent="0.25">
      <c r="A448" s="104">
        <v>447</v>
      </c>
      <c r="B448" s="105">
        <v>1810350</v>
      </c>
    </row>
    <row r="449" spans="1:2" x14ac:dyDescent="0.25">
      <c r="A449" s="104">
        <v>448</v>
      </c>
      <c r="B449" s="105">
        <v>1814400</v>
      </c>
    </row>
    <row r="450" spans="1:2" x14ac:dyDescent="0.25">
      <c r="A450" s="104">
        <v>449</v>
      </c>
      <c r="B450" s="105">
        <v>1818450</v>
      </c>
    </row>
    <row r="451" spans="1:2" x14ac:dyDescent="0.25">
      <c r="A451" s="104">
        <v>450</v>
      </c>
      <c r="B451" s="105">
        <v>1822500</v>
      </c>
    </row>
    <row r="452" spans="1:2" x14ac:dyDescent="0.25">
      <c r="A452" s="104">
        <v>451</v>
      </c>
      <c r="B452" s="105">
        <v>1826550</v>
      </c>
    </row>
    <row r="453" spans="1:2" x14ac:dyDescent="0.25">
      <c r="A453" s="104">
        <v>452</v>
      </c>
      <c r="B453" s="105">
        <v>1830600</v>
      </c>
    </row>
    <row r="454" spans="1:2" x14ac:dyDescent="0.25">
      <c r="A454" s="104">
        <v>453</v>
      </c>
      <c r="B454" s="105">
        <v>1834650</v>
      </c>
    </row>
    <row r="455" spans="1:2" x14ac:dyDescent="0.25">
      <c r="A455" s="104">
        <v>454</v>
      </c>
      <c r="B455" s="105">
        <v>1838700</v>
      </c>
    </row>
    <row r="456" spans="1:2" x14ac:dyDescent="0.25">
      <c r="A456" s="104">
        <v>455</v>
      </c>
      <c r="B456" s="105">
        <v>1842750</v>
      </c>
    </row>
    <row r="457" spans="1:2" x14ac:dyDescent="0.25">
      <c r="A457" s="104">
        <v>456</v>
      </c>
      <c r="B457" s="105">
        <v>1846800</v>
      </c>
    </row>
    <row r="458" spans="1:2" x14ac:dyDescent="0.25">
      <c r="A458" s="104">
        <v>457</v>
      </c>
      <c r="B458" s="105">
        <v>1850850</v>
      </c>
    </row>
    <row r="459" spans="1:2" x14ac:dyDescent="0.25">
      <c r="A459" s="104">
        <v>458</v>
      </c>
      <c r="B459" s="105">
        <v>1854900</v>
      </c>
    </row>
    <row r="460" spans="1:2" x14ac:dyDescent="0.25">
      <c r="A460" s="104">
        <v>459</v>
      </c>
      <c r="B460" s="105">
        <v>1858950</v>
      </c>
    </row>
    <row r="461" spans="1:2" x14ac:dyDescent="0.25">
      <c r="A461" s="104">
        <v>460</v>
      </c>
      <c r="B461" s="105">
        <v>1863000</v>
      </c>
    </row>
    <row r="462" spans="1:2" x14ac:dyDescent="0.25">
      <c r="A462" s="104">
        <v>461</v>
      </c>
      <c r="B462" s="105">
        <v>1867050</v>
      </c>
    </row>
    <row r="463" spans="1:2" x14ac:dyDescent="0.25">
      <c r="A463" s="104">
        <v>462</v>
      </c>
      <c r="B463" s="105">
        <v>1871100</v>
      </c>
    </row>
    <row r="464" spans="1:2" x14ac:dyDescent="0.25">
      <c r="A464" s="104">
        <v>463</v>
      </c>
      <c r="B464" s="105">
        <v>1875150</v>
      </c>
    </row>
    <row r="465" spans="1:2" x14ac:dyDescent="0.25">
      <c r="A465" s="104">
        <v>464</v>
      </c>
      <c r="B465" s="105">
        <v>1879200</v>
      </c>
    </row>
    <row r="466" spans="1:2" x14ac:dyDescent="0.25">
      <c r="A466" s="104">
        <v>465</v>
      </c>
      <c r="B466" s="105">
        <v>1883250</v>
      </c>
    </row>
    <row r="467" spans="1:2" x14ac:dyDescent="0.25">
      <c r="A467" s="104">
        <v>466</v>
      </c>
      <c r="B467" s="105">
        <v>1887300</v>
      </c>
    </row>
    <row r="468" spans="1:2" x14ac:dyDescent="0.25">
      <c r="A468" s="104">
        <v>467</v>
      </c>
      <c r="B468" s="105">
        <v>1891350</v>
      </c>
    </row>
    <row r="469" spans="1:2" x14ac:dyDescent="0.25">
      <c r="A469" s="104">
        <v>468</v>
      </c>
      <c r="B469" s="105">
        <v>1895400</v>
      </c>
    </row>
    <row r="470" spans="1:2" x14ac:dyDescent="0.25">
      <c r="A470" s="104">
        <v>469</v>
      </c>
      <c r="B470" s="105">
        <v>1899450</v>
      </c>
    </row>
    <row r="471" spans="1:2" x14ac:dyDescent="0.25">
      <c r="A471" s="104">
        <v>470</v>
      </c>
      <c r="B471" s="105">
        <v>1903500</v>
      </c>
    </row>
    <row r="472" spans="1:2" x14ac:dyDescent="0.25">
      <c r="A472" s="104">
        <v>471</v>
      </c>
      <c r="B472" s="105">
        <v>1907550</v>
      </c>
    </row>
    <row r="473" spans="1:2" x14ac:dyDescent="0.25">
      <c r="A473" s="104">
        <v>472</v>
      </c>
      <c r="B473" s="105">
        <v>1911600</v>
      </c>
    </row>
    <row r="474" spans="1:2" x14ac:dyDescent="0.25">
      <c r="A474" s="104">
        <v>473</v>
      </c>
      <c r="B474" s="105">
        <v>1915650</v>
      </c>
    </row>
    <row r="475" spans="1:2" x14ac:dyDescent="0.25">
      <c r="A475" s="104">
        <v>474</v>
      </c>
      <c r="B475" s="105">
        <v>1919700</v>
      </c>
    </row>
    <row r="476" spans="1:2" x14ac:dyDescent="0.25">
      <c r="A476" s="104">
        <v>475</v>
      </c>
      <c r="B476" s="105">
        <v>1923750</v>
      </c>
    </row>
    <row r="477" spans="1:2" x14ac:dyDescent="0.25">
      <c r="A477" s="104">
        <v>476</v>
      </c>
      <c r="B477" s="105">
        <v>1927800</v>
      </c>
    </row>
    <row r="478" spans="1:2" x14ac:dyDescent="0.25">
      <c r="A478" s="104">
        <v>477</v>
      </c>
      <c r="B478" s="105">
        <v>1931850</v>
      </c>
    </row>
    <row r="479" spans="1:2" x14ac:dyDescent="0.25">
      <c r="A479" s="104">
        <v>478</v>
      </c>
      <c r="B479" s="105">
        <v>1935900</v>
      </c>
    </row>
    <row r="480" spans="1:2" x14ac:dyDescent="0.25">
      <c r="A480" s="104">
        <v>479</v>
      </c>
      <c r="B480" s="105">
        <v>1939950</v>
      </c>
    </row>
    <row r="481" spans="1:2" x14ac:dyDescent="0.25">
      <c r="A481" s="104">
        <v>480</v>
      </c>
      <c r="B481" s="105">
        <v>1944000</v>
      </c>
    </row>
    <row r="482" spans="1:2" x14ac:dyDescent="0.25">
      <c r="A482" s="104">
        <v>481</v>
      </c>
      <c r="B482" s="105">
        <v>1948050</v>
      </c>
    </row>
    <row r="483" spans="1:2" x14ac:dyDescent="0.25">
      <c r="A483" s="104">
        <v>482</v>
      </c>
      <c r="B483" s="105">
        <v>1952100</v>
      </c>
    </row>
    <row r="484" spans="1:2" x14ac:dyDescent="0.25">
      <c r="A484" s="104">
        <v>483</v>
      </c>
      <c r="B484" s="105">
        <v>1956150</v>
      </c>
    </row>
    <row r="485" spans="1:2" x14ac:dyDescent="0.25">
      <c r="A485" s="104">
        <v>484</v>
      </c>
      <c r="B485" s="105">
        <v>1960200</v>
      </c>
    </row>
    <row r="486" spans="1:2" x14ac:dyDescent="0.25">
      <c r="A486" s="104">
        <v>485</v>
      </c>
      <c r="B486" s="105">
        <v>1964250</v>
      </c>
    </row>
    <row r="487" spans="1:2" x14ac:dyDescent="0.25">
      <c r="A487" s="104">
        <v>486</v>
      </c>
      <c r="B487" s="105">
        <v>1968300</v>
      </c>
    </row>
    <row r="488" spans="1:2" x14ac:dyDescent="0.25">
      <c r="A488" s="104">
        <v>487</v>
      </c>
      <c r="B488" s="105">
        <v>1972350</v>
      </c>
    </row>
    <row r="489" spans="1:2" x14ac:dyDescent="0.25">
      <c r="A489" s="104">
        <v>488</v>
      </c>
      <c r="B489" s="105">
        <v>1976400</v>
      </c>
    </row>
    <row r="490" spans="1:2" x14ac:dyDescent="0.25">
      <c r="A490" s="104">
        <v>489</v>
      </c>
      <c r="B490" s="105">
        <v>1980450</v>
      </c>
    </row>
    <row r="491" spans="1:2" x14ac:dyDescent="0.25">
      <c r="A491" s="104">
        <v>490</v>
      </c>
      <c r="B491" s="105">
        <v>1984500</v>
      </c>
    </row>
    <row r="492" spans="1:2" x14ac:dyDescent="0.25">
      <c r="A492" s="104">
        <v>491</v>
      </c>
      <c r="B492" s="105">
        <v>1988550</v>
      </c>
    </row>
    <row r="493" spans="1:2" x14ac:dyDescent="0.25">
      <c r="A493" s="104">
        <v>492</v>
      </c>
      <c r="B493" s="105">
        <v>1992600</v>
      </c>
    </row>
    <row r="494" spans="1:2" x14ac:dyDescent="0.25">
      <c r="A494" s="104">
        <v>493</v>
      </c>
      <c r="B494" s="105">
        <v>1996650</v>
      </c>
    </row>
    <row r="495" spans="1:2" x14ac:dyDescent="0.25">
      <c r="A495" s="104">
        <v>494</v>
      </c>
      <c r="B495" s="105">
        <v>2000700</v>
      </c>
    </row>
    <row r="496" spans="1:2" x14ac:dyDescent="0.25">
      <c r="A496" s="104">
        <v>495</v>
      </c>
      <c r="B496" s="105">
        <v>2004750</v>
      </c>
    </row>
    <row r="497" spans="1:2" x14ac:dyDescent="0.25">
      <c r="A497" s="104">
        <v>496</v>
      </c>
      <c r="B497" s="105">
        <v>2008800</v>
      </c>
    </row>
    <row r="498" spans="1:2" x14ac:dyDescent="0.25">
      <c r="A498" s="104">
        <v>497</v>
      </c>
      <c r="B498" s="105">
        <v>2012850</v>
      </c>
    </row>
    <row r="499" spans="1:2" x14ac:dyDescent="0.25">
      <c r="A499" s="104">
        <v>498</v>
      </c>
      <c r="B499" s="105">
        <v>2016900</v>
      </c>
    </row>
    <row r="500" spans="1:2" x14ac:dyDescent="0.25">
      <c r="A500" s="104">
        <v>499</v>
      </c>
      <c r="B500" s="105">
        <v>2020950</v>
      </c>
    </row>
    <row r="501" spans="1:2" x14ac:dyDescent="0.25">
      <c r="A501" s="104">
        <v>500</v>
      </c>
      <c r="B501" s="105">
        <v>2025000</v>
      </c>
    </row>
    <row r="502" spans="1:2" x14ac:dyDescent="0.25">
      <c r="A502" s="104" t="s">
        <v>440</v>
      </c>
      <c r="B502" s="105">
        <v>2277045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17"/>
  <sheetViews>
    <sheetView workbookViewId="0">
      <selection activeCell="G17" sqref="G17"/>
    </sheetView>
  </sheetViews>
  <sheetFormatPr baseColWidth="10" defaultRowHeight="15" x14ac:dyDescent="0.25"/>
  <sheetData>
    <row r="1" spans="2:99" x14ac:dyDescent="0.25">
      <c r="E1" s="109"/>
      <c r="F1" s="110"/>
      <c r="G1" s="110"/>
      <c r="H1" s="110"/>
      <c r="I1" s="111"/>
      <c r="J1" s="111"/>
      <c r="K1" s="111"/>
    </row>
    <row r="2" spans="2:99" x14ac:dyDescent="0.25">
      <c r="B2" s="5" t="s">
        <v>0</v>
      </c>
      <c r="C2" s="127" t="s">
        <v>441</v>
      </c>
      <c r="D2" s="127"/>
      <c r="E2" s="128" t="s">
        <v>442</v>
      </c>
      <c r="F2" s="128"/>
      <c r="G2" s="110"/>
      <c r="H2" s="112"/>
      <c r="I2" s="112"/>
    </row>
    <row r="3" spans="2:99" ht="25.5" x14ac:dyDescent="0.25">
      <c r="B3" s="113" t="s">
        <v>443</v>
      </c>
      <c r="C3" s="114" t="s">
        <v>444</v>
      </c>
      <c r="D3" s="5" t="s">
        <v>445</v>
      </c>
      <c r="E3" s="115" t="s">
        <v>446</v>
      </c>
      <c r="F3" s="5" t="s">
        <v>447</v>
      </c>
    </row>
    <row r="4" spans="2:99" x14ac:dyDescent="0.25">
      <c r="B4" s="113" t="s">
        <v>51</v>
      </c>
      <c r="C4" s="114" t="s">
        <v>448</v>
      </c>
      <c r="D4" s="5" t="s">
        <v>445</v>
      </c>
      <c r="E4" s="114" t="s">
        <v>449</v>
      </c>
      <c r="F4" s="5" t="s">
        <v>447</v>
      </c>
    </row>
    <row r="5" spans="2:99" x14ac:dyDescent="0.25">
      <c r="B5" s="113" t="s">
        <v>68</v>
      </c>
      <c r="C5" s="114" t="s">
        <v>450</v>
      </c>
      <c r="D5" s="5" t="s">
        <v>445</v>
      </c>
      <c r="E5" s="114" t="s">
        <v>451</v>
      </c>
      <c r="F5" s="5" t="s">
        <v>447</v>
      </c>
    </row>
    <row r="6" spans="2:99" x14ac:dyDescent="0.25">
      <c r="B6" s="113" t="s">
        <v>452</v>
      </c>
      <c r="C6" s="114" t="s">
        <v>453</v>
      </c>
      <c r="D6" s="5" t="s">
        <v>445</v>
      </c>
      <c r="E6" s="114" t="s">
        <v>454</v>
      </c>
      <c r="F6" s="5" t="s">
        <v>447</v>
      </c>
    </row>
    <row r="7" spans="2:99" x14ac:dyDescent="0.25">
      <c r="B7" s="113" t="s">
        <v>90</v>
      </c>
      <c r="C7" s="115" t="s">
        <v>455</v>
      </c>
      <c r="D7" s="5" t="s">
        <v>445</v>
      </c>
      <c r="E7" s="115" t="s">
        <v>456</v>
      </c>
      <c r="F7" s="5" t="s">
        <v>447</v>
      </c>
    </row>
    <row r="8" spans="2:99" x14ac:dyDescent="0.25">
      <c r="B8" s="113" t="s">
        <v>98</v>
      </c>
      <c r="C8" s="114" t="s">
        <v>457</v>
      </c>
      <c r="D8" s="5" t="s">
        <v>445</v>
      </c>
      <c r="E8" s="114" t="s">
        <v>458</v>
      </c>
      <c r="F8" s="5" t="s">
        <v>447</v>
      </c>
    </row>
    <row r="9" spans="2:99" x14ac:dyDescent="0.25">
      <c r="B9" s="116" t="s">
        <v>99</v>
      </c>
      <c r="C9" s="115" t="s">
        <v>459</v>
      </c>
      <c r="D9" s="5" t="s">
        <v>445</v>
      </c>
      <c r="E9" s="114" t="s">
        <v>460</v>
      </c>
      <c r="F9" s="5" t="s">
        <v>447</v>
      </c>
    </row>
    <row r="10" spans="2:99" x14ac:dyDescent="0.25">
      <c r="B10" s="113" t="s">
        <v>100</v>
      </c>
      <c r="C10" s="115" t="s">
        <v>461</v>
      </c>
      <c r="D10" s="5" t="s">
        <v>445</v>
      </c>
      <c r="E10" s="115" t="s">
        <v>462</v>
      </c>
      <c r="F10" s="5" t="s">
        <v>447</v>
      </c>
    </row>
    <row r="11" spans="2:99" x14ac:dyDescent="0.25">
      <c r="B11" s="113" t="s">
        <v>103</v>
      </c>
      <c r="C11" s="114" t="s">
        <v>463</v>
      </c>
      <c r="D11" s="5" t="s">
        <v>445</v>
      </c>
      <c r="E11" s="115" t="s">
        <v>464</v>
      </c>
      <c r="F11" s="5" t="s">
        <v>447</v>
      </c>
    </row>
    <row r="12" spans="2:99" x14ac:dyDescent="0.25">
      <c r="B12" s="113" t="s">
        <v>107</v>
      </c>
      <c r="C12" s="115" t="s">
        <v>465</v>
      </c>
      <c r="D12" s="5" t="s">
        <v>445</v>
      </c>
      <c r="E12" s="115" t="s">
        <v>466</v>
      </c>
      <c r="F12" s="5" t="s">
        <v>447</v>
      </c>
    </row>
    <row r="13" spans="2:99" x14ac:dyDescent="0.25">
      <c r="B13" s="117" t="s">
        <v>113</v>
      </c>
      <c r="C13" s="114" t="s">
        <v>467</v>
      </c>
      <c r="D13" s="5" t="s">
        <v>445</v>
      </c>
      <c r="E13" s="114" t="s">
        <v>468</v>
      </c>
      <c r="F13" s="5" t="s">
        <v>447</v>
      </c>
      <c r="AU13">
        <v>31321.407938560005</v>
      </c>
      <c r="AV13" t="s">
        <v>52</v>
      </c>
      <c r="AW13">
        <v>9816</v>
      </c>
      <c r="AX13">
        <v>5</v>
      </c>
      <c r="AY13">
        <v>49080</v>
      </c>
      <c r="AZ13" t="s">
        <v>54</v>
      </c>
      <c r="BA13">
        <v>35</v>
      </c>
      <c r="BB13">
        <v>17178</v>
      </c>
      <c r="BC13">
        <v>1546.02</v>
      </c>
      <c r="BD13">
        <v>212153.52211200001</v>
      </c>
      <c r="BE13">
        <v>615333.20337510016</v>
      </c>
      <c r="BF13">
        <v>1374.24</v>
      </c>
      <c r="BG13">
        <v>188580.90854400001</v>
      </c>
      <c r="BH13">
        <v>864163.51701504993</v>
      </c>
      <c r="BI13">
        <v>1374.24</v>
      </c>
      <c r="BJ13">
        <v>188580.90854400001</v>
      </c>
      <c r="BK13">
        <v>3167075.1982030002</v>
      </c>
      <c r="BL13">
        <v>137424</v>
      </c>
      <c r="BM13">
        <v>18858090.854400001</v>
      </c>
      <c r="BN13">
        <v>36905168.630015343</v>
      </c>
      <c r="BO13">
        <v>1374.24</v>
      </c>
      <c r="BP13">
        <v>188580.90854400001</v>
      </c>
      <c r="BQ13">
        <v>685688.47900000005</v>
      </c>
      <c r="BR13">
        <v>1374.24</v>
      </c>
      <c r="BS13">
        <v>188580.90854400001</v>
      </c>
      <c r="BT13">
        <v>726746.95791599993</v>
      </c>
      <c r="BU13">
        <v>1374.24</v>
      </c>
      <c r="BV13">
        <v>188580.90854400001</v>
      </c>
      <c r="BW13">
        <v>572828.39900159999</v>
      </c>
      <c r="BX13">
        <v>1546.02</v>
      </c>
      <c r="BY13">
        <v>212153.52211200001</v>
      </c>
      <c r="BZ13">
        <v>811426.66890355013</v>
      </c>
      <c r="CA13">
        <v>1374.24</v>
      </c>
      <c r="CB13">
        <v>188580.90854400001</v>
      </c>
      <c r="CC13">
        <v>8359007.4965040004</v>
      </c>
      <c r="CD13">
        <v>1374.24</v>
      </c>
      <c r="CE13">
        <v>188580.90854400001</v>
      </c>
      <c r="CF13">
        <v>7914462.5531089986</v>
      </c>
      <c r="CG13">
        <v>1374.24</v>
      </c>
      <c r="CH13">
        <v>188580.90854400001</v>
      </c>
      <c r="CI13">
        <v>740119.76747169998</v>
      </c>
      <c r="CJ13">
        <v>1717.8000000000002</v>
      </c>
      <c r="CK13">
        <v>235726.13568000004</v>
      </c>
      <c r="CL13">
        <v>768231.64768000005</v>
      </c>
      <c r="CM13">
        <v>61198.735249999998</v>
      </c>
      <c r="CN13">
        <v>62130252.51819434</v>
      </c>
      <c r="CO13">
        <v>70197692.651666656</v>
      </c>
      <c r="CP13">
        <v>98007.974999999977</v>
      </c>
      <c r="CQ13">
        <v>21813418.694925006</v>
      </c>
      <c r="CR13">
        <v>238.92000000000002</v>
      </c>
      <c r="CS13">
        <v>1011949.36</v>
      </c>
      <c r="CT13">
        <v>93121068.68159166</v>
      </c>
      <c r="CU13">
        <v>155282642.60772458</v>
      </c>
    </row>
    <row r="14" spans="2:99" x14ac:dyDescent="0.25">
      <c r="B14" s="117" t="s">
        <v>469</v>
      </c>
      <c r="C14" s="115" t="s">
        <v>470</v>
      </c>
      <c r="D14" s="5" t="s">
        <v>445</v>
      </c>
      <c r="E14" s="115" t="s">
        <v>471</v>
      </c>
      <c r="F14" s="5" t="s">
        <v>447</v>
      </c>
    </row>
    <row r="15" spans="2:99" x14ac:dyDescent="0.25">
      <c r="B15" s="117" t="s">
        <v>116</v>
      </c>
      <c r="C15" s="115" t="s">
        <v>472</v>
      </c>
      <c r="D15" s="5" t="s">
        <v>445</v>
      </c>
      <c r="E15" s="115" t="s">
        <v>473</v>
      </c>
      <c r="F15" s="5" t="s">
        <v>447</v>
      </c>
    </row>
    <row r="16" spans="2:99" x14ac:dyDescent="0.25">
      <c r="B16" s="117" t="s">
        <v>121</v>
      </c>
      <c r="C16" s="115" t="s">
        <v>474</v>
      </c>
      <c r="D16" s="5" t="s">
        <v>445</v>
      </c>
      <c r="E16" s="115" t="s">
        <v>475</v>
      </c>
      <c r="F16" s="5" t="s">
        <v>447</v>
      </c>
    </row>
    <row r="17" spans="2:6" x14ac:dyDescent="0.25">
      <c r="B17" s="117" t="s">
        <v>123</v>
      </c>
      <c r="C17" s="114" t="s">
        <v>476</v>
      </c>
      <c r="D17" s="5" t="s">
        <v>445</v>
      </c>
      <c r="E17" s="114" t="s">
        <v>477</v>
      </c>
      <c r="F17" s="5" t="s">
        <v>447</v>
      </c>
    </row>
    <row r="18" spans="2:6" x14ac:dyDescent="0.25">
      <c r="B18" s="117" t="s">
        <v>125</v>
      </c>
      <c r="C18" s="115" t="s">
        <v>478</v>
      </c>
      <c r="D18" s="5" t="s">
        <v>445</v>
      </c>
      <c r="E18" s="115" t="s">
        <v>479</v>
      </c>
      <c r="F18" s="5" t="s">
        <v>447</v>
      </c>
    </row>
    <row r="19" spans="2:6" x14ac:dyDescent="0.25">
      <c r="B19" s="117" t="s">
        <v>129</v>
      </c>
      <c r="C19" s="114" t="s">
        <v>480</v>
      </c>
      <c r="D19" s="5" t="s">
        <v>445</v>
      </c>
      <c r="E19" s="114" t="s">
        <v>481</v>
      </c>
      <c r="F19" s="5" t="s">
        <v>447</v>
      </c>
    </row>
    <row r="20" spans="2:6" x14ac:dyDescent="0.25">
      <c r="B20" s="117" t="s">
        <v>138</v>
      </c>
      <c r="C20" s="115" t="s">
        <v>482</v>
      </c>
      <c r="D20" s="5" t="s">
        <v>445</v>
      </c>
      <c r="E20" s="114" t="s">
        <v>483</v>
      </c>
      <c r="F20" s="5" t="s">
        <v>447</v>
      </c>
    </row>
    <row r="21" spans="2:6" x14ac:dyDescent="0.25">
      <c r="B21" s="117" t="s">
        <v>139</v>
      </c>
      <c r="C21" s="115" t="s">
        <v>484</v>
      </c>
      <c r="D21" s="5" t="s">
        <v>445</v>
      </c>
      <c r="E21" s="115" t="s">
        <v>485</v>
      </c>
      <c r="F21" s="5" t="s">
        <v>447</v>
      </c>
    </row>
    <row r="22" spans="2:6" x14ac:dyDescent="0.25">
      <c r="B22" s="117" t="s">
        <v>141</v>
      </c>
      <c r="C22" s="114" t="s">
        <v>486</v>
      </c>
      <c r="D22" s="5" t="s">
        <v>445</v>
      </c>
      <c r="E22" s="115" t="s">
        <v>487</v>
      </c>
      <c r="F22" s="5" t="s">
        <v>447</v>
      </c>
    </row>
    <row r="23" spans="2:6" x14ac:dyDescent="0.25">
      <c r="B23" s="117" t="s">
        <v>145</v>
      </c>
      <c r="C23" s="115" t="s">
        <v>488</v>
      </c>
      <c r="D23" s="5" t="s">
        <v>445</v>
      </c>
      <c r="E23" s="115" t="s">
        <v>489</v>
      </c>
      <c r="F23" s="5" t="s">
        <v>447</v>
      </c>
    </row>
    <row r="24" spans="2:6" ht="30" x14ac:dyDescent="0.25">
      <c r="B24" s="117" t="s">
        <v>490</v>
      </c>
      <c r="C24" s="114" t="s">
        <v>491</v>
      </c>
      <c r="D24" s="5" t="s">
        <v>445</v>
      </c>
      <c r="E24" s="114" t="s">
        <v>492</v>
      </c>
      <c r="F24" s="5" t="s">
        <v>447</v>
      </c>
    </row>
    <row r="25" spans="2:6" x14ac:dyDescent="0.25">
      <c r="B25" s="117" t="s">
        <v>152</v>
      </c>
      <c r="C25" s="115" t="s">
        <v>493</v>
      </c>
      <c r="D25" s="5" t="s">
        <v>445</v>
      </c>
      <c r="E25" s="115" t="s">
        <v>494</v>
      </c>
      <c r="F25" s="5" t="s">
        <v>447</v>
      </c>
    </row>
    <row r="26" spans="2:6" x14ac:dyDescent="0.25">
      <c r="B26" s="117" t="s">
        <v>153</v>
      </c>
      <c r="C26" s="5" t="s">
        <v>495</v>
      </c>
      <c r="D26" s="5" t="s">
        <v>445</v>
      </c>
      <c r="E26" s="5" t="s">
        <v>496</v>
      </c>
      <c r="F26" s="5" t="s">
        <v>447</v>
      </c>
    </row>
    <row r="27" spans="2:6" x14ac:dyDescent="0.25">
      <c r="B27" s="117" t="s">
        <v>497</v>
      </c>
      <c r="C27" s="5" t="s">
        <v>498</v>
      </c>
      <c r="D27" s="5" t="s">
        <v>445</v>
      </c>
      <c r="E27" s="5" t="s">
        <v>499</v>
      </c>
      <c r="F27" s="5" t="s">
        <v>447</v>
      </c>
    </row>
    <row r="28" spans="2:6" x14ac:dyDescent="0.25">
      <c r="B28" s="117" t="s">
        <v>158</v>
      </c>
      <c r="C28" s="5" t="s">
        <v>500</v>
      </c>
      <c r="D28" s="5" t="s">
        <v>445</v>
      </c>
      <c r="E28" s="5" t="s">
        <v>501</v>
      </c>
      <c r="F28" s="5" t="s">
        <v>447</v>
      </c>
    </row>
    <row r="29" spans="2:6" x14ac:dyDescent="0.25">
      <c r="B29" s="117" t="s">
        <v>162</v>
      </c>
      <c r="C29" s="5" t="s">
        <v>502</v>
      </c>
      <c r="D29" s="5" t="s">
        <v>445</v>
      </c>
      <c r="E29" s="5" t="s">
        <v>503</v>
      </c>
      <c r="F29" s="5" t="s">
        <v>447</v>
      </c>
    </row>
    <row r="30" spans="2:6" x14ac:dyDescent="0.25">
      <c r="B30" s="117" t="s">
        <v>163</v>
      </c>
      <c r="C30" s="5" t="s">
        <v>504</v>
      </c>
      <c r="D30" s="5" t="s">
        <v>445</v>
      </c>
      <c r="E30" s="5" t="s">
        <v>505</v>
      </c>
      <c r="F30" s="5" t="s">
        <v>447</v>
      </c>
    </row>
    <row r="31" spans="2:6" ht="30" x14ac:dyDescent="0.25">
      <c r="B31" s="117" t="s">
        <v>165</v>
      </c>
      <c r="C31" s="5" t="s">
        <v>506</v>
      </c>
      <c r="D31" s="5" t="s">
        <v>445</v>
      </c>
      <c r="E31" s="5" t="s">
        <v>507</v>
      </c>
      <c r="F31" s="5" t="s">
        <v>447</v>
      </c>
    </row>
    <row r="32" spans="2:6" x14ac:dyDescent="0.25">
      <c r="B32" s="117" t="s">
        <v>167</v>
      </c>
      <c r="C32" s="118" t="s">
        <v>508</v>
      </c>
      <c r="D32" s="5" t="s">
        <v>445</v>
      </c>
      <c r="E32" s="5" t="s">
        <v>509</v>
      </c>
      <c r="F32" s="5" t="s">
        <v>447</v>
      </c>
    </row>
    <row r="33" spans="2:6" ht="30" x14ac:dyDescent="0.25">
      <c r="B33" s="117" t="s">
        <v>510</v>
      </c>
      <c r="C33" s="5" t="s">
        <v>511</v>
      </c>
      <c r="D33" s="5" t="s">
        <v>445</v>
      </c>
      <c r="E33" s="5" t="s">
        <v>512</v>
      </c>
      <c r="F33" s="5" t="s">
        <v>447</v>
      </c>
    </row>
    <row r="34" spans="2:6" x14ac:dyDescent="0.25">
      <c r="B34" s="117" t="s">
        <v>168</v>
      </c>
      <c r="C34" s="5" t="s">
        <v>513</v>
      </c>
      <c r="D34" s="5" t="s">
        <v>445</v>
      </c>
      <c r="E34" s="5" t="s">
        <v>514</v>
      </c>
      <c r="F34" s="5" t="s">
        <v>447</v>
      </c>
    </row>
    <row r="35" spans="2:6" x14ac:dyDescent="0.25">
      <c r="B35" s="117" t="s">
        <v>173</v>
      </c>
      <c r="C35" s="5" t="s">
        <v>515</v>
      </c>
      <c r="D35" s="5" t="s">
        <v>445</v>
      </c>
      <c r="E35" s="5" t="s">
        <v>516</v>
      </c>
      <c r="F35" s="5" t="s">
        <v>447</v>
      </c>
    </row>
    <row r="36" spans="2:6" x14ac:dyDescent="0.25">
      <c r="B36" s="117" t="s">
        <v>175</v>
      </c>
      <c r="C36" s="5" t="s">
        <v>517</v>
      </c>
      <c r="D36" s="5" t="s">
        <v>445</v>
      </c>
      <c r="E36" s="5" t="s">
        <v>518</v>
      </c>
      <c r="F36" s="5" t="s">
        <v>447</v>
      </c>
    </row>
    <row r="37" spans="2:6" x14ac:dyDescent="0.25">
      <c r="B37" s="117" t="s">
        <v>178</v>
      </c>
      <c r="C37" s="5" t="s">
        <v>519</v>
      </c>
      <c r="D37" s="5" t="s">
        <v>445</v>
      </c>
      <c r="E37" s="5" t="s">
        <v>520</v>
      </c>
      <c r="F37" s="5" t="s">
        <v>447</v>
      </c>
    </row>
    <row r="38" spans="2:6" x14ac:dyDescent="0.25">
      <c r="B38" s="117" t="s">
        <v>179</v>
      </c>
      <c r="C38" s="5" t="s">
        <v>521</v>
      </c>
      <c r="D38" s="5" t="s">
        <v>445</v>
      </c>
      <c r="E38" s="5" t="s">
        <v>522</v>
      </c>
      <c r="F38" s="5" t="s">
        <v>447</v>
      </c>
    </row>
    <row r="39" spans="2:6" x14ac:dyDescent="0.25">
      <c r="B39" s="117" t="s">
        <v>180</v>
      </c>
      <c r="C39" s="5" t="s">
        <v>523</v>
      </c>
      <c r="D39" s="5" t="s">
        <v>445</v>
      </c>
      <c r="E39" s="5" t="s">
        <v>524</v>
      </c>
      <c r="F39" s="5" t="s">
        <v>447</v>
      </c>
    </row>
    <row r="40" spans="2:6" x14ac:dyDescent="0.25">
      <c r="B40" s="117" t="s">
        <v>182</v>
      </c>
      <c r="C40" s="5" t="s">
        <v>525</v>
      </c>
      <c r="D40" s="5" t="s">
        <v>445</v>
      </c>
      <c r="E40" s="118" t="s">
        <v>526</v>
      </c>
      <c r="F40" s="5" t="s">
        <v>447</v>
      </c>
    </row>
    <row r="41" spans="2:6" x14ac:dyDescent="0.25">
      <c r="B41" s="117" t="s">
        <v>186</v>
      </c>
      <c r="C41" s="5" t="s">
        <v>527</v>
      </c>
      <c r="D41" s="5" t="s">
        <v>445</v>
      </c>
      <c r="E41" s="5" t="s">
        <v>528</v>
      </c>
      <c r="F41" s="5" t="s">
        <v>447</v>
      </c>
    </row>
    <row r="42" spans="2:6" x14ac:dyDescent="0.25">
      <c r="B42" s="117" t="s">
        <v>187</v>
      </c>
      <c r="C42" s="5" t="s">
        <v>529</v>
      </c>
      <c r="D42" s="5" t="s">
        <v>445</v>
      </c>
      <c r="E42" s="5" t="s">
        <v>530</v>
      </c>
      <c r="F42" s="5" t="s">
        <v>447</v>
      </c>
    </row>
    <row r="43" spans="2:6" ht="45" x14ac:dyDescent="0.25">
      <c r="B43" s="117" t="s">
        <v>188</v>
      </c>
      <c r="C43" s="5" t="s">
        <v>531</v>
      </c>
      <c r="D43" s="5" t="s">
        <v>445</v>
      </c>
      <c r="E43" s="5" t="s">
        <v>532</v>
      </c>
      <c r="F43" s="5" t="s">
        <v>447</v>
      </c>
    </row>
    <row r="44" spans="2:6" ht="30" x14ac:dyDescent="0.25">
      <c r="B44" s="117" t="s">
        <v>189</v>
      </c>
      <c r="C44" s="5" t="s">
        <v>532</v>
      </c>
      <c r="D44" s="5" t="s">
        <v>445</v>
      </c>
      <c r="E44" s="118" t="s">
        <v>533</v>
      </c>
      <c r="F44" s="5" t="s">
        <v>447</v>
      </c>
    </row>
    <row r="45" spans="2:6" x14ac:dyDescent="0.25">
      <c r="B45" s="117" t="s">
        <v>190</v>
      </c>
      <c r="C45" s="5" t="s">
        <v>534</v>
      </c>
      <c r="D45" s="5" t="s">
        <v>445</v>
      </c>
      <c r="E45" s="5" t="s">
        <v>535</v>
      </c>
      <c r="F45" s="5" t="s">
        <v>447</v>
      </c>
    </row>
    <row r="46" spans="2:6" ht="30" x14ac:dyDescent="0.25">
      <c r="B46" s="117" t="s">
        <v>536</v>
      </c>
      <c r="C46" s="5" t="s">
        <v>534</v>
      </c>
      <c r="D46" s="5" t="s">
        <v>445</v>
      </c>
      <c r="E46" s="5" t="s">
        <v>535</v>
      </c>
      <c r="F46" s="5" t="s">
        <v>447</v>
      </c>
    </row>
    <row r="47" spans="2:6" x14ac:dyDescent="0.25">
      <c r="B47" s="117" t="s">
        <v>192</v>
      </c>
      <c r="C47" s="5" t="s">
        <v>537</v>
      </c>
      <c r="D47" s="5" t="s">
        <v>445</v>
      </c>
      <c r="E47" s="5" t="s">
        <v>538</v>
      </c>
      <c r="F47" s="5" t="s">
        <v>447</v>
      </c>
    </row>
    <row r="48" spans="2:6" x14ac:dyDescent="0.25">
      <c r="B48" s="117" t="s">
        <v>194</v>
      </c>
      <c r="C48" s="5" t="s">
        <v>539</v>
      </c>
      <c r="D48" s="5" t="s">
        <v>445</v>
      </c>
      <c r="E48" s="5" t="s">
        <v>540</v>
      </c>
      <c r="F48" s="5" t="s">
        <v>447</v>
      </c>
    </row>
    <row r="49" spans="2:6" x14ac:dyDescent="0.25">
      <c r="B49" s="117" t="s">
        <v>195</v>
      </c>
      <c r="C49" s="5" t="s">
        <v>541</v>
      </c>
      <c r="D49" s="5" t="s">
        <v>445</v>
      </c>
      <c r="E49" s="5" t="s">
        <v>542</v>
      </c>
      <c r="F49" s="5" t="s">
        <v>447</v>
      </c>
    </row>
    <row r="50" spans="2:6" x14ac:dyDescent="0.25">
      <c r="B50" s="117" t="s">
        <v>198</v>
      </c>
      <c r="C50" s="5" t="s">
        <v>543</v>
      </c>
      <c r="D50" s="5" t="s">
        <v>445</v>
      </c>
      <c r="E50" s="5" t="s">
        <v>544</v>
      </c>
      <c r="F50" s="5" t="s">
        <v>447</v>
      </c>
    </row>
    <row r="51" spans="2:6" x14ac:dyDescent="0.25">
      <c r="B51" s="117" t="s">
        <v>199</v>
      </c>
      <c r="C51" s="5" t="s">
        <v>545</v>
      </c>
      <c r="D51" s="5" t="s">
        <v>445</v>
      </c>
      <c r="E51" s="5" t="s">
        <v>546</v>
      </c>
      <c r="F51" s="5" t="s">
        <v>447</v>
      </c>
    </row>
    <row r="52" spans="2:6" x14ac:dyDescent="0.25">
      <c r="B52" s="117" t="s">
        <v>200</v>
      </c>
      <c r="C52" s="5" t="s">
        <v>547</v>
      </c>
      <c r="D52" s="5" t="s">
        <v>445</v>
      </c>
      <c r="E52" s="5" t="s">
        <v>548</v>
      </c>
      <c r="F52" s="5" t="s">
        <v>447</v>
      </c>
    </row>
    <row r="53" spans="2:6" x14ac:dyDescent="0.25">
      <c r="B53" s="117" t="s">
        <v>201</v>
      </c>
      <c r="C53" s="118" t="s">
        <v>549</v>
      </c>
      <c r="D53" s="5" t="s">
        <v>445</v>
      </c>
      <c r="E53" s="5" t="s">
        <v>550</v>
      </c>
      <c r="F53" s="5" t="s">
        <v>447</v>
      </c>
    </row>
    <row r="54" spans="2:6" x14ac:dyDescent="0.25">
      <c r="B54" s="117" t="s">
        <v>205</v>
      </c>
      <c r="C54" s="5" t="s">
        <v>551</v>
      </c>
      <c r="D54" s="5" t="s">
        <v>445</v>
      </c>
      <c r="E54" s="5" t="s">
        <v>552</v>
      </c>
      <c r="F54" s="5" t="s">
        <v>447</v>
      </c>
    </row>
    <row r="55" spans="2:6" x14ac:dyDescent="0.25">
      <c r="B55" s="117" t="s">
        <v>206</v>
      </c>
      <c r="C55" s="5" t="s">
        <v>553</v>
      </c>
      <c r="D55" s="5" t="s">
        <v>445</v>
      </c>
      <c r="E55" s="118" t="s">
        <v>554</v>
      </c>
      <c r="F55" s="5" t="s">
        <v>447</v>
      </c>
    </row>
    <row r="56" spans="2:6" ht="30" x14ac:dyDescent="0.25">
      <c r="B56" s="117" t="s">
        <v>209</v>
      </c>
      <c r="C56" s="5" t="s">
        <v>555</v>
      </c>
      <c r="D56" s="5" t="s">
        <v>445</v>
      </c>
      <c r="E56" s="5" t="s">
        <v>556</v>
      </c>
      <c r="F56" s="5" t="s">
        <v>447</v>
      </c>
    </row>
    <row r="57" spans="2:6" x14ac:dyDescent="0.25">
      <c r="B57" s="117" t="s">
        <v>210</v>
      </c>
      <c r="C57" s="5" t="s">
        <v>557</v>
      </c>
      <c r="D57" s="5" t="s">
        <v>445</v>
      </c>
      <c r="E57" s="5" t="s">
        <v>558</v>
      </c>
      <c r="F57" s="5" t="s">
        <v>447</v>
      </c>
    </row>
    <row r="58" spans="2:6" x14ac:dyDescent="0.25">
      <c r="B58" s="117" t="s">
        <v>214</v>
      </c>
      <c r="C58" s="118" t="s">
        <v>559</v>
      </c>
      <c r="D58" s="5" t="s">
        <v>445</v>
      </c>
      <c r="E58" s="118" t="s">
        <v>560</v>
      </c>
      <c r="F58" s="5" t="s">
        <v>447</v>
      </c>
    </row>
    <row r="59" spans="2:6" x14ac:dyDescent="0.25">
      <c r="B59" s="117" t="s">
        <v>218</v>
      </c>
      <c r="C59" s="118" t="s">
        <v>561</v>
      </c>
      <c r="D59" s="5" t="s">
        <v>445</v>
      </c>
      <c r="E59" s="5" t="s">
        <v>562</v>
      </c>
      <c r="F59" s="5" t="s">
        <v>447</v>
      </c>
    </row>
    <row r="60" spans="2:6" x14ac:dyDescent="0.25">
      <c r="B60" s="117" t="s">
        <v>221</v>
      </c>
      <c r="C60" s="5" t="s">
        <v>563</v>
      </c>
      <c r="D60" s="5" t="s">
        <v>445</v>
      </c>
      <c r="E60" s="118" t="s">
        <v>564</v>
      </c>
      <c r="F60" s="5" t="s">
        <v>447</v>
      </c>
    </row>
    <row r="61" spans="2:6" x14ac:dyDescent="0.25">
      <c r="B61" s="117" t="s">
        <v>222</v>
      </c>
      <c r="C61" s="5" t="s">
        <v>565</v>
      </c>
      <c r="D61" s="5" t="s">
        <v>445</v>
      </c>
      <c r="E61" s="5" t="s">
        <v>566</v>
      </c>
      <c r="F61" s="5" t="s">
        <v>447</v>
      </c>
    </row>
    <row r="62" spans="2:6" x14ac:dyDescent="0.25">
      <c r="B62" s="117" t="s">
        <v>567</v>
      </c>
      <c r="C62" s="5" t="s">
        <v>568</v>
      </c>
      <c r="D62" s="5" t="s">
        <v>445</v>
      </c>
      <c r="E62" s="5" t="s">
        <v>569</v>
      </c>
      <c r="F62" s="5" t="s">
        <v>447</v>
      </c>
    </row>
    <row r="63" spans="2:6" x14ac:dyDescent="0.25">
      <c r="B63" s="117" t="s">
        <v>224</v>
      </c>
      <c r="C63" s="5" t="s">
        <v>570</v>
      </c>
      <c r="D63" s="5" t="s">
        <v>445</v>
      </c>
      <c r="E63" s="5" t="s">
        <v>571</v>
      </c>
      <c r="F63" s="5" t="s">
        <v>447</v>
      </c>
    </row>
    <row r="64" spans="2:6" x14ac:dyDescent="0.25">
      <c r="B64" s="117" t="s">
        <v>227</v>
      </c>
      <c r="C64" s="118" t="s">
        <v>572</v>
      </c>
      <c r="D64" s="5" t="s">
        <v>445</v>
      </c>
      <c r="E64" s="5" t="s">
        <v>573</v>
      </c>
      <c r="F64" s="5" t="s">
        <v>447</v>
      </c>
    </row>
    <row r="65" spans="2:6" x14ac:dyDescent="0.25">
      <c r="B65" s="117" t="s">
        <v>228</v>
      </c>
      <c r="C65" s="5" t="s">
        <v>574</v>
      </c>
      <c r="D65" s="5" t="s">
        <v>445</v>
      </c>
      <c r="E65" s="5" t="s">
        <v>575</v>
      </c>
      <c r="F65" s="5" t="s">
        <v>447</v>
      </c>
    </row>
    <row r="66" spans="2:6" ht="30" x14ac:dyDescent="0.25">
      <c r="B66" s="117" t="s">
        <v>230</v>
      </c>
      <c r="C66" s="5" t="s">
        <v>576</v>
      </c>
      <c r="D66" s="5" t="s">
        <v>445</v>
      </c>
      <c r="E66" s="5" t="s">
        <v>577</v>
      </c>
      <c r="F66" s="5" t="s">
        <v>447</v>
      </c>
    </row>
    <row r="67" spans="2:6" x14ac:dyDescent="0.25">
      <c r="B67" s="117" t="s">
        <v>231</v>
      </c>
      <c r="C67" s="5" t="s">
        <v>578</v>
      </c>
      <c r="D67" s="5" t="s">
        <v>445</v>
      </c>
      <c r="E67" s="118" t="s">
        <v>579</v>
      </c>
      <c r="F67" s="5" t="s">
        <v>447</v>
      </c>
    </row>
    <row r="68" spans="2:6" ht="30" x14ac:dyDescent="0.25">
      <c r="B68" s="117" t="s">
        <v>232</v>
      </c>
      <c r="C68" s="5" t="s">
        <v>580</v>
      </c>
      <c r="D68" s="5" t="s">
        <v>445</v>
      </c>
      <c r="E68" s="118" t="s">
        <v>581</v>
      </c>
      <c r="F68" s="5" t="s">
        <v>447</v>
      </c>
    </row>
    <row r="69" spans="2:6" x14ac:dyDescent="0.25">
      <c r="B69" s="117" t="s">
        <v>237</v>
      </c>
      <c r="C69" s="5" t="s">
        <v>523</v>
      </c>
      <c r="D69" s="5" t="s">
        <v>445</v>
      </c>
      <c r="E69" s="5" t="s">
        <v>582</v>
      </c>
      <c r="F69" s="5" t="s">
        <v>447</v>
      </c>
    </row>
    <row r="70" spans="2:6" x14ac:dyDescent="0.25">
      <c r="B70" s="117" t="s">
        <v>583</v>
      </c>
      <c r="C70" s="5" t="s">
        <v>584</v>
      </c>
      <c r="D70" s="5" t="s">
        <v>445</v>
      </c>
      <c r="E70" s="5" t="s">
        <v>585</v>
      </c>
      <c r="F70" s="5" t="s">
        <v>447</v>
      </c>
    </row>
    <row r="71" spans="2:6" x14ac:dyDescent="0.25">
      <c r="B71" s="117" t="s">
        <v>242</v>
      </c>
      <c r="C71" s="5" t="s">
        <v>586</v>
      </c>
      <c r="D71" s="5" t="s">
        <v>445</v>
      </c>
      <c r="E71" s="5" t="s">
        <v>587</v>
      </c>
      <c r="F71" s="5" t="s">
        <v>447</v>
      </c>
    </row>
    <row r="72" spans="2:6" x14ac:dyDescent="0.25">
      <c r="B72" s="117" t="s">
        <v>244</v>
      </c>
      <c r="C72" s="5" t="s">
        <v>588</v>
      </c>
      <c r="D72" s="5" t="s">
        <v>445</v>
      </c>
      <c r="E72" s="5" t="s">
        <v>589</v>
      </c>
      <c r="F72" s="5" t="s">
        <v>447</v>
      </c>
    </row>
    <row r="73" spans="2:6" ht="30" x14ac:dyDescent="0.25">
      <c r="B73" s="117" t="s">
        <v>245</v>
      </c>
      <c r="C73" s="5" t="s">
        <v>590</v>
      </c>
      <c r="D73" s="5" t="s">
        <v>445</v>
      </c>
      <c r="E73" s="118" t="s">
        <v>591</v>
      </c>
      <c r="F73" s="5" t="s">
        <v>447</v>
      </c>
    </row>
    <row r="74" spans="2:6" x14ac:dyDescent="0.25">
      <c r="B74" s="117" t="s">
        <v>246</v>
      </c>
      <c r="C74" s="5" t="s">
        <v>592</v>
      </c>
      <c r="D74" s="5" t="s">
        <v>445</v>
      </c>
      <c r="E74" s="5" t="s">
        <v>593</v>
      </c>
      <c r="F74" s="5" t="s">
        <v>447</v>
      </c>
    </row>
    <row r="75" spans="2:6" x14ac:dyDescent="0.25">
      <c r="B75" s="117" t="s">
        <v>247</v>
      </c>
      <c r="C75" s="5" t="s">
        <v>594</v>
      </c>
      <c r="D75" s="5" t="s">
        <v>445</v>
      </c>
      <c r="E75" s="5" t="s">
        <v>595</v>
      </c>
      <c r="F75" s="5" t="s">
        <v>447</v>
      </c>
    </row>
    <row r="76" spans="2:6" x14ac:dyDescent="0.25">
      <c r="B76" s="117" t="s">
        <v>248</v>
      </c>
      <c r="C76" s="5" t="s">
        <v>596</v>
      </c>
      <c r="D76" s="5" t="s">
        <v>445</v>
      </c>
      <c r="E76" s="5" t="s">
        <v>597</v>
      </c>
      <c r="F76" s="5" t="s">
        <v>447</v>
      </c>
    </row>
    <row r="77" spans="2:6" x14ac:dyDescent="0.25">
      <c r="B77" s="117" t="s">
        <v>598</v>
      </c>
      <c r="C77" s="118" t="s">
        <v>599</v>
      </c>
      <c r="D77" s="5" t="s">
        <v>445</v>
      </c>
      <c r="E77" s="5" t="s">
        <v>600</v>
      </c>
      <c r="F77" s="5" t="s">
        <v>447</v>
      </c>
    </row>
    <row r="78" spans="2:6" x14ac:dyDescent="0.25">
      <c r="B78" s="117" t="s">
        <v>251</v>
      </c>
      <c r="C78" s="5" t="s">
        <v>601</v>
      </c>
      <c r="D78" s="5" t="s">
        <v>445</v>
      </c>
      <c r="E78" s="5" t="s">
        <v>602</v>
      </c>
      <c r="F78" s="5" t="s">
        <v>447</v>
      </c>
    </row>
    <row r="79" spans="2:6" ht="30" x14ac:dyDescent="0.25">
      <c r="B79" s="117" t="s">
        <v>603</v>
      </c>
      <c r="C79" s="5" t="s">
        <v>604</v>
      </c>
      <c r="D79" s="5" t="s">
        <v>445</v>
      </c>
      <c r="E79" s="5" t="s">
        <v>605</v>
      </c>
      <c r="F79" s="5" t="s">
        <v>447</v>
      </c>
    </row>
    <row r="80" spans="2:6" x14ac:dyDescent="0.25">
      <c r="B80" s="117" t="s">
        <v>255</v>
      </c>
      <c r="C80" s="5" t="s">
        <v>606</v>
      </c>
      <c r="D80" s="5" t="s">
        <v>445</v>
      </c>
      <c r="E80" s="118" t="s">
        <v>607</v>
      </c>
      <c r="F80" s="5" t="s">
        <v>447</v>
      </c>
    </row>
    <row r="81" spans="2:6" x14ac:dyDescent="0.25">
      <c r="B81" s="117" t="s">
        <v>260</v>
      </c>
      <c r="C81" s="118" t="s">
        <v>608</v>
      </c>
      <c r="D81" s="5" t="s">
        <v>445</v>
      </c>
      <c r="E81" s="118" t="s">
        <v>609</v>
      </c>
      <c r="F81" s="5" t="s">
        <v>447</v>
      </c>
    </row>
    <row r="82" spans="2:6" ht="30" x14ac:dyDescent="0.25">
      <c r="B82" s="117" t="s">
        <v>610</v>
      </c>
      <c r="C82" s="5" t="s">
        <v>611</v>
      </c>
      <c r="D82" s="5" t="s">
        <v>445</v>
      </c>
      <c r="E82" s="5" t="s">
        <v>612</v>
      </c>
      <c r="F82" s="5" t="s">
        <v>447</v>
      </c>
    </row>
    <row r="83" spans="2:6" ht="30" x14ac:dyDescent="0.25">
      <c r="B83" s="117" t="s">
        <v>613</v>
      </c>
      <c r="C83" s="5" t="s">
        <v>614</v>
      </c>
      <c r="D83" s="5" t="s">
        <v>445</v>
      </c>
      <c r="E83" s="5" t="s">
        <v>520</v>
      </c>
      <c r="F83" s="5" t="s">
        <v>447</v>
      </c>
    </row>
    <row r="84" spans="2:6" x14ac:dyDescent="0.25">
      <c r="B84" s="117" t="s">
        <v>264</v>
      </c>
      <c r="C84" s="118" t="s">
        <v>615</v>
      </c>
      <c r="D84" s="5" t="s">
        <v>445</v>
      </c>
      <c r="E84" s="5" t="s">
        <v>616</v>
      </c>
      <c r="F84" s="5" t="s">
        <v>447</v>
      </c>
    </row>
    <row r="85" spans="2:6" ht="30" x14ac:dyDescent="0.25">
      <c r="B85" s="117" t="s">
        <v>265</v>
      </c>
      <c r="C85" s="5" t="s">
        <v>617</v>
      </c>
      <c r="D85" s="5" t="s">
        <v>445</v>
      </c>
      <c r="E85" s="5" t="s">
        <v>618</v>
      </c>
      <c r="F85" s="5" t="s">
        <v>447</v>
      </c>
    </row>
    <row r="86" spans="2:6" x14ac:dyDescent="0.25">
      <c r="B86" s="117" t="s">
        <v>266</v>
      </c>
      <c r="C86" s="5" t="s">
        <v>619</v>
      </c>
      <c r="D86" s="5" t="s">
        <v>445</v>
      </c>
      <c r="E86" s="5" t="s">
        <v>620</v>
      </c>
      <c r="F86" s="5" t="s">
        <v>447</v>
      </c>
    </row>
    <row r="87" spans="2:6" x14ac:dyDescent="0.25">
      <c r="B87" s="117" t="s">
        <v>267</v>
      </c>
      <c r="C87" s="5" t="s">
        <v>621</v>
      </c>
      <c r="D87" s="5" t="s">
        <v>445</v>
      </c>
      <c r="E87" s="118" t="s">
        <v>622</v>
      </c>
      <c r="F87" s="5" t="s">
        <v>447</v>
      </c>
    </row>
    <row r="88" spans="2:6" ht="30" x14ac:dyDescent="0.25">
      <c r="B88" s="117" t="s">
        <v>269</v>
      </c>
      <c r="C88" s="5" t="s">
        <v>623</v>
      </c>
      <c r="D88" s="5" t="s">
        <v>445</v>
      </c>
      <c r="E88" s="5" t="s">
        <v>624</v>
      </c>
      <c r="F88" s="5" t="s">
        <v>447</v>
      </c>
    </row>
    <row r="89" spans="2:6" x14ac:dyDescent="0.25">
      <c r="B89" s="117" t="s">
        <v>271</v>
      </c>
      <c r="C89" s="5" t="s">
        <v>625</v>
      </c>
      <c r="D89" s="5" t="s">
        <v>445</v>
      </c>
      <c r="E89" s="5" t="s">
        <v>626</v>
      </c>
      <c r="F89" s="5" t="s">
        <v>447</v>
      </c>
    </row>
    <row r="90" spans="2:6" ht="60" x14ac:dyDescent="0.25">
      <c r="B90" s="117" t="s">
        <v>627</v>
      </c>
      <c r="C90" s="5" t="s">
        <v>628</v>
      </c>
      <c r="D90" s="5" t="s">
        <v>445</v>
      </c>
      <c r="E90" s="5" t="s">
        <v>629</v>
      </c>
      <c r="F90" s="5" t="s">
        <v>447</v>
      </c>
    </row>
    <row r="91" spans="2:6" x14ac:dyDescent="0.25">
      <c r="B91" s="117" t="s">
        <v>275</v>
      </c>
      <c r="C91" s="5" t="s">
        <v>630</v>
      </c>
      <c r="D91" s="5" t="s">
        <v>445</v>
      </c>
      <c r="E91" s="5" t="s">
        <v>631</v>
      </c>
      <c r="F91" s="5" t="s">
        <v>447</v>
      </c>
    </row>
    <row r="92" spans="2:6" x14ac:dyDescent="0.25">
      <c r="B92" s="117" t="s">
        <v>276</v>
      </c>
      <c r="C92" s="118" t="s">
        <v>632</v>
      </c>
      <c r="D92" s="5" t="s">
        <v>445</v>
      </c>
      <c r="E92" s="5" t="s">
        <v>633</v>
      </c>
      <c r="F92" s="5" t="s">
        <v>447</v>
      </c>
    </row>
    <row r="93" spans="2:6" x14ac:dyDescent="0.25">
      <c r="B93" s="117" t="s">
        <v>277</v>
      </c>
      <c r="C93" s="5" t="s">
        <v>633</v>
      </c>
      <c r="D93" s="5" t="s">
        <v>445</v>
      </c>
      <c r="E93" s="5" t="s">
        <v>634</v>
      </c>
      <c r="F93" s="5" t="s">
        <v>447</v>
      </c>
    </row>
    <row r="94" spans="2:6" x14ac:dyDescent="0.25">
      <c r="B94" s="117" t="s">
        <v>278</v>
      </c>
      <c r="C94" s="5" t="s">
        <v>635</v>
      </c>
      <c r="D94" s="5" t="s">
        <v>445</v>
      </c>
      <c r="E94" s="5" t="s">
        <v>636</v>
      </c>
      <c r="F94" s="5" t="s">
        <v>447</v>
      </c>
    </row>
    <row r="95" spans="2:6" x14ac:dyDescent="0.25">
      <c r="B95" s="117" t="s">
        <v>282</v>
      </c>
      <c r="C95" s="5" t="s">
        <v>637</v>
      </c>
      <c r="D95" s="5" t="s">
        <v>445</v>
      </c>
      <c r="E95" s="118" t="s">
        <v>638</v>
      </c>
      <c r="F95" s="5" t="s">
        <v>447</v>
      </c>
    </row>
    <row r="96" spans="2:6" x14ac:dyDescent="0.25">
      <c r="B96" s="117" t="s">
        <v>639</v>
      </c>
      <c r="C96" s="114" t="s">
        <v>640</v>
      </c>
      <c r="D96" s="5" t="s">
        <v>445</v>
      </c>
      <c r="E96" s="114" t="s">
        <v>641</v>
      </c>
      <c r="F96" s="5" t="s">
        <v>447</v>
      </c>
    </row>
    <row r="97" spans="2:6" x14ac:dyDescent="0.25">
      <c r="B97" s="117" t="s">
        <v>642</v>
      </c>
      <c r="C97" s="5" t="s">
        <v>643</v>
      </c>
      <c r="D97" s="5" t="s">
        <v>445</v>
      </c>
      <c r="E97" s="5" t="s">
        <v>644</v>
      </c>
      <c r="F97" s="5" t="s">
        <v>447</v>
      </c>
    </row>
    <row r="98" spans="2:6" x14ac:dyDescent="0.25">
      <c r="B98" s="117" t="s">
        <v>285</v>
      </c>
      <c r="C98" s="5" t="s">
        <v>645</v>
      </c>
      <c r="D98" s="5" t="s">
        <v>445</v>
      </c>
      <c r="E98" s="5" t="s">
        <v>646</v>
      </c>
      <c r="F98" s="5" t="s">
        <v>447</v>
      </c>
    </row>
    <row r="99" spans="2:6" x14ac:dyDescent="0.25">
      <c r="B99" s="117" t="s">
        <v>286</v>
      </c>
      <c r="C99" s="118" t="s">
        <v>647</v>
      </c>
      <c r="D99" s="5" t="s">
        <v>445</v>
      </c>
      <c r="E99" s="5" t="s">
        <v>648</v>
      </c>
      <c r="F99" s="5" t="s">
        <v>447</v>
      </c>
    </row>
    <row r="100" spans="2:6" x14ac:dyDescent="0.25">
      <c r="B100" s="117" t="s">
        <v>287</v>
      </c>
      <c r="C100" s="5" t="s">
        <v>649</v>
      </c>
      <c r="D100" s="5" t="s">
        <v>445</v>
      </c>
      <c r="E100" s="114" t="s">
        <v>650</v>
      </c>
      <c r="F100" s="5" t="s">
        <v>447</v>
      </c>
    </row>
    <row r="101" spans="2:6" x14ac:dyDescent="0.25">
      <c r="B101" s="117" t="s">
        <v>288</v>
      </c>
      <c r="C101" s="114" t="s">
        <v>651</v>
      </c>
      <c r="D101" s="5" t="s">
        <v>445</v>
      </c>
      <c r="E101" s="114" t="s">
        <v>652</v>
      </c>
      <c r="F101" s="5" t="s">
        <v>447</v>
      </c>
    </row>
    <row r="102" spans="2:6" x14ac:dyDescent="0.25">
      <c r="B102" s="117" t="s">
        <v>289</v>
      </c>
      <c r="C102" s="115" t="s">
        <v>653</v>
      </c>
      <c r="D102" s="5" t="s">
        <v>445</v>
      </c>
      <c r="E102" s="114" t="s">
        <v>654</v>
      </c>
      <c r="F102" s="5" t="s">
        <v>447</v>
      </c>
    </row>
    <row r="103" spans="2:6" x14ac:dyDescent="0.25">
      <c r="B103" s="117" t="s">
        <v>290</v>
      </c>
      <c r="C103" s="115" t="s">
        <v>655</v>
      </c>
      <c r="D103" s="5" t="s">
        <v>445</v>
      </c>
      <c r="E103" s="114" t="s">
        <v>656</v>
      </c>
      <c r="F103" s="5" t="s">
        <v>447</v>
      </c>
    </row>
    <row r="104" spans="2:6" x14ac:dyDescent="0.25">
      <c r="B104" s="117" t="s">
        <v>291</v>
      </c>
      <c r="C104" s="114" t="s">
        <v>657</v>
      </c>
      <c r="D104" s="5" t="s">
        <v>445</v>
      </c>
      <c r="E104" s="115" t="s">
        <v>658</v>
      </c>
      <c r="F104" s="5" t="s">
        <v>447</v>
      </c>
    </row>
    <row r="105" spans="2:6" x14ac:dyDescent="0.25">
      <c r="B105" s="117" t="s">
        <v>292</v>
      </c>
      <c r="C105" s="114" t="s">
        <v>659</v>
      </c>
      <c r="D105" s="5" t="s">
        <v>445</v>
      </c>
      <c r="E105" s="114" t="s">
        <v>660</v>
      </c>
      <c r="F105" s="5" t="s">
        <v>447</v>
      </c>
    </row>
    <row r="106" spans="2:6" x14ac:dyDescent="0.25">
      <c r="B106" s="117" t="s">
        <v>294</v>
      </c>
      <c r="C106" s="114" t="s">
        <v>661</v>
      </c>
      <c r="D106" s="5" t="s">
        <v>445</v>
      </c>
      <c r="E106" s="114" t="s">
        <v>662</v>
      </c>
      <c r="F106" s="5" t="s">
        <v>447</v>
      </c>
    </row>
    <row r="107" spans="2:6" x14ac:dyDescent="0.25">
      <c r="B107" s="117" t="s">
        <v>295</v>
      </c>
      <c r="C107" s="114" t="s">
        <v>663</v>
      </c>
      <c r="D107" s="5" t="s">
        <v>445</v>
      </c>
      <c r="E107" s="115" t="s">
        <v>664</v>
      </c>
      <c r="F107" s="5" t="s">
        <v>447</v>
      </c>
    </row>
    <row r="108" spans="2:6" ht="30" x14ac:dyDescent="0.25">
      <c r="B108" s="117" t="s">
        <v>296</v>
      </c>
      <c r="C108" s="115" t="s">
        <v>665</v>
      </c>
      <c r="D108" s="5" t="s">
        <v>445</v>
      </c>
      <c r="E108" s="115" t="s">
        <v>666</v>
      </c>
      <c r="F108" s="5" t="s">
        <v>447</v>
      </c>
    </row>
    <row r="109" spans="2:6" x14ac:dyDescent="0.25">
      <c r="B109" s="117" t="s">
        <v>297</v>
      </c>
      <c r="C109" s="114" t="s">
        <v>667</v>
      </c>
      <c r="D109" s="5" t="s">
        <v>445</v>
      </c>
      <c r="E109" s="114" t="s">
        <v>668</v>
      </c>
      <c r="F109" s="5" t="s">
        <v>447</v>
      </c>
    </row>
    <row r="110" spans="2:6" x14ac:dyDescent="0.25">
      <c r="B110" s="117" t="s">
        <v>298</v>
      </c>
      <c r="C110" s="114" t="s">
        <v>669</v>
      </c>
      <c r="D110" s="5" t="s">
        <v>445</v>
      </c>
      <c r="E110" s="115" t="s">
        <v>670</v>
      </c>
      <c r="F110" s="5" t="s">
        <v>447</v>
      </c>
    </row>
    <row r="111" spans="2:6" x14ac:dyDescent="0.25">
      <c r="B111" s="117" t="s">
        <v>299</v>
      </c>
      <c r="C111" s="115" t="s">
        <v>671</v>
      </c>
      <c r="D111" s="5" t="s">
        <v>445</v>
      </c>
      <c r="E111" s="115" t="s">
        <v>672</v>
      </c>
      <c r="F111" s="5" t="s">
        <v>447</v>
      </c>
    </row>
    <row r="112" spans="2:6" ht="30" x14ac:dyDescent="0.25">
      <c r="B112" s="117" t="s">
        <v>300</v>
      </c>
      <c r="C112" s="114" t="s">
        <v>673</v>
      </c>
      <c r="D112" s="5" t="s">
        <v>445</v>
      </c>
      <c r="E112" s="115" t="s">
        <v>674</v>
      </c>
      <c r="F112" s="5" t="s">
        <v>447</v>
      </c>
    </row>
    <row r="113" spans="2:6" x14ac:dyDescent="0.25">
      <c r="B113" s="117" t="s">
        <v>301</v>
      </c>
      <c r="C113" s="115" t="s">
        <v>675</v>
      </c>
      <c r="D113" s="5" t="s">
        <v>445</v>
      </c>
      <c r="E113" s="115" t="s">
        <v>550</v>
      </c>
      <c r="F113" s="5" t="s">
        <v>447</v>
      </c>
    </row>
    <row r="114" spans="2:6" x14ac:dyDescent="0.25">
      <c r="B114" s="117" t="s">
        <v>304</v>
      </c>
      <c r="C114" s="114" t="s">
        <v>676</v>
      </c>
      <c r="D114" s="5" t="s">
        <v>445</v>
      </c>
      <c r="E114" s="114" t="s">
        <v>677</v>
      </c>
      <c r="F114" s="5" t="s">
        <v>447</v>
      </c>
    </row>
    <row r="115" spans="2:6" x14ac:dyDescent="0.25">
      <c r="B115" s="117" t="s">
        <v>305</v>
      </c>
      <c r="C115" s="119" t="s">
        <v>678</v>
      </c>
      <c r="D115" s="5" t="s">
        <v>445</v>
      </c>
      <c r="E115" s="115" t="s">
        <v>679</v>
      </c>
      <c r="F115" s="5" t="s">
        <v>447</v>
      </c>
    </row>
    <row r="116" spans="2:6" x14ac:dyDescent="0.25">
      <c r="B116" s="117" t="s">
        <v>306</v>
      </c>
      <c r="C116" s="114" t="s">
        <v>680</v>
      </c>
      <c r="D116" s="5" t="s">
        <v>445</v>
      </c>
      <c r="E116" s="115" t="s">
        <v>681</v>
      </c>
      <c r="F116" s="5" t="s">
        <v>447</v>
      </c>
    </row>
    <row r="117" spans="2:6" x14ac:dyDescent="0.25">
      <c r="B117" s="117" t="s">
        <v>307</v>
      </c>
      <c r="C117" s="115" t="s">
        <v>682</v>
      </c>
      <c r="D117" s="5" t="s">
        <v>445</v>
      </c>
      <c r="E117" s="115" t="s">
        <v>683</v>
      </c>
      <c r="F117" s="5" t="s">
        <v>447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E21" sqref="E21"/>
    </sheetView>
  </sheetViews>
  <sheetFormatPr baseColWidth="10" defaultRowHeight="15" x14ac:dyDescent="0.25"/>
  <cols>
    <col min="1" max="1" width="13.7109375" style="121" customWidth="1"/>
    <col min="2" max="2" width="17.28515625" style="121" customWidth="1"/>
    <col min="3" max="3" width="29.28515625" style="121" customWidth="1"/>
    <col min="4" max="4" width="35.28515625" style="121" customWidth="1"/>
    <col min="5" max="5" width="29.85546875" style="121" customWidth="1"/>
    <col min="6" max="6" width="26.85546875" style="121" customWidth="1"/>
    <col min="7" max="7" width="29" style="121" customWidth="1"/>
    <col min="8" max="8" width="30.5703125" style="121" customWidth="1"/>
    <col min="9" max="9" width="25.42578125" style="121" customWidth="1"/>
    <col min="10" max="16384" width="11.42578125" style="121"/>
  </cols>
  <sheetData>
    <row r="2" spans="1:11" x14ac:dyDescent="0.25">
      <c r="A2" s="121" t="s">
        <v>684</v>
      </c>
    </row>
    <row r="3" spans="1:11" x14ac:dyDescent="0.25">
      <c r="A3" s="120" t="s">
        <v>0</v>
      </c>
      <c r="B3" s="120" t="s">
        <v>685</v>
      </c>
      <c r="C3" s="120" t="s">
        <v>686</v>
      </c>
      <c r="D3" s="120" t="s">
        <v>687</v>
      </c>
      <c r="E3" s="120" t="s">
        <v>688</v>
      </c>
      <c r="F3" s="120" t="s">
        <v>689</v>
      </c>
      <c r="G3" s="120" t="s">
        <v>690</v>
      </c>
      <c r="H3" s="120" t="s">
        <v>691</v>
      </c>
      <c r="J3" s="121" t="s">
        <v>692</v>
      </c>
      <c r="K3" s="121">
        <v>8.2191780821917804E-2</v>
      </c>
    </row>
    <row r="4" spans="1:11" x14ac:dyDescent="0.25">
      <c r="A4" s="120" t="s">
        <v>178</v>
      </c>
      <c r="B4" s="120" t="s">
        <v>693</v>
      </c>
      <c r="C4" s="120">
        <v>7954.8950000000004</v>
      </c>
    </row>
    <row r="5" spans="1:11" x14ac:dyDescent="0.25">
      <c r="A5" s="120" t="s">
        <v>199</v>
      </c>
      <c r="B5" s="120" t="s">
        <v>694</v>
      </c>
      <c r="C5" s="120">
        <v>108036.42484999998</v>
      </c>
    </row>
    <row r="6" spans="1:11" x14ac:dyDescent="0.25">
      <c r="A6" s="120" t="s">
        <v>113</v>
      </c>
      <c r="B6" s="120" t="s">
        <v>695</v>
      </c>
      <c r="C6" s="120">
        <v>267763.10574999999</v>
      </c>
    </row>
    <row r="7" spans="1:11" x14ac:dyDescent="0.25">
      <c r="A7" s="120" t="s">
        <v>696</v>
      </c>
      <c r="B7" s="120" t="s">
        <v>696</v>
      </c>
      <c r="C7" s="120">
        <v>383754.42559999996</v>
      </c>
      <c r="D7" s="120">
        <v>237774.97531215593</v>
      </c>
      <c r="E7" s="120">
        <v>151284891.80244476</v>
      </c>
      <c r="F7" s="120">
        <v>19543.148655793637</v>
      </c>
      <c r="G7" s="120">
        <v>63164.896320484193</v>
      </c>
      <c r="H7" s="120">
        <v>553324491.76744151</v>
      </c>
    </row>
    <row r="9" spans="1:11" x14ac:dyDescent="0.25">
      <c r="A9" s="121" t="s">
        <v>697</v>
      </c>
    </row>
    <row r="10" spans="1:11" x14ac:dyDescent="0.25">
      <c r="A10" s="120" t="s">
        <v>0</v>
      </c>
      <c r="B10" s="120" t="s">
        <v>685</v>
      </c>
      <c r="C10" s="120" t="s">
        <v>698</v>
      </c>
      <c r="D10" s="120" t="s">
        <v>687</v>
      </c>
      <c r="E10" s="120" t="s">
        <v>688</v>
      </c>
      <c r="F10" s="120" t="s">
        <v>689</v>
      </c>
      <c r="G10" s="120" t="s">
        <v>690</v>
      </c>
      <c r="H10" s="120" t="s">
        <v>691</v>
      </c>
    </row>
    <row r="11" spans="1:11" x14ac:dyDescent="0.25">
      <c r="A11" s="120" t="s">
        <v>699</v>
      </c>
      <c r="B11" s="120" t="s">
        <v>693</v>
      </c>
      <c r="C11" s="120">
        <v>2289.0000000000005</v>
      </c>
    </row>
    <row r="12" spans="1:11" x14ac:dyDescent="0.25">
      <c r="A12" s="120" t="s">
        <v>299</v>
      </c>
      <c r="B12" s="120" t="s">
        <v>694</v>
      </c>
      <c r="C12" s="120">
        <v>55499.565999999992</v>
      </c>
    </row>
    <row r="13" spans="1:11" x14ac:dyDescent="0.25">
      <c r="A13" s="120" t="s">
        <v>247</v>
      </c>
      <c r="B13" s="120" t="s">
        <v>695</v>
      </c>
      <c r="C13" s="120">
        <v>79359.429674999992</v>
      </c>
    </row>
    <row r="14" spans="1:11" x14ac:dyDescent="0.25">
      <c r="A14" s="120" t="s">
        <v>696</v>
      </c>
      <c r="B14" s="120" t="s">
        <v>696</v>
      </c>
      <c r="C14" s="120">
        <v>137147.99567499998</v>
      </c>
      <c r="D14" s="120">
        <v>137269.26120758694</v>
      </c>
      <c r="E14" s="120">
        <v>40316296.148773387</v>
      </c>
      <c r="F14" s="120">
        <v>11282.40503076057</v>
      </c>
      <c r="G14" s="120">
        <v>16832.974105495279</v>
      </c>
      <c r="H14" s="120">
        <v>147456853.16413864</v>
      </c>
    </row>
    <row r="16" spans="1:11" x14ac:dyDescent="0.25">
      <c r="A16" s="121" t="s">
        <v>700</v>
      </c>
    </row>
    <row r="17" spans="1:8" x14ac:dyDescent="0.25">
      <c r="A17" s="120" t="s">
        <v>0</v>
      </c>
      <c r="B17" s="120" t="s">
        <v>685</v>
      </c>
      <c r="C17" s="120" t="s">
        <v>698</v>
      </c>
      <c r="D17" s="120" t="s">
        <v>687</v>
      </c>
      <c r="E17" s="120" t="s">
        <v>688</v>
      </c>
      <c r="F17" s="120" t="s">
        <v>689</v>
      </c>
      <c r="G17" s="120" t="s">
        <v>690</v>
      </c>
      <c r="H17" s="120" t="s">
        <v>691</v>
      </c>
    </row>
    <row r="18" spans="1:8" x14ac:dyDescent="0.25">
      <c r="A18" s="120" t="s">
        <v>701</v>
      </c>
      <c r="B18" s="120" t="s">
        <v>693</v>
      </c>
      <c r="C18" s="120">
        <v>17619.771000000001</v>
      </c>
    </row>
    <row r="19" spans="1:8" x14ac:dyDescent="0.25">
      <c r="A19" s="120" t="s">
        <v>162</v>
      </c>
      <c r="B19" s="120" t="s">
        <v>694</v>
      </c>
      <c r="C19" s="120">
        <v>100.80228</v>
      </c>
    </row>
    <row r="20" spans="1:8" x14ac:dyDescent="0.25">
      <c r="A20" s="120" t="s">
        <v>292</v>
      </c>
      <c r="B20" s="120" t="s">
        <v>695</v>
      </c>
      <c r="C20" s="120">
        <v>41879.31525</v>
      </c>
    </row>
    <row r="21" spans="1:8" x14ac:dyDescent="0.25">
      <c r="A21" s="120" t="s">
        <v>696</v>
      </c>
      <c r="B21" s="120" t="s">
        <v>696</v>
      </c>
      <c r="C21" s="120">
        <v>59599.888530000004</v>
      </c>
      <c r="D21" s="120">
        <v>71146.365649523272</v>
      </c>
      <c r="E21" s="120">
        <v>30551183.940762889</v>
      </c>
      <c r="F21" s="120">
        <v>5847.6464917416388</v>
      </c>
      <c r="G21" s="120">
        <v>12755.816810883593</v>
      </c>
      <c r="H21" s="120">
        <v>111740955.26334026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22" sqref="A22"/>
    </sheetView>
  </sheetViews>
  <sheetFormatPr baseColWidth="10" defaultRowHeight="15" x14ac:dyDescent="0.25"/>
  <cols>
    <col min="2" max="2" width="19.42578125" customWidth="1"/>
    <col min="3" max="3" width="29" customWidth="1"/>
    <col min="4" max="4" width="22.5703125" customWidth="1"/>
    <col min="5" max="5" width="31.140625" customWidth="1"/>
    <col min="6" max="6" width="12.42578125" customWidth="1"/>
    <col min="7" max="7" width="17.140625" customWidth="1"/>
    <col min="8" max="8" width="16" customWidth="1"/>
    <col min="9" max="9" width="16.28515625" customWidth="1"/>
    <col min="10" max="10" width="13.85546875" customWidth="1"/>
    <col min="11" max="11" width="21.140625" customWidth="1"/>
    <col min="12" max="12" width="22.5703125" customWidth="1"/>
    <col min="13" max="13" width="13.85546875" customWidth="1"/>
    <col min="14" max="14" width="13.42578125" customWidth="1"/>
  </cols>
  <sheetData>
    <row r="1" spans="1:17" x14ac:dyDescent="0.25">
      <c r="A1" t="s">
        <v>684</v>
      </c>
    </row>
    <row r="2" spans="1:17" x14ac:dyDescent="0.25">
      <c r="A2" s="120" t="s">
        <v>718</v>
      </c>
      <c r="B2" s="120" t="s">
        <v>702</v>
      </c>
      <c r="C2" s="123" t="s">
        <v>703</v>
      </c>
      <c r="F2" s="123" t="s">
        <v>704</v>
      </c>
    </row>
    <row r="3" spans="1:17" x14ac:dyDescent="0.25">
      <c r="A3" s="120" t="s">
        <v>720</v>
      </c>
      <c r="B3" s="122">
        <v>22119584689846.902</v>
      </c>
      <c r="C3" s="120" t="s">
        <v>705</v>
      </c>
      <c r="D3" s="120" t="s">
        <v>706</v>
      </c>
      <c r="E3" s="120" t="s">
        <v>707</v>
      </c>
      <c r="F3" s="120" t="s">
        <v>708</v>
      </c>
      <c r="G3" s="120" t="s">
        <v>709</v>
      </c>
      <c r="H3" s="120" t="s">
        <v>710</v>
      </c>
      <c r="I3" s="122" t="s">
        <v>711</v>
      </c>
      <c r="J3" s="5" t="s">
        <v>712</v>
      </c>
      <c r="K3" s="5" t="s">
        <v>686</v>
      </c>
      <c r="L3" s="5" t="s">
        <v>713</v>
      </c>
      <c r="M3" s="5" t="s">
        <v>714</v>
      </c>
      <c r="N3" s="5" t="s">
        <v>711</v>
      </c>
      <c r="P3" t="s">
        <v>715</v>
      </c>
      <c r="Q3" t="s">
        <v>716</v>
      </c>
    </row>
    <row r="4" spans="1:17" x14ac:dyDescent="0.25">
      <c r="C4" s="120">
        <v>800356875106405.88</v>
      </c>
      <c r="D4" s="120">
        <v>95938.60639999999</v>
      </c>
      <c r="E4" s="120">
        <v>19187721280</v>
      </c>
      <c r="F4" s="120">
        <v>5529896172461.7256</v>
      </c>
      <c r="G4" s="120">
        <v>3317937703477.0352</v>
      </c>
      <c r="H4" s="120">
        <v>36882195511850.727</v>
      </c>
      <c r="I4" s="122">
        <v>628251140</v>
      </c>
      <c r="J4" s="5" t="s">
        <v>178</v>
      </c>
      <c r="K4" s="5">
        <v>7954.8950000000004</v>
      </c>
      <c r="L4" s="5">
        <v>1</v>
      </c>
      <c r="M4" s="5">
        <v>30</v>
      </c>
      <c r="N4" s="5">
        <v>32543400</v>
      </c>
      <c r="P4" t="s">
        <v>717</v>
      </c>
      <c r="Q4">
        <v>3800000000</v>
      </c>
    </row>
    <row r="5" spans="1:17" x14ac:dyDescent="0.25">
      <c r="J5" s="5" t="s">
        <v>199</v>
      </c>
      <c r="K5" s="5">
        <v>108036.42484999998</v>
      </c>
      <c r="L5" s="5">
        <v>4</v>
      </c>
      <c r="M5" s="5">
        <v>50</v>
      </c>
      <c r="N5" s="5">
        <v>290978000</v>
      </c>
      <c r="P5" t="s">
        <v>719</v>
      </c>
      <c r="Q5">
        <v>5228426833.2077093</v>
      </c>
    </row>
    <row r="6" spans="1:17" x14ac:dyDescent="0.25">
      <c r="J6" s="5" t="s">
        <v>113</v>
      </c>
      <c r="K6" s="5">
        <v>267763.10574999999</v>
      </c>
      <c r="L6" s="5">
        <v>6</v>
      </c>
      <c r="M6" s="5">
        <v>7</v>
      </c>
      <c r="N6" s="5">
        <v>304729740</v>
      </c>
      <c r="P6" t="s">
        <v>721</v>
      </c>
      <c r="Q6">
        <v>63360000</v>
      </c>
    </row>
    <row r="7" spans="1:17" x14ac:dyDescent="0.25">
      <c r="P7" t="s">
        <v>722</v>
      </c>
      <c r="Q7">
        <v>87177137.934747502</v>
      </c>
    </row>
    <row r="8" spans="1:17" x14ac:dyDescent="0.25">
      <c r="A8" t="s">
        <v>697</v>
      </c>
      <c r="P8" t="s">
        <v>723</v>
      </c>
      <c r="Q8">
        <v>15292200</v>
      </c>
    </row>
    <row r="9" spans="1:17" x14ac:dyDescent="0.25">
      <c r="A9" s="120" t="s">
        <v>724</v>
      </c>
      <c r="B9" s="120" t="s">
        <v>702</v>
      </c>
      <c r="C9" s="123" t="s">
        <v>703</v>
      </c>
      <c r="F9" s="120" t="s">
        <v>704</v>
      </c>
      <c r="P9" t="s">
        <v>722</v>
      </c>
      <c r="Q9">
        <v>21040565.478626035</v>
      </c>
    </row>
    <row r="10" spans="1:17" x14ac:dyDescent="0.25">
      <c r="A10" s="120" t="s">
        <v>720</v>
      </c>
      <c r="B10" s="122">
        <v>10004330008252.064</v>
      </c>
      <c r="C10" s="120" t="s">
        <v>705</v>
      </c>
      <c r="D10" s="120" t="s">
        <v>706</v>
      </c>
      <c r="E10" s="120" t="s">
        <v>707</v>
      </c>
      <c r="F10" s="120" t="s">
        <v>708</v>
      </c>
      <c r="G10" s="120" t="s">
        <v>709</v>
      </c>
      <c r="H10" s="120" t="s">
        <v>710</v>
      </c>
      <c r="I10" s="122" t="s">
        <v>711</v>
      </c>
      <c r="J10" s="5" t="s">
        <v>712</v>
      </c>
      <c r="K10" s="5" t="s">
        <v>686</v>
      </c>
      <c r="L10" s="5" t="s">
        <v>713</v>
      </c>
      <c r="M10" s="5" t="s">
        <v>714</v>
      </c>
      <c r="N10" s="5" t="s">
        <v>711</v>
      </c>
    </row>
    <row r="11" spans="1:17" x14ac:dyDescent="0.25">
      <c r="C11" s="120">
        <v>213289142207492.13</v>
      </c>
      <c r="D11" s="120">
        <v>34286.998918749996</v>
      </c>
      <c r="E11" s="120">
        <v>6857399783.749999</v>
      </c>
      <c r="F11" s="120">
        <v>2501082502063.0161</v>
      </c>
      <c r="G11" s="120">
        <v>1500649501237.8096</v>
      </c>
      <c r="H11" s="120">
        <v>16681219855759.492</v>
      </c>
      <c r="I11" s="122">
        <v>582755350</v>
      </c>
      <c r="J11" s="5" t="s">
        <v>699</v>
      </c>
      <c r="K11" s="5">
        <v>2289.0000000000005</v>
      </c>
      <c r="L11" s="5">
        <v>1</v>
      </c>
      <c r="M11" s="5">
        <v>30</v>
      </c>
      <c r="N11" s="5">
        <v>32543400</v>
      </c>
    </row>
    <row r="12" spans="1:17" x14ac:dyDescent="0.25">
      <c r="J12" s="5" t="s">
        <v>299</v>
      </c>
      <c r="K12" s="5">
        <v>55499.565999999992</v>
      </c>
      <c r="L12" s="5">
        <v>2</v>
      </c>
      <c r="M12" s="5">
        <v>40</v>
      </c>
      <c r="N12" s="5">
        <v>465564800</v>
      </c>
    </row>
    <row r="13" spans="1:17" x14ac:dyDescent="0.25">
      <c r="J13" s="5" t="s">
        <v>247</v>
      </c>
      <c r="K13" s="5">
        <v>79359.429674999992</v>
      </c>
      <c r="L13" s="5">
        <v>5</v>
      </c>
      <c r="M13" s="5">
        <v>7</v>
      </c>
      <c r="N13" s="5">
        <v>84647150</v>
      </c>
    </row>
    <row r="15" spans="1:17" x14ac:dyDescent="0.25">
      <c r="A15" t="s">
        <v>700</v>
      </c>
    </row>
    <row r="16" spans="1:17" x14ac:dyDescent="0.25">
      <c r="A16" s="120" t="s">
        <v>724</v>
      </c>
      <c r="B16" s="120" t="s">
        <v>702</v>
      </c>
      <c r="C16" s="120" t="s">
        <v>703</v>
      </c>
      <c r="F16" s="120" t="s">
        <v>704</v>
      </c>
    </row>
    <row r="17" spans="1:14" x14ac:dyDescent="0.25">
      <c r="A17" s="120" t="s">
        <v>720</v>
      </c>
      <c r="B17" s="122">
        <v>8470644591392.0332</v>
      </c>
      <c r="C17" s="120" t="s">
        <v>705</v>
      </c>
      <c r="D17" s="120" t="s">
        <v>706</v>
      </c>
      <c r="E17" s="120" t="s">
        <v>707</v>
      </c>
      <c r="F17" s="120" t="s">
        <v>708</v>
      </c>
      <c r="G17" s="120" t="s">
        <v>709</v>
      </c>
      <c r="H17" s="120" t="s">
        <v>710</v>
      </c>
      <c r="I17" s="122" t="s">
        <v>711</v>
      </c>
      <c r="J17" s="120" t="s">
        <v>712</v>
      </c>
      <c r="K17" s="120" t="s">
        <v>686</v>
      </c>
      <c r="L17" s="120" t="s">
        <v>713</v>
      </c>
      <c r="M17" s="120" t="s">
        <v>714</v>
      </c>
      <c r="N17" s="120" t="s">
        <v>711</v>
      </c>
    </row>
    <row r="18" spans="1:14" x14ac:dyDescent="0.25">
      <c r="C18" s="120">
        <v>161627838829804.84</v>
      </c>
      <c r="D18" s="120">
        <v>14899.972132500001</v>
      </c>
      <c r="E18" s="120">
        <v>2979994426.5</v>
      </c>
      <c r="F18" s="120">
        <v>2117661147848.0083</v>
      </c>
      <c r="G18" s="120">
        <v>1270596688708.8049</v>
      </c>
      <c r="H18" s="120">
        <v>14123952791687.076</v>
      </c>
      <c r="I18" s="122">
        <v>72519295</v>
      </c>
      <c r="J18" s="120" t="s">
        <v>701</v>
      </c>
      <c r="K18" s="120">
        <v>17619.771000000001</v>
      </c>
      <c r="L18" s="120">
        <v>2</v>
      </c>
      <c r="M18" s="120">
        <v>8</v>
      </c>
      <c r="N18" s="120">
        <v>19347920</v>
      </c>
    </row>
    <row r="19" spans="1:14" x14ac:dyDescent="0.25">
      <c r="J19" s="120" t="s">
        <v>162</v>
      </c>
      <c r="K19" s="120">
        <v>100.80228</v>
      </c>
      <c r="L19" s="120">
        <v>1</v>
      </c>
      <c r="M19" s="120">
        <v>10</v>
      </c>
      <c r="N19" s="120">
        <v>10847800</v>
      </c>
    </row>
    <row r="20" spans="1:14" x14ac:dyDescent="0.25">
      <c r="J20" s="120" t="s">
        <v>292</v>
      </c>
      <c r="K20" s="120">
        <v>41879.31525</v>
      </c>
      <c r="L20" s="120">
        <v>5</v>
      </c>
      <c r="M20" s="120">
        <v>7</v>
      </c>
      <c r="N20" s="120">
        <v>42323575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21"/>
  <sheetViews>
    <sheetView workbookViewId="0">
      <selection activeCell="AK6" sqref="AK6"/>
    </sheetView>
  </sheetViews>
  <sheetFormatPr baseColWidth="10" defaultColWidth="11.42578125" defaultRowHeight="15" x14ac:dyDescent="0.25"/>
  <cols>
    <col min="1" max="1" width="18.28515625" style="1" customWidth="1"/>
    <col min="2" max="2" width="23.140625" style="1" hidden="1" customWidth="1"/>
    <col min="3" max="3" width="23.5703125" style="1" hidden="1" customWidth="1"/>
    <col min="4" max="5" width="17.5703125" style="1" hidden="1" customWidth="1"/>
    <col min="6" max="6" width="16.28515625" style="1" hidden="1" customWidth="1"/>
    <col min="7" max="7" width="18" style="1" hidden="1" customWidth="1"/>
    <col min="8" max="8" width="18.140625" style="1" hidden="1" customWidth="1"/>
    <col min="9" max="9" width="19.140625" style="1" hidden="1" customWidth="1"/>
    <col min="10" max="10" width="17.28515625" style="1" hidden="1" customWidth="1"/>
    <col min="11" max="11" width="18" style="1" hidden="1" customWidth="1"/>
    <col min="12" max="12" width="21.5703125" style="1" hidden="1" customWidth="1"/>
    <col min="13" max="13" width="20.42578125" style="1" hidden="1" customWidth="1"/>
    <col min="14" max="14" width="20.7109375" style="1" hidden="1" customWidth="1"/>
    <col min="15" max="15" width="18.7109375" style="1" hidden="1" customWidth="1"/>
    <col min="16" max="16" width="33.5703125" style="1" hidden="1" customWidth="1"/>
    <col min="17" max="17" width="23.7109375" style="1" hidden="1" customWidth="1"/>
    <col min="18" max="18" width="24.42578125" style="1" hidden="1" customWidth="1"/>
    <col min="19" max="19" width="16.5703125" style="1" hidden="1" customWidth="1"/>
    <col min="20" max="20" width="17.42578125" style="1" hidden="1" customWidth="1"/>
    <col min="21" max="21" width="17.5703125" style="1" hidden="1" customWidth="1"/>
    <col min="22" max="22" width="16.7109375" style="1" hidden="1" customWidth="1"/>
    <col min="23" max="23" width="16.85546875" style="1" hidden="1" customWidth="1"/>
    <col min="24" max="24" width="15.7109375" style="1" hidden="1" customWidth="1"/>
    <col min="25" max="25" width="15.85546875" style="1" hidden="1" customWidth="1"/>
    <col min="26" max="26" width="15.5703125" style="1" hidden="1" customWidth="1"/>
    <col min="27" max="27" width="18.85546875" style="1" hidden="1" customWidth="1"/>
    <col min="28" max="29" width="20.7109375" style="1" hidden="1" customWidth="1"/>
    <col min="30" max="30" width="21" style="1" hidden="1" customWidth="1"/>
    <col min="31" max="31" width="21.42578125" style="1" hidden="1" customWidth="1"/>
    <col min="32" max="32" width="36.5703125" style="1" hidden="1" customWidth="1"/>
    <col min="33" max="33" width="24.85546875" style="1" hidden="1" customWidth="1"/>
    <col min="34" max="34" width="21.140625" style="1" customWidth="1"/>
    <col min="35" max="35" width="15.7109375" style="1" customWidth="1"/>
    <col min="36" max="36" width="21.42578125" style="1" customWidth="1"/>
    <col min="37" max="37" width="16.85546875" style="1" customWidth="1"/>
    <col min="38" max="38" width="16.42578125" style="1" customWidth="1"/>
    <col min="39" max="39" width="32.42578125" style="1" customWidth="1"/>
    <col min="40" max="40" width="30.5703125" style="5" customWidth="1"/>
    <col min="41" max="41" width="26.5703125" style="88" customWidth="1"/>
    <col min="42" max="42" width="22.140625" style="5" customWidth="1"/>
    <col min="43" max="16384" width="11.42578125" style="5"/>
  </cols>
  <sheetData>
    <row r="1" spans="1:42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</v>
      </c>
      <c r="S1" s="2" t="s">
        <v>17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  <c r="AE1" s="2" t="s">
        <v>14</v>
      </c>
      <c r="AF1" s="2" t="s">
        <v>18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3" t="s">
        <v>26</v>
      </c>
      <c r="AO1" s="4" t="s">
        <v>27</v>
      </c>
      <c r="AP1" s="3" t="s">
        <v>28</v>
      </c>
    </row>
    <row r="2" spans="1:42" s="12" customFormat="1" x14ac:dyDescent="0.25">
      <c r="A2" s="6" t="s">
        <v>29</v>
      </c>
      <c r="B2" s="6" t="s">
        <v>30</v>
      </c>
      <c r="C2" s="6" t="s">
        <v>31</v>
      </c>
      <c r="D2" s="7">
        <v>0</v>
      </c>
      <c r="E2" s="6">
        <v>0</v>
      </c>
      <c r="F2" s="6">
        <v>0</v>
      </c>
      <c r="G2" s="6">
        <v>0</v>
      </c>
      <c r="H2" s="6">
        <v>0.67200000000000004</v>
      </c>
      <c r="I2" s="6">
        <v>0.28799999999999998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768.22</v>
      </c>
      <c r="Q2" s="6" t="s">
        <v>32</v>
      </c>
      <c r="R2" s="6" t="s">
        <v>33</v>
      </c>
      <c r="S2" s="6">
        <v>74.099999999999994</v>
      </c>
      <c r="T2" s="6">
        <v>14.82</v>
      </c>
      <c r="U2" s="6"/>
      <c r="V2" s="6"/>
      <c r="W2" s="6">
        <v>37.049999999999997</v>
      </c>
      <c r="X2" s="6">
        <v>14.82</v>
      </c>
      <c r="Y2" s="6"/>
      <c r="Z2" s="6"/>
      <c r="AA2" s="6"/>
      <c r="AB2" s="6"/>
      <c r="AC2" s="6"/>
      <c r="AD2" s="6">
        <v>7.41</v>
      </c>
      <c r="AE2" s="6"/>
      <c r="AF2" s="6">
        <v>146448.47299103299</v>
      </c>
      <c r="AG2" s="6">
        <v>347216.6964790331</v>
      </c>
      <c r="AH2" s="8">
        <v>15841</v>
      </c>
      <c r="AI2" s="9">
        <v>52367.045791666664</v>
      </c>
      <c r="AJ2" s="10">
        <v>2796.2649999999999</v>
      </c>
      <c r="AK2" s="6">
        <v>834.26566274999993</v>
      </c>
      <c r="AL2" s="11">
        <v>430061.25</v>
      </c>
      <c r="AM2" s="11">
        <v>919229.63438109402</v>
      </c>
      <c r="AN2" s="12">
        <v>919867.15999999992</v>
      </c>
      <c r="AO2" s="13">
        <v>54120541.088797756</v>
      </c>
      <c r="AP2" s="12">
        <v>54266989.56178879</v>
      </c>
    </row>
    <row r="3" spans="1:42" s="12" customFormat="1" x14ac:dyDescent="0.25">
      <c r="A3" s="6"/>
      <c r="B3" s="6"/>
      <c r="C3" s="6" t="s">
        <v>34</v>
      </c>
      <c r="D3" s="6">
        <v>0</v>
      </c>
      <c r="E3" s="6">
        <v>0</v>
      </c>
      <c r="F3" s="6">
        <v>0</v>
      </c>
      <c r="G3" s="6">
        <v>0</v>
      </c>
      <c r="H3" s="6">
        <v>0.67200000000000004</v>
      </c>
      <c r="I3" s="6">
        <v>0.28799999999999998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/>
      <c r="Q3" s="6"/>
      <c r="R3" s="6" t="s">
        <v>35</v>
      </c>
      <c r="S3" s="6">
        <v>3.42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8"/>
      <c r="AI3" s="9"/>
      <c r="AJ3" s="10"/>
      <c r="AK3" s="6"/>
      <c r="AL3" s="11"/>
      <c r="AM3" s="11"/>
      <c r="AO3" s="13"/>
      <c r="AP3" s="13"/>
    </row>
    <row r="4" spans="1:42" s="12" customFormat="1" x14ac:dyDescent="0.25">
      <c r="A4" s="6"/>
      <c r="B4" s="6"/>
      <c r="C4" s="6" t="s">
        <v>36</v>
      </c>
      <c r="D4" s="6">
        <v>0</v>
      </c>
      <c r="E4" s="6">
        <v>0</v>
      </c>
      <c r="F4" s="6">
        <v>0</v>
      </c>
      <c r="G4" s="6">
        <v>0</v>
      </c>
      <c r="H4" s="6">
        <v>0.67200000000000004</v>
      </c>
      <c r="I4" s="6">
        <v>0.28799999999999998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/>
      <c r="Q4" s="6"/>
      <c r="R4" s="6" t="s">
        <v>37</v>
      </c>
      <c r="S4" s="6">
        <v>3.61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8"/>
      <c r="AI4" s="9"/>
      <c r="AJ4" s="10"/>
      <c r="AK4" s="6"/>
      <c r="AL4" s="11"/>
      <c r="AM4" s="11"/>
      <c r="AO4" s="13"/>
      <c r="AP4" s="13"/>
    </row>
    <row r="5" spans="1:42" s="12" customFormat="1" x14ac:dyDescent="0.25">
      <c r="A5" s="6"/>
      <c r="B5" s="6"/>
      <c r="C5" s="6" t="s">
        <v>38</v>
      </c>
      <c r="D5" s="6">
        <v>0</v>
      </c>
      <c r="E5" s="6">
        <v>0</v>
      </c>
      <c r="F5" s="6">
        <v>0</v>
      </c>
      <c r="G5" s="6">
        <v>0</v>
      </c>
      <c r="H5" s="6">
        <v>0.67200000000000004</v>
      </c>
      <c r="I5" s="6">
        <v>0.28799999999999998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/>
      <c r="Q5" s="6"/>
      <c r="R5" s="6" t="s">
        <v>39</v>
      </c>
      <c r="S5" s="6">
        <v>33.155000000000001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8"/>
      <c r="AI5" s="9"/>
      <c r="AJ5" s="10"/>
      <c r="AK5" s="6"/>
      <c r="AL5" s="11"/>
      <c r="AM5" s="11"/>
      <c r="AO5" s="13"/>
      <c r="AP5" s="13"/>
    </row>
    <row r="6" spans="1:42" s="12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40</v>
      </c>
      <c r="R6" s="6" t="s">
        <v>33</v>
      </c>
      <c r="S6" s="6">
        <v>0.45</v>
      </c>
      <c r="T6" s="6">
        <v>0.04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/>
      <c r="AG6" s="6"/>
      <c r="AH6" s="8"/>
      <c r="AI6" s="9"/>
      <c r="AJ6" s="10"/>
      <c r="AK6" s="6"/>
      <c r="AL6" s="11"/>
      <c r="AM6" s="11"/>
      <c r="AO6" s="13"/>
      <c r="AP6" s="13"/>
    </row>
    <row r="7" spans="1:42" s="12" customForma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 t="s">
        <v>41</v>
      </c>
      <c r="S7" s="6">
        <v>5.85</v>
      </c>
      <c r="T7" s="6">
        <v>0.47</v>
      </c>
      <c r="U7" s="6">
        <v>0.04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/>
      <c r="AG7" s="6"/>
      <c r="AH7" s="8"/>
      <c r="AI7" s="9"/>
      <c r="AJ7" s="10"/>
      <c r="AK7" s="6"/>
      <c r="AL7" s="11"/>
      <c r="AM7" s="11"/>
      <c r="AO7" s="13"/>
      <c r="AP7" s="13"/>
    </row>
    <row r="8" spans="1:42" s="12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 t="s">
        <v>42</v>
      </c>
      <c r="R8" s="6" t="s">
        <v>43</v>
      </c>
      <c r="S8" s="6">
        <v>125.58</v>
      </c>
      <c r="T8" s="6">
        <v>125.58</v>
      </c>
      <c r="U8" s="6">
        <v>6.28</v>
      </c>
      <c r="V8" s="6">
        <v>0.31</v>
      </c>
      <c r="W8" s="6">
        <v>0.03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/>
      <c r="AG8" s="6"/>
      <c r="AH8" s="8"/>
      <c r="AI8" s="9"/>
      <c r="AJ8" s="10"/>
      <c r="AK8" s="6"/>
      <c r="AL8" s="11"/>
      <c r="AM8" s="11"/>
      <c r="AO8" s="13"/>
      <c r="AP8" s="13"/>
    </row>
    <row r="9" spans="1:42" s="12" customForma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 t="s">
        <v>44</v>
      </c>
      <c r="S9" s="6">
        <v>85.974000000000004</v>
      </c>
      <c r="T9" s="6">
        <v>85.97</v>
      </c>
      <c r="U9" s="6">
        <v>4.3</v>
      </c>
      <c r="V9" s="6">
        <v>0.21</v>
      </c>
      <c r="W9" s="6">
        <v>0.02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/>
      <c r="AG9" s="6"/>
      <c r="AH9" s="8"/>
      <c r="AI9" s="9"/>
      <c r="AJ9" s="10"/>
      <c r="AK9" s="6"/>
      <c r="AL9" s="11"/>
      <c r="AM9" s="11"/>
      <c r="AO9" s="13"/>
      <c r="AP9" s="13"/>
    </row>
    <row r="10" spans="1:42" s="12" customForma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 t="s">
        <v>45</v>
      </c>
      <c r="R10" s="6" t="s">
        <v>46</v>
      </c>
      <c r="S10" s="6">
        <v>100.8</v>
      </c>
      <c r="T10" s="6">
        <v>20.16</v>
      </c>
      <c r="U10" s="6">
        <v>0</v>
      </c>
      <c r="V10" s="6">
        <v>0</v>
      </c>
      <c r="W10" s="6">
        <v>0</v>
      </c>
      <c r="X10" s="6">
        <v>0</v>
      </c>
      <c r="Y10" s="6">
        <v>20.16</v>
      </c>
      <c r="Z10" s="6">
        <v>6.05</v>
      </c>
      <c r="AA10" s="6">
        <v>0</v>
      </c>
      <c r="AB10" s="6">
        <v>0</v>
      </c>
      <c r="AC10" s="6">
        <v>0</v>
      </c>
      <c r="AD10" s="6">
        <v>0</v>
      </c>
      <c r="AE10" s="6">
        <v>6.05</v>
      </c>
      <c r="AF10" s="6"/>
      <c r="AG10" s="6"/>
      <c r="AH10" s="8"/>
      <c r="AI10" s="9"/>
      <c r="AJ10" s="10"/>
      <c r="AK10" s="6"/>
      <c r="AL10" s="11"/>
      <c r="AM10" s="11"/>
      <c r="AO10" s="13"/>
      <c r="AP10" s="13"/>
    </row>
    <row r="11" spans="1:42" s="12" customForma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 t="s">
        <v>43</v>
      </c>
      <c r="S11" s="6">
        <v>393.12</v>
      </c>
      <c r="T11" s="6">
        <v>78.62</v>
      </c>
      <c r="U11" s="6">
        <v>0</v>
      </c>
      <c r="V11" s="6">
        <v>0</v>
      </c>
      <c r="W11" s="6">
        <v>0</v>
      </c>
      <c r="X11" s="6">
        <v>0</v>
      </c>
      <c r="Y11" s="6">
        <v>78.62</v>
      </c>
      <c r="Z11" s="6">
        <v>117.94</v>
      </c>
      <c r="AA11" s="6">
        <v>0</v>
      </c>
      <c r="AB11" s="6">
        <v>0</v>
      </c>
      <c r="AC11" s="6">
        <v>0</v>
      </c>
      <c r="AD11" s="6">
        <v>0</v>
      </c>
      <c r="AE11" s="6">
        <v>117.94</v>
      </c>
      <c r="AF11" s="6"/>
      <c r="AG11" s="6"/>
      <c r="AH11" s="8"/>
      <c r="AI11" s="9"/>
      <c r="AJ11" s="10"/>
      <c r="AK11" s="6"/>
      <c r="AL11" s="11"/>
      <c r="AM11" s="11"/>
      <c r="AO11" s="13"/>
      <c r="AP11" s="13"/>
    </row>
    <row r="12" spans="1:42" s="12" customForma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44</v>
      </c>
      <c r="S12" s="6">
        <v>269.13600000000002</v>
      </c>
      <c r="T12" s="6">
        <v>53.83</v>
      </c>
      <c r="U12" s="6">
        <v>0</v>
      </c>
      <c r="V12" s="6">
        <v>0</v>
      </c>
      <c r="W12" s="6">
        <v>0</v>
      </c>
      <c r="X12" s="6">
        <v>0</v>
      </c>
      <c r="Y12" s="6">
        <v>53.83</v>
      </c>
      <c r="Z12" s="6">
        <v>80.739999999999995</v>
      </c>
      <c r="AA12" s="6">
        <v>0</v>
      </c>
      <c r="AB12" s="6">
        <v>0</v>
      </c>
      <c r="AC12" s="6">
        <v>0</v>
      </c>
      <c r="AD12" s="6">
        <v>0</v>
      </c>
      <c r="AE12" s="6">
        <v>80.739999999999995</v>
      </c>
      <c r="AF12" s="6"/>
      <c r="AG12" s="6"/>
      <c r="AH12" s="8"/>
      <c r="AI12" s="9"/>
      <c r="AJ12" s="10"/>
      <c r="AK12" s="6"/>
      <c r="AL12" s="11"/>
      <c r="AM12" s="11"/>
      <c r="AO12" s="13"/>
      <c r="AP12" s="13"/>
    </row>
    <row r="13" spans="1:42" s="12" customForma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 t="s">
        <v>47</v>
      </c>
      <c r="R13" s="6" t="s">
        <v>48</v>
      </c>
      <c r="S13" s="6">
        <v>168.52500000000001</v>
      </c>
      <c r="T13" s="6">
        <v>16.850000000000001</v>
      </c>
      <c r="U13" s="6">
        <v>8.43</v>
      </c>
      <c r="V13" s="6">
        <v>8.43</v>
      </c>
      <c r="W13" s="6">
        <v>16.850000000000001</v>
      </c>
      <c r="X13" s="6">
        <v>16.850000000000001</v>
      </c>
      <c r="Y13" s="6">
        <v>16.850000000000001</v>
      </c>
      <c r="Z13" s="6">
        <v>16.850000000000001</v>
      </c>
      <c r="AA13" s="6">
        <v>8.43</v>
      </c>
      <c r="AB13" s="6">
        <v>8.43</v>
      </c>
      <c r="AC13" s="6">
        <v>16.850000000000001</v>
      </c>
      <c r="AD13" s="6">
        <v>16.850000000000001</v>
      </c>
      <c r="AE13" s="6">
        <v>16.850000000000001</v>
      </c>
      <c r="AF13" s="6"/>
      <c r="AG13" s="6"/>
      <c r="AH13" s="8"/>
      <c r="AI13" s="9"/>
      <c r="AJ13" s="10"/>
      <c r="AK13" s="6"/>
      <c r="AL13" s="11"/>
      <c r="AM13" s="11"/>
      <c r="AO13" s="13"/>
      <c r="AP13" s="13"/>
    </row>
    <row r="14" spans="1:42" s="12" customForma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49</v>
      </c>
      <c r="R14" s="6" t="s">
        <v>44</v>
      </c>
      <c r="S14" s="6">
        <v>240.3</v>
      </c>
      <c r="T14" s="6">
        <v>12.02</v>
      </c>
      <c r="U14" s="6">
        <v>12.02</v>
      </c>
      <c r="V14" s="6">
        <v>24.03</v>
      </c>
      <c r="W14" s="6">
        <v>24.03</v>
      </c>
      <c r="X14" s="6">
        <v>24.03</v>
      </c>
      <c r="Y14" s="6">
        <v>24.03</v>
      </c>
      <c r="Z14" s="6">
        <v>12.02</v>
      </c>
      <c r="AA14" s="6">
        <v>12.02</v>
      </c>
      <c r="AB14" s="6">
        <v>24.03</v>
      </c>
      <c r="AC14" s="6">
        <v>24.03</v>
      </c>
      <c r="AD14" s="6">
        <v>24.03</v>
      </c>
      <c r="AE14" s="6">
        <v>24.03</v>
      </c>
      <c r="AF14" s="6"/>
      <c r="AG14" s="6"/>
      <c r="AH14" s="8"/>
      <c r="AI14" s="9"/>
      <c r="AJ14" s="10"/>
      <c r="AK14" s="6"/>
      <c r="AL14" s="11"/>
      <c r="AM14" s="11"/>
      <c r="AO14" s="13"/>
      <c r="AP14" s="13"/>
    </row>
    <row r="15" spans="1:42" s="12" customForma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 t="s">
        <v>50</v>
      </c>
      <c r="R15" s="6" t="s">
        <v>43</v>
      </c>
      <c r="S15" s="6">
        <v>27.3</v>
      </c>
      <c r="T15" s="6">
        <v>0</v>
      </c>
      <c r="U15" s="6">
        <v>0</v>
      </c>
      <c r="V15" s="6">
        <v>0</v>
      </c>
      <c r="W15" s="6">
        <v>0</v>
      </c>
      <c r="X15" s="6">
        <v>10.92</v>
      </c>
      <c r="Y15" s="6">
        <v>16.38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/>
      <c r="AG15" s="6"/>
      <c r="AH15" s="8"/>
      <c r="AI15" s="9"/>
      <c r="AJ15" s="10"/>
      <c r="AK15" s="6"/>
      <c r="AL15" s="11"/>
      <c r="AM15" s="11"/>
      <c r="AO15" s="13"/>
      <c r="AP15" s="13"/>
    </row>
    <row r="16" spans="1:42" s="12" customForma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44</v>
      </c>
      <c r="S16" s="6">
        <v>18.690000000000001</v>
      </c>
      <c r="T16" s="6">
        <v>0</v>
      </c>
      <c r="U16" s="6">
        <v>0</v>
      </c>
      <c r="V16" s="6">
        <v>0</v>
      </c>
      <c r="W16" s="6">
        <v>0</v>
      </c>
      <c r="X16" s="6">
        <v>7.48</v>
      </c>
      <c r="Y16" s="6">
        <v>11.21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/>
      <c r="AG16" s="6"/>
      <c r="AH16" s="8"/>
      <c r="AI16" s="9"/>
      <c r="AJ16" s="10"/>
      <c r="AK16" s="6"/>
      <c r="AL16" s="11"/>
      <c r="AM16" s="11"/>
      <c r="AO16" s="13"/>
      <c r="AP16" s="13"/>
    </row>
    <row r="17" spans="1:42" s="23" customFormat="1" x14ac:dyDescent="0.25">
      <c r="A17" s="14" t="s">
        <v>51</v>
      </c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>
        <v>94820.114521600015</v>
      </c>
      <c r="Q17" s="17" t="s">
        <v>52</v>
      </c>
      <c r="R17" s="18" t="s">
        <v>53</v>
      </c>
      <c r="S17" s="18">
        <v>24.15</v>
      </c>
      <c r="T17" s="18">
        <v>0</v>
      </c>
      <c r="U17" s="18">
        <v>0</v>
      </c>
      <c r="V17" s="18">
        <v>2.415</v>
      </c>
      <c r="W17" s="18">
        <v>2.415</v>
      </c>
      <c r="X17" s="18">
        <v>2.415</v>
      </c>
      <c r="Y17" s="18">
        <v>2.415</v>
      </c>
      <c r="Z17" s="18">
        <v>2.415</v>
      </c>
      <c r="AA17" s="18">
        <v>2.415</v>
      </c>
      <c r="AB17" s="18">
        <v>2.415</v>
      </c>
      <c r="AC17" s="18">
        <v>2.415</v>
      </c>
      <c r="AD17" s="18">
        <v>2.415</v>
      </c>
      <c r="AE17" s="18">
        <v>2.415</v>
      </c>
      <c r="AF17" s="18">
        <v>4599084.2492166199</v>
      </c>
      <c r="AG17" s="18">
        <v>4693904.3637382202</v>
      </c>
      <c r="AH17" s="19">
        <v>17282.75</v>
      </c>
      <c r="AI17" s="20">
        <v>57133.170927083331</v>
      </c>
      <c r="AJ17" s="21">
        <v>3166.8130000000001</v>
      </c>
      <c r="AK17" s="18">
        <v>944.81865855000001</v>
      </c>
      <c r="AL17" s="22">
        <v>44128.5</v>
      </c>
      <c r="AM17" s="22">
        <v>94321.971395437504</v>
      </c>
      <c r="AN17" s="23">
        <v>683469.79999999993</v>
      </c>
      <c r="AO17" s="24">
        <v>1039140.6299454374</v>
      </c>
      <c r="AP17" s="23">
        <v>5733044.9936836576</v>
      </c>
    </row>
    <row r="18" spans="1:42" s="23" customFormat="1" x14ac:dyDescent="0.2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  <c r="Q18" s="17"/>
      <c r="R18" s="18" t="s">
        <v>54</v>
      </c>
      <c r="S18" s="18">
        <v>43.47</v>
      </c>
      <c r="T18" s="18">
        <v>0</v>
      </c>
      <c r="U18" s="18">
        <v>0</v>
      </c>
      <c r="V18" s="18">
        <v>4.3470000000000004</v>
      </c>
      <c r="W18" s="18">
        <v>4.3470000000000004</v>
      </c>
      <c r="X18" s="18">
        <v>4.3470000000000004</v>
      </c>
      <c r="Y18" s="18">
        <v>4.3470000000000004</v>
      </c>
      <c r="Z18" s="18">
        <v>4.3470000000000004</v>
      </c>
      <c r="AA18" s="18">
        <v>4.3470000000000004</v>
      </c>
      <c r="AB18" s="18">
        <v>4.3470000000000004</v>
      </c>
      <c r="AC18" s="18">
        <v>4.3470000000000004</v>
      </c>
      <c r="AD18" s="18">
        <v>4.3470000000000004</v>
      </c>
      <c r="AE18" s="18">
        <v>4.3470000000000004</v>
      </c>
      <c r="AF18" s="18"/>
      <c r="AG18" s="18"/>
      <c r="AH18" s="19"/>
      <c r="AI18" s="20"/>
      <c r="AJ18" s="21"/>
      <c r="AK18" s="18"/>
      <c r="AL18" s="22"/>
      <c r="AM18" s="22"/>
      <c r="AO18" s="24"/>
      <c r="AP18" s="24"/>
    </row>
    <row r="19" spans="1:42" s="23" customFormat="1" x14ac:dyDescent="0.2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  <c r="Q19" s="17" t="s">
        <v>55</v>
      </c>
      <c r="R19" s="18" t="s">
        <v>56</v>
      </c>
      <c r="S19" s="18">
        <v>80</v>
      </c>
      <c r="T19" s="18">
        <v>0</v>
      </c>
      <c r="U19" s="18">
        <v>8</v>
      </c>
      <c r="V19" s="18">
        <v>40</v>
      </c>
      <c r="W19" s="18">
        <v>24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8</v>
      </c>
      <c r="AE19" s="18">
        <v>0</v>
      </c>
      <c r="AF19" s="18"/>
      <c r="AG19" s="18"/>
      <c r="AH19" s="19"/>
      <c r="AI19" s="20"/>
      <c r="AJ19" s="21"/>
      <c r="AK19" s="18"/>
      <c r="AL19" s="22"/>
      <c r="AM19" s="22"/>
      <c r="AO19" s="24"/>
      <c r="AP19" s="24"/>
    </row>
    <row r="20" spans="1:42" s="23" customFormat="1" x14ac:dyDescent="0.2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  <c r="Q20" s="17"/>
      <c r="R20" s="18" t="s">
        <v>57</v>
      </c>
      <c r="S20" s="18">
        <v>60</v>
      </c>
      <c r="T20" s="18">
        <v>0</v>
      </c>
      <c r="U20" s="18">
        <v>6</v>
      </c>
      <c r="V20" s="18">
        <v>30</v>
      </c>
      <c r="W20" s="18">
        <v>18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6</v>
      </c>
      <c r="AE20" s="18">
        <v>0</v>
      </c>
      <c r="AF20" s="18"/>
      <c r="AG20" s="18"/>
      <c r="AH20" s="19"/>
      <c r="AI20" s="20"/>
      <c r="AJ20" s="21"/>
      <c r="AK20" s="18"/>
      <c r="AL20" s="22"/>
      <c r="AM20" s="22"/>
      <c r="AO20" s="24"/>
      <c r="AP20" s="24"/>
    </row>
    <row r="21" spans="1:42" s="23" customFormat="1" x14ac:dyDescent="0.2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  <c r="Q21" s="17"/>
      <c r="R21" s="18" t="s">
        <v>58</v>
      </c>
      <c r="S21" s="18">
        <v>120</v>
      </c>
      <c r="T21" s="18">
        <v>0</v>
      </c>
      <c r="U21" s="18">
        <v>12</v>
      </c>
      <c r="V21" s="18">
        <v>60</v>
      </c>
      <c r="W21" s="18">
        <v>36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12</v>
      </c>
      <c r="AE21" s="18">
        <v>0</v>
      </c>
      <c r="AF21" s="18"/>
      <c r="AG21" s="18"/>
      <c r="AH21" s="19"/>
      <c r="AI21" s="20"/>
      <c r="AJ21" s="21"/>
      <c r="AK21" s="18"/>
      <c r="AL21" s="22"/>
      <c r="AM21" s="22"/>
      <c r="AO21" s="24"/>
      <c r="AP21" s="24"/>
    </row>
    <row r="22" spans="1:42" s="23" customFormat="1" x14ac:dyDescent="0.2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  <c r="Q22" s="17"/>
      <c r="R22" s="18" t="s">
        <v>59</v>
      </c>
      <c r="S22" s="18">
        <v>16</v>
      </c>
      <c r="T22" s="18">
        <v>0</v>
      </c>
      <c r="U22" s="18">
        <v>1.6</v>
      </c>
      <c r="V22" s="18">
        <v>8</v>
      </c>
      <c r="W22" s="18">
        <v>4.8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1.6</v>
      </c>
      <c r="AE22" s="18">
        <v>0</v>
      </c>
      <c r="AF22" s="18"/>
      <c r="AG22" s="18"/>
      <c r="AH22" s="19"/>
      <c r="AI22" s="20"/>
      <c r="AJ22" s="21"/>
      <c r="AK22" s="18"/>
      <c r="AL22" s="22"/>
      <c r="AM22" s="22"/>
      <c r="AO22" s="24"/>
      <c r="AP22" s="24"/>
    </row>
    <row r="23" spans="1:42" s="23" customFormat="1" x14ac:dyDescent="0.2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7"/>
      <c r="Q23" s="17" t="s">
        <v>60</v>
      </c>
      <c r="R23" s="18" t="s">
        <v>48</v>
      </c>
      <c r="S23" s="18">
        <v>175.7</v>
      </c>
      <c r="T23" s="18">
        <v>17.57</v>
      </c>
      <c r="U23" s="18">
        <v>1.7570000000000001</v>
      </c>
      <c r="V23" s="18">
        <v>0.21084</v>
      </c>
      <c r="W23" s="18">
        <v>2.1084000000000002E-2</v>
      </c>
      <c r="X23" s="18">
        <v>1.6867200000000003E-3</v>
      </c>
      <c r="Y23" s="18">
        <v>1.3493760000000003E-4</v>
      </c>
      <c r="Z23" s="18">
        <v>1.0795008000000003E-5</v>
      </c>
      <c r="AA23" s="18">
        <v>9.7155072000000011E-7</v>
      </c>
      <c r="AB23" s="18">
        <v>8.7439564800000001E-8</v>
      </c>
      <c r="AC23" s="18">
        <v>5.2463738880000002E-9</v>
      </c>
      <c r="AD23" s="18">
        <v>2.623186944E-10</v>
      </c>
      <c r="AE23" s="18">
        <v>1.3115934720000001E-11</v>
      </c>
      <c r="AF23" s="18"/>
      <c r="AG23" s="18"/>
      <c r="AH23" s="19"/>
      <c r="AI23" s="20"/>
      <c r="AJ23" s="21"/>
      <c r="AK23" s="18"/>
      <c r="AL23" s="22"/>
      <c r="AM23" s="22"/>
      <c r="AO23" s="24"/>
      <c r="AP23" s="24"/>
    </row>
    <row r="24" spans="1:42" s="23" customFormat="1" x14ac:dyDescent="0.2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7"/>
      <c r="Q24" s="17"/>
      <c r="R24" s="18" t="s">
        <v>48</v>
      </c>
      <c r="S24" s="18">
        <v>119</v>
      </c>
      <c r="T24" s="18">
        <v>11.9</v>
      </c>
      <c r="U24" s="18">
        <v>11.9</v>
      </c>
      <c r="V24" s="18">
        <v>14.28</v>
      </c>
      <c r="W24" s="18">
        <v>11.9</v>
      </c>
      <c r="X24" s="18">
        <v>9.52</v>
      </c>
      <c r="Y24" s="18">
        <v>9.52</v>
      </c>
      <c r="Z24" s="18">
        <v>9.52</v>
      </c>
      <c r="AA24" s="18">
        <v>10.709999999999999</v>
      </c>
      <c r="AB24" s="18">
        <v>10.709999999999999</v>
      </c>
      <c r="AC24" s="18">
        <v>7.14</v>
      </c>
      <c r="AD24" s="18">
        <v>5.95</v>
      </c>
      <c r="AE24" s="18">
        <v>5.95</v>
      </c>
      <c r="AF24" s="18"/>
      <c r="AG24" s="18"/>
      <c r="AH24" s="19"/>
      <c r="AI24" s="20"/>
      <c r="AJ24" s="21"/>
      <c r="AK24" s="18"/>
      <c r="AL24" s="22"/>
      <c r="AM24" s="22"/>
      <c r="AO24" s="24"/>
      <c r="AP24" s="24"/>
    </row>
    <row r="25" spans="1:42" s="23" customFormat="1" x14ac:dyDescent="0.2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7"/>
      <c r="Q25" s="21" t="s">
        <v>61</v>
      </c>
      <c r="R25" s="18" t="s">
        <v>43</v>
      </c>
      <c r="S25" s="18">
        <v>418.86</v>
      </c>
      <c r="T25" s="18">
        <v>0</v>
      </c>
      <c r="U25" s="18">
        <v>0</v>
      </c>
      <c r="V25" s="18">
        <v>0</v>
      </c>
      <c r="W25" s="18">
        <v>83.772000000000006</v>
      </c>
      <c r="X25" s="18">
        <v>209.43</v>
      </c>
      <c r="Y25" s="18">
        <v>125.658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/>
      <c r="AG25" s="18"/>
      <c r="AH25" s="19"/>
      <c r="AI25" s="20"/>
      <c r="AJ25" s="21"/>
      <c r="AK25" s="18"/>
      <c r="AL25" s="22"/>
      <c r="AM25" s="22"/>
      <c r="AO25" s="24"/>
      <c r="AP25" s="24"/>
    </row>
    <row r="26" spans="1:42" s="23" customFormat="1" x14ac:dyDescent="0.2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  <c r="Q26" s="21"/>
      <c r="R26" s="18" t="s">
        <v>44</v>
      </c>
      <c r="S26" s="18">
        <v>286.75799999999998</v>
      </c>
      <c r="T26" s="18">
        <v>0</v>
      </c>
      <c r="U26" s="18">
        <v>0</v>
      </c>
      <c r="V26" s="18">
        <v>0</v>
      </c>
      <c r="W26" s="18">
        <v>57.351599999999998</v>
      </c>
      <c r="X26" s="18">
        <v>143.37899999999999</v>
      </c>
      <c r="Y26" s="18">
        <v>86.027399999999986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/>
      <c r="AG26" s="18"/>
      <c r="AH26" s="19"/>
      <c r="AI26" s="20"/>
      <c r="AJ26" s="21"/>
      <c r="AK26" s="18"/>
      <c r="AL26" s="22"/>
      <c r="AM26" s="22"/>
      <c r="AO26" s="24"/>
      <c r="AP26" s="24"/>
    </row>
    <row r="27" spans="1:42" s="23" customFormat="1" x14ac:dyDescent="0.2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  <c r="Q27" s="17" t="s">
        <v>62</v>
      </c>
      <c r="R27" s="18" t="s">
        <v>63</v>
      </c>
      <c r="S27" s="18">
        <v>450</v>
      </c>
      <c r="T27" s="18">
        <v>36</v>
      </c>
      <c r="U27" s="18">
        <v>36</v>
      </c>
      <c r="V27" s="18">
        <v>36</v>
      </c>
      <c r="W27" s="18">
        <v>36</v>
      </c>
      <c r="X27" s="18">
        <v>36</v>
      </c>
      <c r="Y27" s="18">
        <v>36</v>
      </c>
      <c r="Z27" s="18">
        <v>36</v>
      </c>
      <c r="AA27" s="18">
        <v>36</v>
      </c>
      <c r="AB27" s="18">
        <v>36</v>
      </c>
      <c r="AC27" s="18">
        <v>36</v>
      </c>
      <c r="AD27" s="18">
        <v>45</v>
      </c>
      <c r="AE27" s="18">
        <v>45</v>
      </c>
      <c r="AF27" s="18"/>
      <c r="AG27" s="18"/>
      <c r="AH27" s="19"/>
      <c r="AI27" s="20"/>
      <c r="AJ27" s="21"/>
      <c r="AK27" s="18"/>
      <c r="AL27" s="22"/>
      <c r="AM27" s="22"/>
      <c r="AO27" s="24"/>
      <c r="AP27" s="24"/>
    </row>
    <row r="28" spans="1:42" s="23" customFormat="1" x14ac:dyDescent="0.2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Q28" s="17"/>
      <c r="R28" s="18" t="s">
        <v>43</v>
      </c>
      <c r="S28" s="18">
        <v>1170</v>
      </c>
      <c r="T28" s="18">
        <v>93.600000000000009</v>
      </c>
      <c r="U28" s="18">
        <v>93.600000000000009</v>
      </c>
      <c r="V28" s="18">
        <v>93.600000000000009</v>
      </c>
      <c r="W28" s="18">
        <v>93.600000000000009</v>
      </c>
      <c r="X28" s="18">
        <v>93.600000000000009</v>
      </c>
      <c r="Y28" s="18">
        <v>93.600000000000009</v>
      </c>
      <c r="Z28" s="18">
        <v>93.600000000000009</v>
      </c>
      <c r="AA28" s="18">
        <v>93.600000000000009</v>
      </c>
      <c r="AB28" s="18">
        <v>93.600000000000009</v>
      </c>
      <c r="AC28" s="18">
        <v>93.600000000000009</v>
      </c>
      <c r="AD28" s="18">
        <v>117</v>
      </c>
      <c r="AE28" s="18">
        <v>117</v>
      </c>
      <c r="AF28" s="18"/>
      <c r="AG28" s="18"/>
      <c r="AH28" s="19"/>
      <c r="AI28" s="20"/>
      <c r="AJ28" s="21"/>
      <c r="AK28" s="18"/>
      <c r="AL28" s="22"/>
      <c r="AM28" s="22"/>
      <c r="AO28" s="24"/>
      <c r="AP28" s="24"/>
    </row>
    <row r="29" spans="1:42" s="23" customFormat="1" x14ac:dyDescent="0.25">
      <c r="A29" s="14"/>
      <c r="B29" s="15" t="s">
        <v>64</v>
      </c>
      <c r="C29" s="16" t="s">
        <v>31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80.64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8"/>
      <c r="Q29" s="17"/>
      <c r="R29" s="18" t="s">
        <v>44</v>
      </c>
      <c r="S29" s="18">
        <v>801</v>
      </c>
      <c r="T29" s="18">
        <v>64.08</v>
      </c>
      <c r="U29" s="18">
        <v>64.08</v>
      </c>
      <c r="V29" s="18">
        <v>64.08</v>
      </c>
      <c r="W29" s="18">
        <v>64.08</v>
      </c>
      <c r="X29" s="18">
        <v>64.08</v>
      </c>
      <c r="Y29" s="18">
        <v>64.08</v>
      </c>
      <c r="Z29" s="18">
        <v>64.08</v>
      </c>
      <c r="AA29" s="18">
        <v>64.08</v>
      </c>
      <c r="AB29" s="18">
        <v>64.08</v>
      </c>
      <c r="AC29" s="18">
        <v>64.08</v>
      </c>
      <c r="AD29" s="18">
        <v>80.100000000000009</v>
      </c>
      <c r="AE29" s="18">
        <v>80.100000000000009</v>
      </c>
      <c r="AF29" s="18"/>
      <c r="AG29" s="18"/>
      <c r="AH29" s="19"/>
      <c r="AI29" s="20"/>
      <c r="AJ29" s="21"/>
      <c r="AK29" s="18"/>
      <c r="AL29" s="22"/>
      <c r="AM29" s="22"/>
      <c r="AO29" s="24"/>
      <c r="AP29" s="24"/>
    </row>
    <row r="30" spans="1:42" s="23" customFormat="1" x14ac:dyDescent="0.25">
      <c r="A30" s="14"/>
      <c r="B30" s="15"/>
      <c r="C30" s="16" t="s">
        <v>34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118.27200000000001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7"/>
      <c r="Q30" s="17" t="s">
        <v>65</v>
      </c>
      <c r="R30" s="18" t="s">
        <v>33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/>
      <c r="AG30" s="18"/>
      <c r="AH30" s="19"/>
      <c r="AI30" s="20"/>
      <c r="AJ30" s="21"/>
      <c r="AK30" s="18"/>
      <c r="AL30" s="22"/>
      <c r="AM30" s="22"/>
      <c r="AO30" s="24"/>
      <c r="AP30" s="24"/>
    </row>
    <row r="31" spans="1:42" s="23" customFormat="1" x14ac:dyDescent="0.25">
      <c r="A31" s="14"/>
      <c r="B31" s="15"/>
      <c r="C31" s="16" t="s">
        <v>36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59.808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7"/>
      <c r="Q31" s="17"/>
      <c r="R31" s="18" t="s">
        <v>35</v>
      </c>
      <c r="S31" s="18">
        <v>0</v>
      </c>
      <c r="T31" s="18">
        <v>0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9"/>
      <c r="AI31" s="20"/>
      <c r="AJ31" s="21"/>
      <c r="AK31" s="18"/>
      <c r="AL31" s="22"/>
      <c r="AM31" s="22"/>
      <c r="AO31" s="24"/>
      <c r="AP31" s="24"/>
    </row>
    <row r="32" spans="1:42" s="23" customFormat="1" x14ac:dyDescent="0.25">
      <c r="A32" s="14"/>
      <c r="B32" s="15"/>
      <c r="C32" s="14" t="s">
        <v>38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258.72000000000003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7"/>
      <c r="Q32" s="17"/>
      <c r="R32" s="18" t="s">
        <v>37</v>
      </c>
      <c r="S32" s="18">
        <v>0</v>
      </c>
      <c r="T32" s="18">
        <v>0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9"/>
      <c r="AI32" s="20"/>
      <c r="AJ32" s="21"/>
      <c r="AK32" s="18"/>
      <c r="AL32" s="22"/>
      <c r="AM32" s="22"/>
      <c r="AO32" s="24"/>
      <c r="AP32" s="24"/>
    </row>
    <row r="33" spans="1:42" s="23" customFormat="1" x14ac:dyDescent="0.25">
      <c r="A33" s="14"/>
      <c r="B33" s="15" t="s">
        <v>66</v>
      </c>
      <c r="C33" s="14" t="s">
        <v>67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8.1</v>
      </c>
      <c r="N33" s="16">
        <v>18.899999999999999</v>
      </c>
      <c r="O33" s="16">
        <v>0</v>
      </c>
      <c r="P33" s="17"/>
      <c r="Q33" s="17"/>
      <c r="R33" s="18" t="s">
        <v>39</v>
      </c>
      <c r="S33" s="18">
        <v>0</v>
      </c>
      <c r="T33" s="18">
        <v>0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9"/>
      <c r="AI33" s="20"/>
      <c r="AJ33" s="21"/>
      <c r="AK33" s="18"/>
      <c r="AL33" s="22"/>
      <c r="AM33" s="22"/>
      <c r="AO33" s="24"/>
      <c r="AP33" s="24"/>
    </row>
    <row r="34" spans="1:42" s="35" customFormat="1" x14ac:dyDescent="0.25">
      <c r="A34" s="25" t="s">
        <v>68</v>
      </c>
      <c r="B34" s="26" t="s">
        <v>69</v>
      </c>
      <c r="C34" s="25" t="s">
        <v>70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17.279999999999998</v>
      </c>
      <c r="K34" s="27">
        <v>0</v>
      </c>
      <c r="L34" s="27">
        <v>0</v>
      </c>
      <c r="M34" s="27">
        <v>0</v>
      </c>
      <c r="N34" s="27">
        <v>0</v>
      </c>
      <c r="O34" s="27">
        <v>17.279999999999998</v>
      </c>
      <c r="P34" s="28">
        <v>43388.989200000004</v>
      </c>
      <c r="Q34" s="29" t="s">
        <v>71</v>
      </c>
      <c r="R34" s="30" t="s">
        <v>53</v>
      </c>
      <c r="S34" s="30">
        <v>69.3</v>
      </c>
      <c r="T34" s="30">
        <v>10.395</v>
      </c>
      <c r="U34" s="30">
        <v>10.395</v>
      </c>
      <c r="V34" s="30">
        <v>0</v>
      </c>
      <c r="W34" s="30">
        <v>0</v>
      </c>
      <c r="X34" s="30">
        <v>0</v>
      </c>
      <c r="Y34" s="30">
        <v>20.79</v>
      </c>
      <c r="Z34" s="30">
        <v>20.79</v>
      </c>
      <c r="AA34" s="30">
        <v>6.93</v>
      </c>
      <c r="AB34" s="30">
        <v>0</v>
      </c>
      <c r="AC34" s="30">
        <v>0</v>
      </c>
      <c r="AD34" s="30">
        <v>0</v>
      </c>
      <c r="AE34" s="30">
        <v>0</v>
      </c>
      <c r="AF34" s="30">
        <v>59485729.690271996</v>
      </c>
      <c r="AG34" s="30">
        <v>59529118.679471999</v>
      </c>
      <c r="AH34" s="31">
        <v>17669.649999999998</v>
      </c>
      <c r="AI34" s="32">
        <v>58412.181722916655</v>
      </c>
      <c r="AJ34" s="33">
        <v>6637.2695000000003</v>
      </c>
      <c r="AK34" s="30">
        <v>1980.2293553249999</v>
      </c>
      <c r="AL34" s="34">
        <v>301179.75</v>
      </c>
      <c r="AM34" s="34">
        <v>643753.30601278134</v>
      </c>
      <c r="AN34" s="35">
        <v>1284727</v>
      </c>
      <c r="AO34" s="36">
        <v>2623982.6613377808</v>
      </c>
      <c r="AP34" s="36">
        <v>16153101.340809781</v>
      </c>
    </row>
    <row r="35" spans="1:42" s="35" customFormat="1" x14ac:dyDescent="0.25">
      <c r="A35" s="25"/>
      <c r="B35" s="26" t="s">
        <v>66</v>
      </c>
      <c r="C35" s="25" t="s">
        <v>67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129.6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33"/>
      <c r="Q35" s="29"/>
      <c r="R35" s="30" t="s">
        <v>54</v>
      </c>
      <c r="S35" s="30">
        <v>124.74</v>
      </c>
      <c r="T35" s="30">
        <v>18.710999999999999</v>
      </c>
      <c r="U35" s="30">
        <v>18.710999999999999</v>
      </c>
      <c r="V35" s="30">
        <v>0</v>
      </c>
      <c r="W35" s="30">
        <v>0</v>
      </c>
      <c r="X35" s="30">
        <v>0</v>
      </c>
      <c r="Y35" s="30">
        <v>37.421999999999997</v>
      </c>
      <c r="Z35" s="30">
        <v>37.421999999999997</v>
      </c>
      <c r="AA35" s="30">
        <v>12.474</v>
      </c>
      <c r="AB35" s="30">
        <v>0</v>
      </c>
      <c r="AC35" s="30">
        <v>0</v>
      </c>
      <c r="AD35" s="30">
        <v>0</v>
      </c>
      <c r="AE35" s="30">
        <v>0</v>
      </c>
      <c r="AF35" s="30"/>
      <c r="AG35" s="30">
        <v>0</v>
      </c>
      <c r="AH35" s="31"/>
      <c r="AI35" s="32"/>
      <c r="AJ35" s="33"/>
      <c r="AK35" s="30"/>
      <c r="AL35" s="34"/>
      <c r="AM35" s="34"/>
      <c r="AO35" s="36"/>
      <c r="AP35" s="36"/>
    </row>
    <row r="36" spans="1:42" s="35" customFormat="1" x14ac:dyDescent="0.25">
      <c r="A36" s="25"/>
      <c r="B36" s="26" t="s">
        <v>72</v>
      </c>
      <c r="C36" s="25" t="s">
        <v>73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106.92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33"/>
      <c r="Q36" s="29" t="s">
        <v>61</v>
      </c>
      <c r="R36" s="30" t="s">
        <v>43</v>
      </c>
      <c r="S36" s="30">
        <v>358.8</v>
      </c>
      <c r="T36" s="30">
        <v>53.82</v>
      </c>
      <c r="U36" s="30">
        <v>35.880000000000003</v>
      </c>
      <c r="V36" s="30">
        <v>143.52000000000001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35.880000000000003</v>
      </c>
      <c r="AC36" s="30">
        <v>0</v>
      </c>
      <c r="AD36" s="30">
        <v>0</v>
      </c>
      <c r="AE36" s="30">
        <v>89.7</v>
      </c>
      <c r="AF36" s="30"/>
      <c r="AG36" s="30">
        <v>0</v>
      </c>
      <c r="AH36" s="31"/>
      <c r="AI36" s="32"/>
      <c r="AJ36" s="33"/>
      <c r="AK36" s="30"/>
      <c r="AL36" s="34"/>
      <c r="AM36" s="34"/>
      <c r="AO36" s="36"/>
      <c r="AP36" s="36"/>
    </row>
    <row r="37" spans="1:42" s="35" customFormat="1" x14ac:dyDescent="0.25">
      <c r="A37" s="25"/>
      <c r="B37" s="26" t="s">
        <v>69</v>
      </c>
      <c r="C37" s="25" t="s">
        <v>70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21.599999999999998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33"/>
      <c r="Q37" s="29"/>
      <c r="R37" s="30" t="s">
        <v>44</v>
      </c>
      <c r="S37" s="30">
        <v>245.64</v>
      </c>
      <c r="T37" s="30">
        <v>36.845999999999997</v>
      </c>
      <c r="U37" s="30">
        <v>24.564</v>
      </c>
      <c r="V37" s="30">
        <v>98.256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24.564</v>
      </c>
      <c r="AC37" s="30">
        <v>0</v>
      </c>
      <c r="AD37" s="30">
        <v>0</v>
      </c>
      <c r="AE37" s="30">
        <v>61.41</v>
      </c>
      <c r="AF37" s="30"/>
      <c r="AG37" s="30">
        <v>0</v>
      </c>
      <c r="AH37" s="31"/>
      <c r="AI37" s="32"/>
      <c r="AJ37" s="33"/>
      <c r="AK37" s="30"/>
      <c r="AL37" s="34"/>
      <c r="AM37" s="34"/>
      <c r="AO37" s="36"/>
      <c r="AP37" s="36"/>
    </row>
    <row r="38" spans="1:42" s="35" customFormat="1" x14ac:dyDescent="0.25">
      <c r="A38" s="25"/>
      <c r="B38" s="26" t="s">
        <v>72</v>
      </c>
      <c r="C38" s="25" t="s">
        <v>73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111.78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33"/>
      <c r="Q38" s="29" t="s">
        <v>74</v>
      </c>
      <c r="R38" s="30" t="s">
        <v>75</v>
      </c>
      <c r="S38" s="30">
        <v>257.60000000000002</v>
      </c>
      <c r="T38" s="30">
        <v>25.760000000000005</v>
      </c>
      <c r="U38" s="30">
        <v>25.760000000000005</v>
      </c>
      <c r="V38" s="30">
        <v>12.880000000000003</v>
      </c>
      <c r="W38" s="30">
        <v>12.880000000000003</v>
      </c>
      <c r="X38" s="30">
        <v>25.760000000000005</v>
      </c>
      <c r="Y38" s="30">
        <v>12.880000000000003</v>
      </c>
      <c r="Z38" s="30">
        <v>25.760000000000005</v>
      </c>
      <c r="AA38" s="30">
        <v>25.760000000000005</v>
      </c>
      <c r="AB38" s="30">
        <v>25.760000000000005</v>
      </c>
      <c r="AC38" s="30">
        <v>12.880000000000003</v>
      </c>
      <c r="AD38" s="30">
        <v>27048.000000000004</v>
      </c>
      <c r="AE38" s="30">
        <v>25.760000000000005</v>
      </c>
      <c r="AF38" s="30"/>
      <c r="AG38" s="30">
        <v>0</v>
      </c>
      <c r="AH38" s="31"/>
      <c r="AI38" s="32"/>
      <c r="AJ38" s="33"/>
      <c r="AK38" s="30"/>
      <c r="AL38" s="34"/>
      <c r="AM38" s="34"/>
      <c r="AO38" s="36"/>
      <c r="AP38" s="36"/>
    </row>
    <row r="39" spans="1:42" s="35" customFormat="1" x14ac:dyDescent="0.25">
      <c r="A39" s="25"/>
      <c r="B39" s="26"/>
      <c r="C39" s="2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33"/>
      <c r="Q39" s="29"/>
      <c r="R39" s="30" t="s">
        <v>43</v>
      </c>
      <c r="S39" s="30">
        <v>1004.64</v>
      </c>
      <c r="T39" s="30">
        <v>100.464</v>
      </c>
      <c r="U39" s="30">
        <v>100.464</v>
      </c>
      <c r="V39" s="30">
        <v>50.231999999999999</v>
      </c>
      <c r="W39" s="30">
        <v>50.231999999999999</v>
      </c>
      <c r="X39" s="30">
        <v>100.464</v>
      </c>
      <c r="Y39" s="30">
        <v>50.231999999999999</v>
      </c>
      <c r="Z39" s="30">
        <v>100.464</v>
      </c>
      <c r="AA39" s="30">
        <v>100.464</v>
      </c>
      <c r="AB39" s="30">
        <v>100.464</v>
      </c>
      <c r="AC39" s="30">
        <v>50.231999999999999</v>
      </c>
      <c r="AD39" s="30">
        <v>105487.2</v>
      </c>
      <c r="AE39" s="30">
        <v>100.464</v>
      </c>
      <c r="AF39" s="30"/>
      <c r="AG39" s="30">
        <v>0</v>
      </c>
      <c r="AH39" s="31"/>
      <c r="AI39" s="32"/>
      <c r="AJ39" s="33"/>
      <c r="AK39" s="30"/>
      <c r="AL39" s="34"/>
      <c r="AM39" s="34"/>
      <c r="AO39" s="36"/>
      <c r="AP39" s="36"/>
    </row>
    <row r="40" spans="1:42" s="35" customFormat="1" x14ac:dyDescent="0.25">
      <c r="A40" s="25"/>
      <c r="B40" s="26"/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33"/>
      <c r="Q40" s="29"/>
      <c r="R40" s="30" t="s">
        <v>44</v>
      </c>
      <c r="S40" s="30">
        <v>687.79199999999992</v>
      </c>
      <c r="T40" s="30">
        <v>68.779199999999989</v>
      </c>
      <c r="U40" s="30">
        <v>68.779199999999989</v>
      </c>
      <c r="V40" s="30">
        <v>34.389599999999994</v>
      </c>
      <c r="W40" s="30">
        <v>34.389599999999994</v>
      </c>
      <c r="X40" s="30">
        <v>68.779199999999989</v>
      </c>
      <c r="Y40" s="30">
        <v>34.389599999999994</v>
      </c>
      <c r="Z40" s="30">
        <v>68.779199999999989</v>
      </c>
      <c r="AA40" s="30">
        <v>68.779199999999989</v>
      </c>
      <c r="AB40" s="30">
        <v>68.779199999999989</v>
      </c>
      <c r="AC40" s="30">
        <v>34.389599999999994</v>
      </c>
      <c r="AD40" s="30">
        <v>72218.159999999989</v>
      </c>
      <c r="AE40" s="30">
        <v>68.779199999999989</v>
      </c>
      <c r="AF40" s="30"/>
      <c r="AG40" s="30">
        <v>0</v>
      </c>
      <c r="AH40" s="31"/>
      <c r="AI40" s="32"/>
      <c r="AJ40" s="33"/>
      <c r="AK40" s="30"/>
      <c r="AL40" s="34"/>
      <c r="AM40" s="34"/>
      <c r="AO40" s="36"/>
      <c r="AP40" s="36"/>
    </row>
    <row r="41" spans="1:42" s="35" customFormat="1" x14ac:dyDescent="0.25">
      <c r="A41" s="25"/>
      <c r="B41" s="26"/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33"/>
      <c r="Q41" s="29" t="s">
        <v>55</v>
      </c>
      <c r="R41" s="30" t="s">
        <v>56</v>
      </c>
      <c r="S41" s="30">
        <v>162.96</v>
      </c>
      <c r="T41" s="30">
        <v>16.296000000000003</v>
      </c>
      <c r="U41" s="30">
        <v>0</v>
      </c>
      <c r="V41" s="30">
        <v>8.1480000000000015</v>
      </c>
      <c r="W41" s="30">
        <v>8.1480000000000015</v>
      </c>
      <c r="X41" s="30">
        <v>0</v>
      </c>
      <c r="Y41" s="30">
        <v>0</v>
      </c>
      <c r="Z41" s="30">
        <v>32.592000000000006</v>
      </c>
      <c r="AA41" s="30">
        <v>0</v>
      </c>
      <c r="AB41" s="30">
        <v>0</v>
      </c>
      <c r="AC41" s="30">
        <v>0</v>
      </c>
      <c r="AD41" s="30">
        <v>48.887999999999998</v>
      </c>
      <c r="AE41" s="30">
        <v>48.887999999999998</v>
      </c>
      <c r="AF41" s="30"/>
      <c r="AG41" s="30">
        <v>0</v>
      </c>
      <c r="AH41" s="31"/>
      <c r="AI41" s="32"/>
      <c r="AJ41" s="33"/>
      <c r="AK41" s="30"/>
      <c r="AL41" s="34"/>
      <c r="AM41" s="34"/>
      <c r="AO41" s="36"/>
      <c r="AP41" s="36"/>
    </row>
    <row r="42" spans="1:42" s="35" customFormat="1" x14ac:dyDescent="0.25">
      <c r="A42" s="25"/>
      <c r="B42" s="26"/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33"/>
      <c r="Q42" s="29"/>
      <c r="R42" s="30" t="s">
        <v>57</v>
      </c>
      <c r="S42" s="30">
        <v>122.22</v>
      </c>
      <c r="T42" s="30">
        <v>12.222000000000001</v>
      </c>
      <c r="U42" s="30">
        <v>0</v>
      </c>
      <c r="V42" s="30">
        <v>6.1110000000000007</v>
      </c>
      <c r="W42" s="30">
        <v>6.1110000000000007</v>
      </c>
      <c r="X42" s="30">
        <v>0</v>
      </c>
      <c r="Y42" s="30">
        <v>0</v>
      </c>
      <c r="Z42" s="30">
        <v>24.444000000000003</v>
      </c>
      <c r="AA42" s="30">
        <v>0</v>
      </c>
      <c r="AB42" s="30">
        <v>0</v>
      </c>
      <c r="AC42" s="30">
        <v>0</v>
      </c>
      <c r="AD42" s="30">
        <v>36.665999999999997</v>
      </c>
      <c r="AE42" s="30">
        <v>36.665999999999997</v>
      </c>
      <c r="AF42" s="30"/>
      <c r="AG42" s="30">
        <v>0</v>
      </c>
      <c r="AH42" s="31"/>
      <c r="AI42" s="32"/>
      <c r="AJ42" s="33"/>
      <c r="AK42" s="30"/>
      <c r="AL42" s="34"/>
      <c r="AM42" s="34"/>
      <c r="AO42" s="36"/>
      <c r="AP42" s="36"/>
    </row>
    <row r="43" spans="1:42" s="35" customFormat="1" x14ac:dyDescent="0.25">
      <c r="A43" s="25"/>
      <c r="B43" s="26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33"/>
      <c r="Q43" s="29"/>
      <c r="R43" s="30" t="s">
        <v>58</v>
      </c>
      <c r="S43" s="30">
        <v>244.44</v>
      </c>
      <c r="T43" s="30">
        <v>24.444000000000003</v>
      </c>
      <c r="U43" s="30">
        <v>0</v>
      </c>
      <c r="V43" s="30">
        <v>12.222000000000001</v>
      </c>
      <c r="W43" s="30">
        <v>12.222000000000001</v>
      </c>
      <c r="X43" s="30">
        <v>0</v>
      </c>
      <c r="Y43" s="30">
        <v>0</v>
      </c>
      <c r="Z43" s="30">
        <v>48.888000000000005</v>
      </c>
      <c r="AA43" s="30">
        <v>0</v>
      </c>
      <c r="AB43" s="30">
        <v>0</v>
      </c>
      <c r="AC43" s="30">
        <v>0</v>
      </c>
      <c r="AD43" s="30">
        <v>73.331999999999994</v>
      </c>
      <c r="AE43" s="30">
        <v>73.331999999999994</v>
      </c>
      <c r="AF43" s="30"/>
      <c r="AG43" s="30">
        <v>0</v>
      </c>
      <c r="AH43" s="31"/>
      <c r="AI43" s="32"/>
      <c r="AJ43" s="33"/>
      <c r="AK43" s="30"/>
      <c r="AL43" s="34"/>
      <c r="AM43" s="34"/>
      <c r="AO43" s="36"/>
      <c r="AP43" s="36"/>
    </row>
    <row r="44" spans="1:42" s="35" customFormat="1" x14ac:dyDescent="0.25">
      <c r="A44" s="25"/>
      <c r="B44" s="26"/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30"/>
      <c r="Q44" s="29"/>
      <c r="R44" s="30" t="s">
        <v>59</v>
      </c>
      <c r="S44" s="30">
        <v>32.591999999999999</v>
      </c>
      <c r="T44" s="30">
        <v>3.2591999999999999</v>
      </c>
      <c r="U44" s="30">
        <v>0</v>
      </c>
      <c r="V44" s="30">
        <v>1.6295999999999999</v>
      </c>
      <c r="W44" s="30">
        <v>1.6295999999999999</v>
      </c>
      <c r="X44" s="30">
        <v>0</v>
      </c>
      <c r="Y44" s="30">
        <v>0</v>
      </c>
      <c r="Z44" s="30">
        <v>6.5183999999999997</v>
      </c>
      <c r="AA44" s="30">
        <v>0</v>
      </c>
      <c r="AB44" s="30">
        <v>0</v>
      </c>
      <c r="AC44" s="30">
        <v>0</v>
      </c>
      <c r="AD44" s="30">
        <v>9.7775999999999996</v>
      </c>
      <c r="AE44" s="30">
        <v>9.7775999999999996</v>
      </c>
      <c r="AF44" s="30"/>
      <c r="AG44" s="30">
        <v>0</v>
      </c>
      <c r="AH44" s="31"/>
      <c r="AI44" s="32"/>
      <c r="AJ44" s="33"/>
      <c r="AK44" s="30"/>
      <c r="AL44" s="34"/>
      <c r="AM44" s="34"/>
      <c r="AO44" s="36"/>
      <c r="AP44" s="36"/>
    </row>
    <row r="45" spans="1:42" s="35" customFormat="1" x14ac:dyDescent="0.25">
      <c r="A45" s="25"/>
      <c r="B45" s="26"/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33" t="s">
        <v>76</v>
      </c>
      <c r="R45" s="30" t="s">
        <v>77</v>
      </c>
      <c r="S45" s="30">
        <v>203.7</v>
      </c>
      <c r="T45" s="30">
        <v>20.37</v>
      </c>
      <c r="U45" s="30">
        <v>4.0739999999999998</v>
      </c>
      <c r="V45" s="30">
        <v>4.0739999999999998</v>
      </c>
      <c r="W45" s="30">
        <v>6.1109999999999998</v>
      </c>
      <c r="X45" s="30">
        <v>16.295999999999999</v>
      </c>
      <c r="Y45" s="30">
        <v>30.554999999999996</v>
      </c>
      <c r="Z45" s="30">
        <v>40.74</v>
      </c>
      <c r="AA45" s="30">
        <v>20.37</v>
      </c>
      <c r="AB45" s="30">
        <v>20.37</v>
      </c>
      <c r="AC45" s="30">
        <v>20.37</v>
      </c>
      <c r="AD45" s="30">
        <v>20.37</v>
      </c>
      <c r="AE45" s="30">
        <v>0</v>
      </c>
      <c r="AF45" s="30"/>
      <c r="AG45" s="30">
        <v>0</v>
      </c>
      <c r="AH45" s="31"/>
      <c r="AI45" s="32"/>
      <c r="AJ45" s="33"/>
      <c r="AK45" s="30"/>
      <c r="AL45" s="34"/>
      <c r="AM45" s="34"/>
      <c r="AO45" s="36"/>
      <c r="AP45" s="36"/>
    </row>
    <row r="46" spans="1:42" s="35" customFormat="1" x14ac:dyDescent="0.25">
      <c r="A46" s="25"/>
      <c r="B46" s="26"/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33" t="s">
        <v>78</v>
      </c>
      <c r="R46" s="30" t="s">
        <v>79</v>
      </c>
      <c r="S46" s="30">
        <v>36.9</v>
      </c>
      <c r="T46" s="30">
        <v>3.69</v>
      </c>
      <c r="U46" s="30">
        <v>2.952</v>
      </c>
      <c r="V46" s="30">
        <v>3.69</v>
      </c>
      <c r="W46" s="30">
        <v>3.69</v>
      </c>
      <c r="X46" s="30">
        <v>3.69</v>
      </c>
      <c r="Y46" s="30">
        <v>2.952</v>
      </c>
      <c r="Z46" s="30">
        <v>2.5830000000000002</v>
      </c>
      <c r="AA46" s="30">
        <v>3.69</v>
      </c>
      <c r="AB46" s="30">
        <v>3.69</v>
      </c>
      <c r="AC46" s="30">
        <v>3.3209999999999997</v>
      </c>
      <c r="AD46" s="30">
        <v>2.952</v>
      </c>
      <c r="AE46" s="30">
        <v>0</v>
      </c>
      <c r="AF46" s="30"/>
      <c r="AG46" s="30">
        <v>0</v>
      </c>
      <c r="AH46" s="31"/>
      <c r="AI46" s="32"/>
      <c r="AJ46" s="33"/>
      <c r="AK46" s="30"/>
      <c r="AL46" s="34"/>
      <c r="AM46" s="34"/>
      <c r="AO46" s="36"/>
      <c r="AP46" s="36"/>
    </row>
    <row r="47" spans="1:42" s="35" customFormat="1" x14ac:dyDescent="0.25">
      <c r="A47" s="25"/>
      <c r="B47" s="26"/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33" t="s">
        <v>80</v>
      </c>
      <c r="R47" s="30"/>
      <c r="S47" s="30"/>
      <c r="T47" s="30">
        <v>0</v>
      </c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>
        <v>0</v>
      </c>
      <c r="AH47" s="31"/>
      <c r="AI47" s="32"/>
      <c r="AJ47" s="33"/>
      <c r="AK47" s="30"/>
      <c r="AL47" s="34"/>
      <c r="AM47" s="34"/>
      <c r="AO47" s="36"/>
      <c r="AP47" s="36"/>
    </row>
    <row r="48" spans="1:42" s="35" customFormat="1" x14ac:dyDescent="0.25">
      <c r="A48" s="25"/>
      <c r="B48" s="26"/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29" t="s">
        <v>40</v>
      </c>
      <c r="R48" s="30" t="s">
        <v>33</v>
      </c>
      <c r="S48" s="30">
        <v>0.25</v>
      </c>
      <c r="T48" s="30">
        <v>0</v>
      </c>
      <c r="U48" s="30">
        <v>0</v>
      </c>
      <c r="V48" s="30">
        <v>0.25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/>
      <c r="AG48" s="30">
        <v>0</v>
      </c>
      <c r="AH48" s="31"/>
      <c r="AI48" s="32"/>
      <c r="AJ48" s="33"/>
      <c r="AK48" s="30"/>
      <c r="AL48" s="34"/>
      <c r="AM48" s="34"/>
      <c r="AO48" s="36"/>
      <c r="AP48" s="36"/>
    </row>
    <row r="49" spans="1:42" s="35" customFormat="1" x14ac:dyDescent="0.25">
      <c r="A49" s="25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28"/>
      <c r="Q49" s="29"/>
      <c r="R49" s="30" t="s">
        <v>41</v>
      </c>
      <c r="S49" s="30">
        <v>3.25</v>
      </c>
      <c r="T49" s="30">
        <v>0</v>
      </c>
      <c r="U49" s="30">
        <v>0</v>
      </c>
      <c r="V49" s="30">
        <v>3.25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/>
      <c r="AG49" s="30">
        <v>0</v>
      </c>
      <c r="AH49" s="31"/>
      <c r="AI49" s="32"/>
      <c r="AJ49" s="33"/>
      <c r="AK49" s="30"/>
      <c r="AL49" s="34"/>
      <c r="AM49" s="34"/>
      <c r="AO49" s="36"/>
      <c r="AP49" s="36"/>
    </row>
    <row r="50" spans="1:42" s="23" customFormat="1" x14ac:dyDescent="0.25">
      <c r="A50" s="14" t="s">
        <v>81</v>
      </c>
      <c r="B50" s="15" t="s">
        <v>82</v>
      </c>
      <c r="C50" s="16" t="s">
        <v>31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21.6</v>
      </c>
      <c r="N50" s="16">
        <v>26.400000000000002</v>
      </c>
      <c r="O50" s="16">
        <v>0</v>
      </c>
      <c r="P50" s="17">
        <v>25890.22752</v>
      </c>
      <c r="Q50" s="17" t="s">
        <v>83</v>
      </c>
      <c r="R50" s="18" t="s">
        <v>46</v>
      </c>
      <c r="S50" s="18">
        <f>1048.8+S53</f>
        <v>1798.8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16997419.509840801</v>
      </c>
      <c r="AG50" s="18">
        <v>16997419.509840801</v>
      </c>
      <c r="AH50" s="19">
        <v>7811</v>
      </c>
      <c r="AI50" s="20">
        <v>25821.538708333333</v>
      </c>
      <c r="AJ50" s="37">
        <v>1015.576</v>
      </c>
      <c r="AK50" s="37">
        <v>302.99709960000001</v>
      </c>
      <c r="AL50" s="18">
        <v>822564</v>
      </c>
      <c r="AM50" s="18">
        <v>1758180.2707755005</v>
      </c>
      <c r="AN50" s="24">
        <v>19058596.8802163</v>
      </c>
      <c r="AO50" s="24">
        <v>2061177.3703755005</v>
      </c>
      <c r="AP50" s="24">
        <v>19084487.107736301</v>
      </c>
    </row>
    <row r="51" spans="1:42" s="23" customFormat="1" x14ac:dyDescent="0.25">
      <c r="A51" s="14"/>
      <c r="B51" s="15"/>
      <c r="C51" s="16" t="s">
        <v>34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10.53</v>
      </c>
      <c r="N51" s="16">
        <v>12.870000000000001</v>
      </c>
      <c r="O51" s="16">
        <v>0</v>
      </c>
      <c r="P51" s="38"/>
      <c r="Q51" s="17"/>
      <c r="R51" s="18" t="s">
        <v>43</v>
      </c>
      <c r="S51" s="18">
        <v>474.24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/>
      <c r="AG51" s="18"/>
      <c r="AH51" s="19"/>
      <c r="AI51" s="20"/>
      <c r="AJ51" s="21"/>
      <c r="AK51" s="18"/>
      <c r="AL51" s="22"/>
      <c r="AM51" s="22"/>
      <c r="AO51" s="24"/>
      <c r="AP51" s="24"/>
    </row>
    <row r="52" spans="1:42" s="23" customFormat="1" x14ac:dyDescent="0.25">
      <c r="A52" s="14"/>
      <c r="B52" s="15"/>
      <c r="C52" s="16" t="s">
        <v>36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15.444000000000004</v>
      </c>
      <c r="N52" s="16">
        <v>18.876000000000005</v>
      </c>
      <c r="O52" s="16">
        <v>0</v>
      </c>
      <c r="P52" s="38"/>
      <c r="Q52" s="17"/>
      <c r="R52" s="18" t="s">
        <v>44</v>
      </c>
      <c r="S52" s="18">
        <v>324.67200000000003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/>
      <c r="AG52" s="18"/>
      <c r="AH52" s="19"/>
      <c r="AI52" s="20"/>
      <c r="AJ52" s="21"/>
      <c r="AK52" s="18"/>
      <c r="AL52" s="22"/>
      <c r="AM52" s="22"/>
      <c r="AO52" s="24"/>
      <c r="AP52" s="24"/>
    </row>
    <row r="53" spans="1:42" s="23" customFormat="1" x14ac:dyDescent="0.25">
      <c r="A53" s="14"/>
      <c r="B53" s="15"/>
      <c r="C53" s="14" t="s">
        <v>38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7.8097500000000002</v>
      </c>
      <c r="N53" s="16">
        <v>9.5452500000000011</v>
      </c>
      <c r="O53" s="16">
        <v>0</v>
      </c>
      <c r="P53" s="38"/>
      <c r="Q53" s="17" t="s">
        <v>45</v>
      </c>
      <c r="R53" s="18" t="s">
        <v>46</v>
      </c>
      <c r="S53" s="18">
        <v>750</v>
      </c>
      <c r="T53" s="18">
        <v>0</v>
      </c>
      <c r="U53" s="18">
        <v>0</v>
      </c>
      <c r="V53" s="18">
        <v>0</v>
      </c>
      <c r="W53" s="18">
        <v>0</v>
      </c>
      <c r="X53" s="18">
        <v>150</v>
      </c>
      <c r="Y53" s="18">
        <v>150</v>
      </c>
      <c r="Z53" s="18">
        <v>75</v>
      </c>
      <c r="AA53" s="18">
        <v>0</v>
      </c>
      <c r="AB53" s="18">
        <v>0</v>
      </c>
      <c r="AC53" s="18">
        <v>150</v>
      </c>
      <c r="AD53" s="18">
        <v>150</v>
      </c>
      <c r="AE53" s="18">
        <v>75</v>
      </c>
      <c r="AF53" s="18"/>
      <c r="AG53" s="18"/>
      <c r="AH53" s="19"/>
      <c r="AI53" s="20"/>
      <c r="AJ53" s="21"/>
      <c r="AK53" s="18"/>
      <c r="AL53" s="22"/>
      <c r="AM53" s="22"/>
      <c r="AO53" s="24"/>
      <c r="AP53" s="24"/>
    </row>
    <row r="54" spans="1:42" s="23" customFormat="1" x14ac:dyDescent="0.25">
      <c r="A54" s="14"/>
      <c r="B54" s="15"/>
      <c r="C54" s="14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38"/>
      <c r="Q54" s="17"/>
      <c r="R54" s="18" t="s">
        <v>43</v>
      </c>
      <c r="S54" s="18">
        <v>590.85</v>
      </c>
      <c r="T54" s="18">
        <v>0</v>
      </c>
      <c r="U54" s="18">
        <v>0</v>
      </c>
      <c r="V54" s="18">
        <v>0</v>
      </c>
      <c r="W54" s="18">
        <v>0</v>
      </c>
      <c r="X54" s="18">
        <v>118.17000000000002</v>
      </c>
      <c r="Y54" s="18">
        <v>118.17000000000002</v>
      </c>
      <c r="Z54" s="18">
        <v>59.085000000000008</v>
      </c>
      <c r="AA54" s="18">
        <v>0</v>
      </c>
      <c r="AB54" s="18">
        <v>0</v>
      </c>
      <c r="AC54" s="18">
        <v>118.17000000000002</v>
      </c>
      <c r="AD54" s="18">
        <v>118.17000000000002</v>
      </c>
      <c r="AE54" s="18">
        <v>59.085000000000008</v>
      </c>
      <c r="AF54" s="18"/>
      <c r="AG54" s="18"/>
      <c r="AH54" s="19"/>
      <c r="AI54" s="20"/>
      <c r="AJ54" s="21"/>
      <c r="AK54" s="18"/>
      <c r="AL54" s="22"/>
      <c r="AM54" s="22"/>
      <c r="AO54" s="24"/>
      <c r="AP54" s="24"/>
    </row>
    <row r="55" spans="1:42" s="23" customFormat="1" x14ac:dyDescent="0.25">
      <c r="A55" s="14"/>
      <c r="B55" s="15"/>
      <c r="C55" s="1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38"/>
      <c r="Q55" s="17"/>
      <c r="R55" s="18" t="s">
        <v>44</v>
      </c>
      <c r="S55" s="18">
        <v>400.5</v>
      </c>
      <c r="T55" s="18">
        <v>0</v>
      </c>
      <c r="U55" s="18">
        <v>0</v>
      </c>
      <c r="V55" s="18">
        <v>0</v>
      </c>
      <c r="W55" s="18">
        <v>0</v>
      </c>
      <c r="X55" s="18">
        <v>80.100000000000009</v>
      </c>
      <c r="Y55" s="18">
        <v>80.100000000000009</v>
      </c>
      <c r="Z55" s="18">
        <v>40.050000000000004</v>
      </c>
      <c r="AA55" s="18">
        <v>0</v>
      </c>
      <c r="AB55" s="18">
        <v>0</v>
      </c>
      <c r="AC55" s="18">
        <v>80.100000000000009</v>
      </c>
      <c r="AD55" s="18">
        <v>80.100000000000009</v>
      </c>
      <c r="AE55" s="18">
        <v>40.050000000000004</v>
      </c>
      <c r="AF55" s="18"/>
      <c r="AG55" s="18"/>
      <c r="AH55" s="19"/>
      <c r="AI55" s="20"/>
      <c r="AJ55" s="21"/>
      <c r="AK55" s="18"/>
      <c r="AL55" s="22"/>
      <c r="AM55" s="22"/>
      <c r="AO55" s="24"/>
      <c r="AP55" s="24"/>
    </row>
    <row r="56" spans="1:42" s="23" customFormat="1" x14ac:dyDescent="0.25">
      <c r="A56" s="14"/>
      <c r="B56" s="15"/>
      <c r="C56" s="14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38"/>
      <c r="Q56" s="21" t="s">
        <v>84</v>
      </c>
      <c r="R56" s="18" t="s">
        <v>85</v>
      </c>
      <c r="S56" s="18">
        <v>530.25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212.10000000000002</v>
      </c>
      <c r="Z56" s="18">
        <v>212.10000000000002</v>
      </c>
      <c r="AA56" s="18">
        <v>106.05000000000001</v>
      </c>
      <c r="AB56" s="18">
        <v>0</v>
      </c>
      <c r="AC56" s="18">
        <v>0</v>
      </c>
      <c r="AD56" s="18">
        <v>0</v>
      </c>
      <c r="AE56" s="18">
        <v>0</v>
      </c>
      <c r="AF56" s="18"/>
      <c r="AG56" s="18"/>
      <c r="AH56" s="19"/>
      <c r="AI56" s="20"/>
      <c r="AJ56" s="21"/>
      <c r="AK56" s="18"/>
      <c r="AL56" s="22"/>
      <c r="AM56" s="22"/>
      <c r="AO56" s="24"/>
      <c r="AP56" s="24"/>
    </row>
    <row r="57" spans="1:42" s="23" customFormat="1" x14ac:dyDescent="0.25">
      <c r="A57" s="14"/>
      <c r="B57" s="15"/>
      <c r="C57" s="1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38"/>
      <c r="Q57" s="21" t="s">
        <v>86</v>
      </c>
      <c r="R57" s="18" t="s">
        <v>87</v>
      </c>
      <c r="S57" s="18">
        <v>525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210</v>
      </c>
      <c r="Z57" s="18">
        <v>210</v>
      </c>
      <c r="AA57" s="18">
        <v>105</v>
      </c>
      <c r="AB57" s="18">
        <v>0</v>
      </c>
      <c r="AC57" s="18">
        <v>0</v>
      </c>
      <c r="AD57" s="18">
        <v>0</v>
      </c>
      <c r="AE57" s="18">
        <v>0</v>
      </c>
      <c r="AF57" s="18"/>
      <c r="AG57" s="18"/>
      <c r="AH57" s="19"/>
      <c r="AI57" s="20"/>
      <c r="AJ57" s="21"/>
      <c r="AK57" s="18"/>
      <c r="AL57" s="22"/>
      <c r="AM57" s="22"/>
      <c r="AO57" s="24"/>
      <c r="AP57" s="24"/>
    </row>
    <row r="58" spans="1:42" s="23" customFormat="1" x14ac:dyDescent="0.25">
      <c r="A58" s="14"/>
      <c r="B58" s="15"/>
      <c r="C58" s="14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38"/>
      <c r="Q58" s="21" t="s">
        <v>88</v>
      </c>
      <c r="R58" s="18" t="s">
        <v>89</v>
      </c>
      <c r="S58" s="18">
        <v>451.5</v>
      </c>
      <c r="T58" s="18">
        <v>0</v>
      </c>
      <c r="U58" s="18">
        <v>90.300000000000011</v>
      </c>
      <c r="V58" s="18">
        <v>90.300000000000011</v>
      </c>
      <c r="W58" s="18">
        <v>90.300000000000011</v>
      </c>
      <c r="X58" s="18">
        <v>90.300000000000011</v>
      </c>
      <c r="Y58" s="18">
        <v>90.300000000000011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/>
      <c r="AG58" s="18"/>
      <c r="AH58" s="19"/>
      <c r="AI58" s="20"/>
      <c r="AJ58" s="21"/>
      <c r="AK58" s="18"/>
      <c r="AL58" s="22"/>
      <c r="AM58" s="22"/>
      <c r="AO58" s="24"/>
      <c r="AP58" s="24"/>
    </row>
    <row r="59" spans="1:42" s="23" customFormat="1" x14ac:dyDescent="0.25">
      <c r="A59" s="14"/>
      <c r="B59" s="15"/>
      <c r="C59" s="1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38"/>
      <c r="Q59" s="21" t="s">
        <v>71</v>
      </c>
      <c r="R59" s="18" t="s">
        <v>53</v>
      </c>
      <c r="S59" s="18">
        <v>865.2</v>
      </c>
      <c r="T59" s="39">
        <v>72.071160000000006</v>
      </c>
      <c r="U59" s="18">
        <v>72.071160000000006</v>
      </c>
      <c r="V59" s="18">
        <v>72.071160000000006</v>
      </c>
      <c r="W59" s="18">
        <v>72.071160000000006</v>
      </c>
      <c r="X59" s="18">
        <v>72.071160000000006</v>
      </c>
      <c r="Y59" s="18">
        <v>69.216000000000008</v>
      </c>
      <c r="Z59" s="18">
        <v>72.071160000000006</v>
      </c>
      <c r="AA59" s="18">
        <v>72.071160000000006</v>
      </c>
      <c r="AB59" s="18">
        <v>72.071160000000006</v>
      </c>
      <c r="AC59" s="18">
        <v>72.071160000000006</v>
      </c>
      <c r="AD59" s="18">
        <v>72.071160000000006</v>
      </c>
      <c r="AE59" s="18">
        <v>72.071160000000006</v>
      </c>
      <c r="AF59" s="18"/>
      <c r="AG59" s="18"/>
      <c r="AH59" s="19"/>
      <c r="AI59" s="20"/>
      <c r="AJ59" s="21"/>
      <c r="AK59" s="18"/>
      <c r="AL59" s="22"/>
      <c r="AM59" s="22"/>
      <c r="AO59" s="24"/>
      <c r="AP59" s="24"/>
    </row>
    <row r="60" spans="1:42" s="23" customFormat="1" x14ac:dyDescent="0.25">
      <c r="A60" s="14"/>
      <c r="B60" s="15"/>
      <c r="C60" s="1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38"/>
      <c r="Q60" s="125" t="s">
        <v>40</v>
      </c>
      <c r="R60" s="18" t="s">
        <v>54</v>
      </c>
      <c r="S60" s="18">
        <v>1557.36</v>
      </c>
      <c r="T60" s="39">
        <v>129.72808799999999</v>
      </c>
      <c r="U60" s="18">
        <v>129.72808799999999</v>
      </c>
      <c r="V60" s="18">
        <v>129.72808799999999</v>
      </c>
      <c r="W60" s="18">
        <v>129.72808799999999</v>
      </c>
      <c r="X60" s="18">
        <v>129.72808799999999</v>
      </c>
      <c r="Y60" s="18">
        <v>124.58879999999999</v>
      </c>
      <c r="Z60" s="18">
        <v>129.72808799999999</v>
      </c>
      <c r="AA60" s="18">
        <v>129.72808799999999</v>
      </c>
      <c r="AB60" s="18">
        <v>129.72808799999999</v>
      </c>
      <c r="AC60" s="18">
        <v>129.72808799999999</v>
      </c>
      <c r="AD60" s="18">
        <v>129.72808799999999</v>
      </c>
      <c r="AE60" s="18">
        <v>129.72808799999999</v>
      </c>
      <c r="AF60" s="18"/>
      <c r="AG60" s="18"/>
      <c r="AH60" s="19"/>
      <c r="AI60" s="20"/>
      <c r="AJ60" s="21"/>
      <c r="AK60" s="18"/>
      <c r="AL60" s="22"/>
      <c r="AM60" s="22"/>
      <c r="AO60" s="24"/>
      <c r="AP60" s="24"/>
    </row>
    <row r="61" spans="1:42" s="23" customFormat="1" x14ac:dyDescent="0.25">
      <c r="A61" s="14"/>
      <c r="B61" s="15"/>
      <c r="C61" s="1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38"/>
      <c r="Q61" s="125"/>
      <c r="R61" s="18" t="s">
        <v>33</v>
      </c>
      <c r="S61" s="18">
        <v>4.93</v>
      </c>
      <c r="T61" s="18">
        <v>0</v>
      </c>
      <c r="U61" s="18">
        <v>0</v>
      </c>
      <c r="V61" s="18">
        <v>0.39439999999999997</v>
      </c>
      <c r="W61" s="18">
        <v>0.39439999999999997</v>
      </c>
      <c r="X61" s="18">
        <v>0.39439999999999997</v>
      </c>
      <c r="Y61" s="18">
        <v>0</v>
      </c>
      <c r="Z61" s="18">
        <v>0</v>
      </c>
      <c r="AA61" s="18">
        <v>0.39439999999999997</v>
      </c>
      <c r="AB61" s="18">
        <v>0.39439999999999997</v>
      </c>
      <c r="AC61" s="18">
        <v>0.98599999999999999</v>
      </c>
      <c r="AD61" s="18">
        <v>0.98599999999999999</v>
      </c>
      <c r="AE61" s="18">
        <v>0.98599999999999999</v>
      </c>
      <c r="AF61" s="18"/>
      <c r="AG61" s="18"/>
      <c r="AH61" s="19"/>
      <c r="AI61" s="20"/>
      <c r="AJ61" s="21"/>
      <c r="AK61" s="18"/>
      <c r="AL61" s="22"/>
      <c r="AM61" s="22"/>
      <c r="AO61" s="24"/>
      <c r="AP61" s="24"/>
    </row>
    <row r="62" spans="1:42" s="23" customFormat="1" x14ac:dyDescent="0.25">
      <c r="A62" s="14"/>
      <c r="B62" s="15"/>
      <c r="C62" s="14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38"/>
      <c r="Q62" s="17" t="s">
        <v>78</v>
      </c>
      <c r="R62" s="18" t="s">
        <v>41</v>
      </c>
      <c r="S62" s="18">
        <v>64.09</v>
      </c>
      <c r="T62" s="18">
        <v>0</v>
      </c>
      <c r="U62" s="18">
        <v>0</v>
      </c>
      <c r="V62" s="18">
        <v>5.1272000000000002</v>
      </c>
      <c r="W62" s="18">
        <v>5.1272000000000002</v>
      </c>
      <c r="X62" s="18">
        <v>5.1272000000000002</v>
      </c>
      <c r="Y62" s="18">
        <v>0</v>
      </c>
      <c r="Z62" s="18">
        <v>0</v>
      </c>
      <c r="AA62" s="18">
        <v>5.1272000000000002</v>
      </c>
      <c r="AB62" s="18">
        <v>5.1272000000000002</v>
      </c>
      <c r="AC62" s="18">
        <v>12.818000000000001</v>
      </c>
      <c r="AD62" s="18">
        <v>12.818000000000001</v>
      </c>
      <c r="AE62" s="18">
        <v>12.818000000000001</v>
      </c>
      <c r="AF62" s="18"/>
      <c r="AG62" s="18"/>
      <c r="AH62" s="19"/>
      <c r="AI62" s="20"/>
      <c r="AJ62" s="21"/>
      <c r="AK62" s="18"/>
      <c r="AL62" s="22"/>
      <c r="AM62" s="22"/>
      <c r="AO62" s="24"/>
      <c r="AP62" s="24"/>
    </row>
    <row r="63" spans="1:42" s="23" customFormat="1" x14ac:dyDescent="0.25">
      <c r="A63" s="14"/>
      <c r="B63" s="15"/>
      <c r="C63" s="1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38"/>
      <c r="Q63" s="17"/>
      <c r="R63" s="18" t="s">
        <v>79</v>
      </c>
      <c r="S63" s="18">
        <v>19</v>
      </c>
      <c r="T63" s="18">
        <v>1.5827</v>
      </c>
      <c r="U63" s="18">
        <v>1.5827</v>
      </c>
      <c r="V63" s="18">
        <v>1.5827</v>
      </c>
      <c r="W63" s="18">
        <v>1.5827</v>
      </c>
      <c r="X63" s="18">
        <v>1.5827</v>
      </c>
      <c r="Y63" s="18">
        <v>1.52</v>
      </c>
      <c r="Z63" s="18">
        <v>1.5827</v>
      </c>
      <c r="AA63" s="18">
        <v>1.5827</v>
      </c>
      <c r="AB63" s="18">
        <v>1.5827</v>
      </c>
      <c r="AC63" s="18">
        <v>1.5827</v>
      </c>
      <c r="AD63" s="18">
        <v>1.5827</v>
      </c>
      <c r="AE63" s="18">
        <v>1.5827</v>
      </c>
      <c r="AF63" s="18"/>
      <c r="AG63" s="18"/>
      <c r="AH63" s="19"/>
      <c r="AI63" s="20"/>
      <c r="AJ63" s="21"/>
      <c r="AK63" s="18"/>
      <c r="AL63" s="22"/>
      <c r="AM63" s="22"/>
      <c r="AO63" s="24"/>
      <c r="AP63" s="24"/>
    </row>
    <row r="64" spans="1:42" s="23" customFormat="1" x14ac:dyDescent="0.25">
      <c r="A64" s="14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8"/>
      <c r="Q64" s="17" t="s">
        <v>55</v>
      </c>
      <c r="R64" s="18" t="s">
        <v>56</v>
      </c>
      <c r="S64" s="18">
        <v>259.60000000000002</v>
      </c>
      <c r="T64" s="18">
        <v>0</v>
      </c>
      <c r="U64" s="18">
        <v>0</v>
      </c>
      <c r="V64" s="18">
        <v>103.84000000000002</v>
      </c>
      <c r="W64" s="18">
        <v>103.84000000000002</v>
      </c>
      <c r="X64" s="18">
        <v>0</v>
      </c>
      <c r="Y64" s="18">
        <v>0</v>
      </c>
      <c r="Z64" s="18">
        <v>0</v>
      </c>
      <c r="AA64" s="18">
        <v>0</v>
      </c>
      <c r="AB64" s="18">
        <v>25.960000000000004</v>
      </c>
      <c r="AC64" s="18">
        <v>25.960000000000004</v>
      </c>
      <c r="AD64" s="18">
        <v>0</v>
      </c>
      <c r="AE64" s="18">
        <v>0</v>
      </c>
      <c r="AF64" s="18"/>
      <c r="AG64" s="18"/>
      <c r="AH64" s="19"/>
      <c r="AI64" s="20"/>
      <c r="AJ64" s="21"/>
      <c r="AK64" s="18"/>
      <c r="AL64" s="22"/>
      <c r="AM64" s="22"/>
      <c r="AO64" s="24"/>
      <c r="AP64" s="24"/>
    </row>
    <row r="65" spans="1:42" s="23" customFormat="1" x14ac:dyDescent="0.25">
      <c r="A65" s="14"/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7"/>
      <c r="Q65" s="17"/>
      <c r="R65" s="18" t="s">
        <v>57</v>
      </c>
      <c r="S65" s="18">
        <v>194.7</v>
      </c>
      <c r="T65" s="18">
        <v>0</v>
      </c>
      <c r="U65" s="18">
        <v>0</v>
      </c>
      <c r="V65" s="18">
        <v>77.88</v>
      </c>
      <c r="W65" s="18">
        <v>77.88</v>
      </c>
      <c r="X65" s="18">
        <v>0</v>
      </c>
      <c r="Y65" s="18">
        <v>0</v>
      </c>
      <c r="Z65" s="18">
        <v>0</v>
      </c>
      <c r="AA65" s="18">
        <v>0</v>
      </c>
      <c r="AB65" s="18">
        <v>19.47</v>
      </c>
      <c r="AC65" s="18">
        <v>19.47</v>
      </c>
      <c r="AD65" s="18">
        <v>0</v>
      </c>
      <c r="AE65" s="18">
        <v>0</v>
      </c>
      <c r="AF65" s="18"/>
      <c r="AG65" s="18"/>
      <c r="AH65" s="19"/>
      <c r="AI65" s="20"/>
      <c r="AJ65" s="21"/>
      <c r="AK65" s="18"/>
      <c r="AL65" s="22"/>
      <c r="AM65" s="22"/>
      <c r="AO65" s="24"/>
      <c r="AP65" s="24"/>
    </row>
    <row r="66" spans="1:42" s="23" customFormat="1" x14ac:dyDescent="0.25">
      <c r="A66" s="14"/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7"/>
      <c r="Q66" s="17"/>
      <c r="R66" s="18" t="s">
        <v>58</v>
      </c>
      <c r="S66" s="18">
        <v>389.4</v>
      </c>
      <c r="T66" s="18">
        <v>0</v>
      </c>
      <c r="U66" s="18">
        <v>0</v>
      </c>
      <c r="V66" s="18">
        <v>155.76</v>
      </c>
      <c r="W66" s="18">
        <v>155.76</v>
      </c>
      <c r="X66" s="18">
        <v>0</v>
      </c>
      <c r="Y66" s="18">
        <v>0</v>
      </c>
      <c r="Z66" s="18">
        <v>0</v>
      </c>
      <c r="AA66" s="18">
        <v>0</v>
      </c>
      <c r="AB66" s="18">
        <v>38.94</v>
      </c>
      <c r="AC66" s="18">
        <v>38.94</v>
      </c>
      <c r="AD66" s="18">
        <v>0</v>
      </c>
      <c r="AE66" s="18">
        <v>0</v>
      </c>
      <c r="AF66" s="18"/>
      <c r="AG66" s="18"/>
      <c r="AH66" s="19"/>
      <c r="AI66" s="20"/>
      <c r="AJ66" s="21"/>
      <c r="AK66" s="18"/>
      <c r="AL66" s="22"/>
      <c r="AM66" s="22"/>
      <c r="AO66" s="24"/>
      <c r="AP66" s="24"/>
    </row>
    <row r="67" spans="1:42" s="23" customFormat="1" x14ac:dyDescent="0.25">
      <c r="A67" s="14"/>
      <c r="B67" s="15"/>
      <c r="C67" s="1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7"/>
      <c r="Q67" s="17"/>
      <c r="R67" s="18" t="s">
        <v>59</v>
      </c>
      <c r="S67" s="18">
        <v>51.92</v>
      </c>
      <c r="T67" s="18">
        <v>0</v>
      </c>
      <c r="U67" s="18">
        <v>0</v>
      </c>
      <c r="V67" s="18">
        <v>20.768000000000001</v>
      </c>
      <c r="W67" s="18">
        <v>20.768000000000001</v>
      </c>
      <c r="X67" s="18">
        <v>0</v>
      </c>
      <c r="Y67" s="18">
        <v>0</v>
      </c>
      <c r="Z67" s="18">
        <v>0</v>
      </c>
      <c r="AA67" s="18">
        <v>0</v>
      </c>
      <c r="AB67" s="18">
        <v>5.1920000000000002</v>
      </c>
      <c r="AC67" s="18">
        <v>5.1920000000000002</v>
      </c>
      <c r="AD67" s="18">
        <v>0</v>
      </c>
      <c r="AE67" s="18">
        <v>0</v>
      </c>
      <c r="AF67" s="18"/>
      <c r="AG67" s="18"/>
      <c r="AH67" s="19"/>
      <c r="AI67" s="20"/>
      <c r="AJ67" s="21"/>
      <c r="AK67" s="18"/>
      <c r="AL67" s="22"/>
      <c r="AM67" s="22"/>
      <c r="AO67" s="24"/>
      <c r="AP67" s="24"/>
    </row>
    <row r="68" spans="1:42" s="12" customFormat="1" x14ac:dyDescent="0.25">
      <c r="A68" s="40" t="s">
        <v>90</v>
      </c>
      <c r="B68" s="41"/>
      <c r="C68" s="40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3">
        <v>5142.9131375000006</v>
      </c>
      <c r="Q68" s="10" t="s">
        <v>86</v>
      </c>
      <c r="R68" s="6" t="s">
        <v>87</v>
      </c>
      <c r="S68" s="6">
        <v>129.85</v>
      </c>
      <c r="T68" s="6">
        <v>0</v>
      </c>
      <c r="U68" s="6">
        <v>0</v>
      </c>
      <c r="V68" s="6">
        <v>0</v>
      </c>
      <c r="W68" s="6">
        <v>0</v>
      </c>
      <c r="X68" s="6">
        <v>64.924999999999997</v>
      </c>
      <c r="Y68" s="6">
        <v>25.97</v>
      </c>
      <c r="Z68" s="6">
        <v>0</v>
      </c>
      <c r="AA68" s="6">
        <v>0</v>
      </c>
      <c r="AB68" s="6">
        <v>0</v>
      </c>
      <c r="AC68" s="6">
        <v>25.97</v>
      </c>
      <c r="AD68" s="6">
        <v>12.984999999999999</v>
      </c>
      <c r="AE68" s="6">
        <v>0</v>
      </c>
      <c r="AF68" s="6">
        <v>4173627.8872609995</v>
      </c>
      <c r="AG68" s="6">
        <v>4178770.8003984997</v>
      </c>
      <c r="AH68" s="8">
        <v>17337.5</v>
      </c>
      <c r="AI68" s="9">
        <v>57314.16302083333</v>
      </c>
      <c r="AJ68" s="10">
        <v>1351.8140000000001</v>
      </c>
      <c r="AK68" s="6">
        <v>403.3137069</v>
      </c>
      <c r="AL68" s="11">
        <v>1095109.5</v>
      </c>
      <c r="AM68" s="11">
        <v>2340729.617681813</v>
      </c>
      <c r="AN68" s="12">
        <v>1270900.7999999998</v>
      </c>
      <c r="AO68" s="13">
        <v>2744043.3245818131</v>
      </c>
      <c r="AP68" s="13">
        <v>24973028.575965166</v>
      </c>
    </row>
    <row r="69" spans="1:42" s="12" customFormat="1" x14ac:dyDescent="0.25">
      <c r="A69" s="40"/>
      <c r="B69" s="41"/>
      <c r="C69" s="40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4"/>
      <c r="Q69" s="10" t="s">
        <v>84</v>
      </c>
      <c r="R69" s="6" t="s">
        <v>91</v>
      </c>
      <c r="S69" s="6">
        <v>794.5</v>
      </c>
      <c r="T69" s="6">
        <v>0</v>
      </c>
      <c r="U69" s="6">
        <v>0</v>
      </c>
      <c r="V69" s="6">
        <v>0</v>
      </c>
      <c r="W69" s="6">
        <v>0</v>
      </c>
      <c r="X69" s="6">
        <v>317.8</v>
      </c>
      <c r="Y69" s="6">
        <v>158.9</v>
      </c>
      <c r="Z69" s="6">
        <v>79.45</v>
      </c>
      <c r="AA69" s="6">
        <v>0</v>
      </c>
      <c r="AB69" s="6">
        <v>0</v>
      </c>
      <c r="AC69" s="6">
        <v>158.9</v>
      </c>
      <c r="AD69" s="6">
        <v>39.725000000000001</v>
      </c>
      <c r="AE69" s="6">
        <v>39.725000000000001</v>
      </c>
      <c r="AF69" s="6"/>
      <c r="AG69" s="6"/>
      <c r="AH69" s="8"/>
      <c r="AI69" s="9"/>
      <c r="AJ69" s="10"/>
      <c r="AK69" s="6"/>
      <c r="AL69" s="11"/>
      <c r="AM69" s="11"/>
      <c r="AO69" s="13"/>
      <c r="AP69" s="13"/>
    </row>
    <row r="70" spans="1:42" s="12" customFormat="1" x14ac:dyDescent="0.25">
      <c r="A70" s="40"/>
      <c r="B70" s="41"/>
      <c r="C70" s="4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4"/>
      <c r="Q70" s="10" t="s">
        <v>92</v>
      </c>
      <c r="R70" s="6" t="s">
        <v>48</v>
      </c>
      <c r="S70" s="6">
        <v>191.1</v>
      </c>
      <c r="T70" s="6">
        <v>9.5549999999999997</v>
      </c>
      <c r="U70" s="6">
        <v>9.5549999999999997</v>
      </c>
      <c r="V70" s="6">
        <v>19.11</v>
      </c>
      <c r="W70" s="6">
        <v>19.11</v>
      </c>
      <c r="X70" s="6">
        <v>19.11</v>
      </c>
      <c r="Y70" s="6">
        <v>19.11</v>
      </c>
      <c r="Z70" s="6">
        <v>19.11</v>
      </c>
      <c r="AA70" s="6">
        <v>9.5549999999999997</v>
      </c>
      <c r="AB70" s="6">
        <v>9.5549999999999997</v>
      </c>
      <c r="AC70" s="6">
        <v>19.11</v>
      </c>
      <c r="AD70" s="6">
        <v>19.11</v>
      </c>
      <c r="AE70" s="6">
        <v>19.11</v>
      </c>
      <c r="AF70" s="6"/>
      <c r="AG70" s="6"/>
      <c r="AH70" s="8"/>
      <c r="AI70" s="9"/>
      <c r="AJ70" s="10"/>
      <c r="AK70" s="6"/>
      <c r="AL70" s="11"/>
      <c r="AM70" s="11"/>
      <c r="AO70" s="13"/>
      <c r="AP70" s="13"/>
    </row>
    <row r="71" spans="1:42" s="12" customFormat="1" x14ac:dyDescent="0.25">
      <c r="A71" s="40"/>
      <c r="B71" s="41"/>
      <c r="C71" s="40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4"/>
      <c r="Q71" s="10" t="s">
        <v>93</v>
      </c>
      <c r="R71" s="6" t="s">
        <v>94</v>
      </c>
      <c r="S71" s="6">
        <v>18.899999999999999</v>
      </c>
      <c r="T71" s="6">
        <v>0</v>
      </c>
      <c r="U71" s="6">
        <v>0</v>
      </c>
      <c r="V71" s="6">
        <v>3.78</v>
      </c>
      <c r="W71" s="6">
        <v>5.669999999999999</v>
      </c>
      <c r="X71" s="6">
        <v>3.78</v>
      </c>
      <c r="Y71" s="6">
        <v>0</v>
      </c>
      <c r="Z71" s="6">
        <v>0</v>
      </c>
      <c r="AA71" s="6">
        <v>0</v>
      </c>
      <c r="AB71" s="6">
        <v>0</v>
      </c>
      <c r="AC71" s="6">
        <v>1.89</v>
      </c>
      <c r="AD71" s="6">
        <v>2.8349999999999995</v>
      </c>
      <c r="AE71" s="6">
        <v>0.94499999999999995</v>
      </c>
      <c r="AF71" s="6"/>
      <c r="AG71" s="6"/>
      <c r="AH71" s="8"/>
      <c r="AI71" s="9"/>
      <c r="AJ71" s="10"/>
      <c r="AK71" s="6"/>
      <c r="AL71" s="11"/>
      <c r="AM71" s="11"/>
      <c r="AO71" s="13"/>
      <c r="AP71" s="13"/>
    </row>
    <row r="72" spans="1:42" s="12" customFormat="1" x14ac:dyDescent="0.25">
      <c r="A72" s="40"/>
      <c r="B72" s="41"/>
      <c r="C72" s="40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4"/>
      <c r="Q72" s="44" t="s">
        <v>83</v>
      </c>
      <c r="R72" s="6" t="s">
        <v>46</v>
      </c>
      <c r="S72" s="6">
        <v>34.4</v>
      </c>
      <c r="T72" s="6">
        <v>10.319999999999999</v>
      </c>
      <c r="U72" s="6">
        <v>13.76</v>
      </c>
      <c r="V72" s="6">
        <v>344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1.72</v>
      </c>
      <c r="AE72" s="6">
        <v>5.1599999999999993</v>
      </c>
      <c r="AF72" s="6"/>
      <c r="AG72" s="6"/>
      <c r="AH72" s="8"/>
      <c r="AI72" s="9"/>
      <c r="AJ72" s="10"/>
      <c r="AK72" s="6"/>
      <c r="AL72" s="11"/>
      <c r="AM72" s="11"/>
      <c r="AO72" s="13"/>
      <c r="AP72" s="13"/>
    </row>
    <row r="73" spans="1:42" s="12" customFormat="1" x14ac:dyDescent="0.25">
      <c r="A73" s="40"/>
      <c r="B73" s="41"/>
      <c r="C73" s="40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4"/>
      <c r="Q73" s="44"/>
      <c r="R73" s="6" t="s">
        <v>43</v>
      </c>
      <c r="S73" s="6">
        <v>134.16</v>
      </c>
      <c r="T73" s="6">
        <v>40.247999999999998</v>
      </c>
      <c r="U73" s="6">
        <v>53.664000000000001</v>
      </c>
      <c r="V73" s="6">
        <v>1341.6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6.7080000000000002</v>
      </c>
      <c r="AE73" s="6">
        <v>20.123999999999999</v>
      </c>
      <c r="AF73" s="6"/>
      <c r="AG73" s="6"/>
      <c r="AH73" s="8"/>
      <c r="AI73" s="9"/>
      <c r="AJ73" s="10"/>
      <c r="AK73" s="6"/>
      <c r="AL73" s="11"/>
      <c r="AM73" s="11"/>
      <c r="AO73" s="13"/>
      <c r="AP73" s="13"/>
    </row>
    <row r="74" spans="1:42" s="12" customFormat="1" x14ac:dyDescent="0.25">
      <c r="A74" s="40"/>
      <c r="B74" s="41" t="s">
        <v>72</v>
      </c>
      <c r="C74" s="40" t="s">
        <v>73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23.220000000000002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6"/>
      <c r="Q74" s="44"/>
      <c r="R74" s="6" t="s">
        <v>44</v>
      </c>
      <c r="S74" s="6">
        <v>91.847999999999999</v>
      </c>
      <c r="T74" s="6">
        <v>27.554399999999998</v>
      </c>
      <c r="U74" s="6">
        <v>36.739200000000004</v>
      </c>
      <c r="V74" s="6">
        <v>918.48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4.5924000000000005</v>
      </c>
      <c r="AE74" s="6">
        <v>13.777199999999999</v>
      </c>
      <c r="AF74" s="6"/>
      <c r="AG74" s="6"/>
      <c r="AH74" s="8"/>
      <c r="AI74" s="9"/>
      <c r="AJ74" s="10"/>
      <c r="AK74" s="6"/>
      <c r="AL74" s="11"/>
      <c r="AM74" s="11"/>
      <c r="AO74" s="13"/>
      <c r="AP74" s="13"/>
    </row>
    <row r="75" spans="1:42" s="12" customFormat="1" x14ac:dyDescent="0.25">
      <c r="A75" s="40"/>
      <c r="B75" s="41" t="s">
        <v>95</v>
      </c>
      <c r="C75" s="42" t="s">
        <v>96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3.3</v>
      </c>
      <c r="K75" s="42">
        <v>0</v>
      </c>
      <c r="L75" s="42">
        <v>1.1000000000000001</v>
      </c>
      <c r="M75" s="42">
        <v>3.3</v>
      </c>
      <c r="N75" s="42">
        <v>4.4000000000000004</v>
      </c>
      <c r="O75" s="42">
        <v>5.5</v>
      </c>
      <c r="P75" s="43"/>
      <c r="Q75" s="44" t="s">
        <v>45</v>
      </c>
      <c r="R75" s="6" t="s">
        <v>46</v>
      </c>
      <c r="S75" s="6">
        <v>147.69999999999999</v>
      </c>
      <c r="T75" s="6">
        <v>44.309999999999995</v>
      </c>
      <c r="U75" s="6">
        <v>59.08</v>
      </c>
      <c r="V75" s="6">
        <v>1477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7.3849999999999998</v>
      </c>
      <c r="AE75" s="6">
        <v>22.154999999999998</v>
      </c>
      <c r="AF75" s="6"/>
      <c r="AG75" s="6"/>
      <c r="AH75" s="8"/>
      <c r="AI75" s="9"/>
      <c r="AJ75" s="10"/>
      <c r="AK75" s="6"/>
      <c r="AL75" s="11"/>
      <c r="AM75" s="11"/>
      <c r="AO75" s="13"/>
      <c r="AP75" s="13"/>
    </row>
    <row r="76" spans="1:42" s="12" customFormat="1" x14ac:dyDescent="0.25">
      <c r="A76" s="40"/>
      <c r="B76" s="41"/>
      <c r="C76" s="42" t="s">
        <v>97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4.125</v>
      </c>
      <c r="K76" s="42">
        <v>0</v>
      </c>
      <c r="L76" s="42">
        <v>1.375</v>
      </c>
      <c r="M76" s="42">
        <v>4.125</v>
      </c>
      <c r="N76" s="42">
        <v>5.5</v>
      </c>
      <c r="O76" s="42">
        <v>6.875</v>
      </c>
      <c r="P76" s="43"/>
      <c r="Q76" s="44"/>
      <c r="R76" s="6" t="s">
        <v>43</v>
      </c>
      <c r="S76" s="6">
        <v>576.03</v>
      </c>
      <c r="T76" s="6">
        <v>172.809</v>
      </c>
      <c r="U76" s="6">
        <v>230.41200000000001</v>
      </c>
      <c r="V76" s="6">
        <v>5760.2999999999993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28.801500000000001</v>
      </c>
      <c r="AE76" s="6">
        <v>86.404499999999999</v>
      </c>
      <c r="AF76" s="6"/>
      <c r="AG76" s="6"/>
      <c r="AH76" s="8"/>
      <c r="AI76" s="9"/>
      <c r="AJ76" s="10"/>
      <c r="AK76" s="6"/>
      <c r="AL76" s="11"/>
      <c r="AM76" s="11"/>
      <c r="AO76" s="13"/>
      <c r="AP76" s="13"/>
    </row>
    <row r="77" spans="1:42" s="12" customFormat="1" x14ac:dyDescent="0.25">
      <c r="A77" s="40"/>
      <c r="B77" s="41" t="s">
        <v>72</v>
      </c>
      <c r="C77" s="40" t="s">
        <v>73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22.680000000000003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3"/>
      <c r="Q77" s="44"/>
      <c r="R77" s="6" t="s">
        <v>44</v>
      </c>
      <c r="S77" s="6">
        <v>394.35900000000004</v>
      </c>
      <c r="T77" s="6">
        <v>118.30770000000001</v>
      </c>
      <c r="U77" s="6">
        <v>157.74360000000001</v>
      </c>
      <c r="V77" s="6">
        <v>3943.59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19.717950000000002</v>
      </c>
      <c r="AE77" s="6">
        <v>59.153850000000006</v>
      </c>
      <c r="AF77" s="6"/>
      <c r="AG77" s="6"/>
      <c r="AH77" s="8"/>
      <c r="AI77" s="9"/>
      <c r="AJ77" s="10"/>
      <c r="AK77" s="6"/>
      <c r="AL77" s="11"/>
      <c r="AM77" s="11"/>
      <c r="AO77" s="13"/>
      <c r="AP77" s="13"/>
    </row>
    <row r="78" spans="1:42" s="23" customFormat="1" x14ac:dyDescent="0.25">
      <c r="A78" s="14" t="s">
        <v>98</v>
      </c>
      <c r="B78" s="15"/>
      <c r="C78" s="14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7">
        <v>32.24</v>
      </c>
      <c r="Q78" s="17" t="s">
        <v>32</v>
      </c>
      <c r="R78" s="18" t="s">
        <v>33</v>
      </c>
      <c r="S78" s="18">
        <v>171.6</v>
      </c>
      <c r="T78" s="18">
        <v>0</v>
      </c>
      <c r="U78" s="18">
        <v>17.16</v>
      </c>
      <c r="V78" s="18">
        <v>42.9</v>
      </c>
      <c r="W78" s="18">
        <v>0</v>
      </c>
      <c r="X78" s="18">
        <v>0</v>
      </c>
      <c r="Y78" s="18">
        <v>0</v>
      </c>
      <c r="Z78" s="18">
        <v>42.9</v>
      </c>
      <c r="AA78" s="18">
        <v>17.16</v>
      </c>
      <c r="AB78" s="18">
        <v>17.16</v>
      </c>
      <c r="AC78" s="18">
        <v>17.16</v>
      </c>
      <c r="AD78" s="18">
        <v>17.16</v>
      </c>
      <c r="AE78" s="18">
        <v>0</v>
      </c>
      <c r="AF78" s="18">
        <v>1309979.8152000003</v>
      </c>
      <c r="AG78" s="18">
        <v>1309979.8152000003</v>
      </c>
      <c r="AH78" s="19">
        <v>4591.7</v>
      </c>
      <c r="AI78" s="20">
        <v>15179.203595833333</v>
      </c>
      <c r="AJ78" s="21">
        <v>202.429</v>
      </c>
      <c r="AK78" s="18">
        <v>60.39469214999999</v>
      </c>
      <c r="AL78" s="22">
        <v>30660</v>
      </c>
      <c r="AM78" s="22">
        <v>65533.875907500013</v>
      </c>
      <c r="AN78" s="23">
        <v>203976.6</v>
      </c>
      <c r="AO78" s="24">
        <v>125928.5680575</v>
      </c>
      <c r="AP78" s="24">
        <v>1375574.0857996503</v>
      </c>
    </row>
    <row r="79" spans="1:42" s="23" customFormat="1" x14ac:dyDescent="0.25">
      <c r="A79" s="14"/>
      <c r="B79" s="15"/>
      <c r="C79" s="1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38"/>
      <c r="Q79" s="17"/>
      <c r="R79" s="18" t="s">
        <v>35</v>
      </c>
      <c r="S79" s="18">
        <v>7.92</v>
      </c>
      <c r="T79" s="18">
        <v>7.92</v>
      </c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9"/>
      <c r="AI79" s="20"/>
      <c r="AJ79" s="21"/>
      <c r="AK79" s="18"/>
      <c r="AL79" s="22"/>
      <c r="AM79" s="22"/>
      <c r="AO79" s="24"/>
      <c r="AP79" s="24"/>
    </row>
    <row r="80" spans="1:42" s="23" customFormat="1" x14ac:dyDescent="0.25">
      <c r="A80" s="14"/>
      <c r="B80" s="15"/>
      <c r="C80" s="14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38"/>
      <c r="Q80" s="17"/>
      <c r="R80" s="18" t="s">
        <v>37</v>
      </c>
      <c r="S80" s="18">
        <v>8.36</v>
      </c>
      <c r="T80" s="18">
        <v>8.36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9"/>
      <c r="AI80" s="20"/>
      <c r="AJ80" s="21"/>
      <c r="AK80" s="18"/>
      <c r="AL80" s="22"/>
      <c r="AM80" s="22"/>
      <c r="AO80" s="24"/>
      <c r="AP80" s="24"/>
    </row>
    <row r="81" spans="1:42" s="23" customFormat="1" x14ac:dyDescent="0.25">
      <c r="A81" s="14"/>
      <c r="B81" s="15"/>
      <c r="C81" s="1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38"/>
      <c r="Q81" s="17"/>
      <c r="R81" s="18" t="s">
        <v>39</v>
      </c>
      <c r="S81" s="18">
        <v>76.78</v>
      </c>
      <c r="T81" s="18">
        <v>76.78</v>
      </c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9"/>
      <c r="AI81" s="20"/>
      <c r="AJ81" s="21"/>
      <c r="AK81" s="18"/>
      <c r="AL81" s="22"/>
      <c r="AM81" s="22"/>
      <c r="AO81" s="24"/>
      <c r="AP81" s="24"/>
    </row>
    <row r="82" spans="1:42" s="23" customFormat="1" x14ac:dyDescent="0.25">
      <c r="A82" s="14"/>
      <c r="B82" s="15"/>
      <c r="C82" s="1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38"/>
      <c r="Q82" s="17" t="s">
        <v>61</v>
      </c>
      <c r="R82" s="18" t="s">
        <v>43</v>
      </c>
      <c r="S82" s="18">
        <v>2159.8200000000002</v>
      </c>
      <c r="T82" s="18">
        <v>0</v>
      </c>
      <c r="U82" s="18">
        <v>323.97300000000001</v>
      </c>
      <c r="V82" s="18">
        <v>215.98200000000003</v>
      </c>
      <c r="W82" s="18">
        <v>323.97300000000001</v>
      </c>
      <c r="X82" s="18">
        <v>323.97300000000001</v>
      </c>
      <c r="Y82" s="18">
        <v>215.98200000000003</v>
      </c>
      <c r="Z82" s="18">
        <v>215.98200000000003</v>
      </c>
      <c r="AA82" s="18">
        <v>323.97300000000001</v>
      </c>
      <c r="AB82" s="18">
        <v>215.98200000000003</v>
      </c>
      <c r="AC82" s="18">
        <v>0</v>
      </c>
      <c r="AD82" s="18">
        <v>0</v>
      </c>
      <c r="AE82" s="18">
        <v>0</v>
      </c>
      <c r="AF82" s="18"/>
      <c r="AG82" s="18"/>
      <c r="AH82" s="19"/>
      <c r="AI82" s="20"/>
      <c r="AJ82" s="21"/>
      <c r="AK82" s="18"/>
      <c r="AL82" s="22"/>
      <c r="AM82" s="22"/>
      <c r="AO82" s="24"/>
      <c r="AP82" s="24"/>
    </row>
    <row r="83" spans="1:42" s="23" customFormat="1" x14ac:dyDescent="0.25">
      <c r="A83" s="45"/>
      <c r="B83" s="15" t="s">
        <v>82</v>
      </c>
      <c r="C83" s="16" t="s">
        <v>31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5.04</v>
      </c>
      <c r="P83" s="18"/>
      <c r="Q83" s="17"/>
      <c r="R83" s="18" t="s">
        <v>44</v>
      </c>
      <c r="S83" s="18">
        <v>1478.646</v>
      </c>
      <c r="T83" s="18">
        <v>0</v>
      </c>
      <c r="U83" s="18">
        <v>221.79689999999999</v>
      </c>
      <c r="V83" s="18">
        <v>147.8646</v>
      </c>
      <c r="W83" s="18">
        <v>221.79689999999999</v>
      </c>
      <c r="X83" s="18">
        <v>221.79689999999999</v>
      </c>
      <c r="Y83" s="18">
        <v>147.8646</v>
      </c>
      <c r="Z83" s="18">
        <v>147.8646</v>
      </c>
      <c r="AA83" s="18">
        <v>221.79689999999999</v>
      </c>
      <c r="AB83" s="18">
        <v>147.8646</v>
      </c>
      <c r="AC83" s="18">
        <v>0</v>
      </c>
      <c r="AD83" s="18">
        <v>0</v>
      </c>
      <c r="AE83" s="18">
        <v>0</v>
      </c>
      <c r="AF83" s="18"/>
      <c r="AG83" s="18"/>
      <c r="AH83" s="19"/>
      <c r="AI83" s="20"/>
      <c r="AJ83" s="21"/>
      <c r="AK83" s="18"/>
      <c r="AL83" s="22"/>
      <c r="AM83" s="22"/>
      <c r="AO83" s="24"/>
      <c r="AP83" s="24"/>
    </row>
    <row r="84" spans="1:42" s="23" customFormat="1" x14ac:dyDescent="0.25">
      <c r="A84" s="45"/>
      <c r="B84" s="15"/>
      <c r="C84" s="16" t="s">
        <v>34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7.3920000000000003</v>
      </c>
      <c r="P84" s="17"/>
      <c r="Q84" s="17" t="s">
        <v>45</v>
      </c>
      <c r="R84" s="18" t="s">
        <v>46</v>
      </c>
      <c r="S84" s="18">
        <v>232.8</v>
      </c>
      <c r="T84" s="18">
        <v>58.2</v>
      </c>
      <c r="U84" s="18">
        <v>34.92</v>
      </c>
      <c r="V84" s="18">
        <v>23.28</v>
      </c>
      <c r="W84" s="18">
        <v>46.56</v>
      </c>
      <c r="X84" s="18">
        <v>0</v>
      </c>
      <c r="Y84" s="18">
        <v>0</v>
      </c>
      <c r="Z84" s="18">
        <v>11.64</v>
      </c>
      <c r="AA84" s="18">
        <v>11.64</v>
      </c>
      <c r="AB84" s="18">
        <v>11.64</v>
      </c>
      <c r="AC84" s="18">
        <v>11.64</v>
      </c>
      <c r="AD84" s="18">
        <v>23.28</v>
      </c>
      <c r="AE84" s="18">
        <v>0</v>
      </c>
      <c r="AF84" s="18"/>
      <c r="AG84" s="18"/>
      <c r="AH84" s="19"/>
      <c r="AI84" s="20"/>
      <c r="AJ84" s="21"/>
      <c r="AK84" s="18"/>
      <c r="AL84" s="22"/>
      <c r="AM84" s="22"/>
      <c r="AO84" s="24"/>
      <c r="AP84" s="24"/>
    </row>
    <row r="85" spans="1:42" s="23" customFormat="1" x14ac:dyDescent="0.25">
      <c r="A85" s="45"/>
      <c r="B85" s="15"/>
      <c r="C85" s="16" t="s">
        <v>36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3.738</v>
      </c>
      <c r="P85" s="17"/>
      <c r="Q85" s="17"/>
      <c r="R85" s="18" t="s">
        <v>43</v>
      </c>
      <c r="S85" s="18">
        <v>907.92</v>
      </c>
      <c r="T85" s="18">
        <v>226.98</v>
      </c>
      <c r="U85" s="18">
        <v>136.18799999999999</v>
      </c>
      <c r="V85" s="18">
        <v>90.792000000000002</v>
      </c>
      <c r="W85" s="18">
        <v>181.584</v>
      </c>
      <c r="X85" s="18">
        <v>0</v>
      </c>
      <c r="Y85" s="18">
        <v>0</v>
      </c>
      <c r="Z85" s="18">
        <v>45.396000000000001</v>
      </c>
      <c r="AA85" s="18">
        <v>45.396000000000001</v>
      </c>
      <c r="AB85" s="18">
        <v>45.396000000000001</v>
      </c>
      <c r="AC85" s="18">
        <v>45.396000000000001</v>
      </c>
      <c r="AD85" s="18">
        <v>90.792000000000002</v>
      </c>
      <c r="AE85" s="18">
        <v>0</v>
      </c>
      <c r="AF85" s="18"/>
      <c r="AG85" s="18"/>
      <c r="AH85" s="19"/>
      <c r="AI85" s="20"/>
      <c r="AJ85" s="21"/>
      <c r="AK85" s="18"/>
      <c r="AL85" s="22"/>
      <c r="AM85" s="22"/>
      <c r="AO85" s="24"/>
      <c r="AP85" s="24"/>
    </row>
    <row r="86" spans="1:42" s="23" customFormat="1" x14ac:dyDescent="0.25">
      <c r="A86" s="45"/>
      <c r="B86" s="15"/>
      <c r="C86" s="14" t="s">
        <v>38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16.170000000000002</v>
      </c>
      <c r="P86" s="17"/>
      <c r="Q86" s="17"/>
      <c r="R86" s="18" t="s">
        <v>44</v>
      </c>
      <c r="S86" s="18">
        <v>621.57600000000002</v>
      </c>
      <c r="T86" s="18">
        <v>155.39400000000001</v>
      </c>
      <c r="U86" s="18">
        <v>93.236400000000003</v>
      </c>
      <c r="V86" s="18">
        <v>62.157600000000002</v>
      </c>
      <c r="W86" s="18">
        <v>124.3152</v>
      </c>
      <c r="X86" s="18">
        <v>0</v>
      </c>
      <c r="Y86" s="18">
        <v>0</v>
      </c>
      <c r="Z86" s="18">
        <v>31.078800000000001</v>
      </c>
      <c r="AA86" s="18">
        <v>31.078800000000001</v>
      </c>
      <c r="AB86" s="18">
        <v>31.078800000000001</v>
      </c>
      <c r="AC86" s="18">
        <v>31.078800000000001</v>
      </c>
      <c r="AD86" s="18">
        <v>62.157600000000002</v>
      </c>
      <c r="AE86" s="18">
        <v>0</v>
      </c>
      <c r="AF86" s="18"/>
      <c r="AG86" s="18"/>
      <c r="AH86" s="19"/>
      <c r="AI86" s="20"/>
      <c r="AJ86" s="21"/>
      <c r="AK86" s="18"/>
      <c r="AL86" s="22"/>
      <c r="AM86" s="22"/>
      <c r="AO86" s="24"/>
      <c r="AP86" s="24"/>
    </row>
    <row r="87" spans="1:42" s="56" customFormat="1" x14ac:dyDescent="0.25">
      <c r="A87" s="46" t="s">
        <v>99</v>
      </c>
      <c r="B87" s="47"/>
      <c r="C87" s="48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50">
        <v>77348.423680000007</v>
      </c>
      <c r="Q87" s="51" t="s">
        <v>60</v>
      </c>
      <c r="R87" s="52" t="s">
        <v>48</v>
      </c>
      <c r="S87" s="52">
        <v>5.25</v>
      </c>
      <c r="T87" s="52">
        <v>0</v>
      </c>
      <c r="U87" s="52">
        <v>1.05</v>
      </c>
      <c r="V87" s="52">
        <v>1.05</v>
      </c>
      <c r="W87" s="52">
        <v>0</v>
      </c>
      <c r="X87" s="52">
        <v>0</v>
      </c>
      <c r="Y87" s="52">
        <v>0</v>
      </c>
      <c r="Z87" s="52">
        <v>0</v>
      </c>
      <c r="AA87" s="52">
        <v>1.05</v>
      </c>
      <c r="AB87" s="52">
        <v>1.05</v>
      </c>
      <c r="AC87" s="52">
        <v>0</v>
      </c>
      <c r="AD87" s="52">
        <v>0</v>
      </c>
      <c r="AE87" s="52">
        <v>0</v>
      </c>
      <c r="AF87" s="52">
        <v>504655.55175100011</v>
      </c>
      <c r="AG87" s="52">
        <v>582003.97543100012</v>
      </c>
      <c r="AH87" s="53">
        <v>8285.5</v>
      </c>
      <c r="AI87" s="54">
        <v>27390.136854166663</v>
      </c>
      <c r="AJ87" s="51">
        <v>521.51200000000006</v>
      </c>
      <c r="AK87" s="52">
        <v>155.5931052</v>
      </c>
      <c r="AL87" s="55">
        <v>384728.25</v>
      </c>
      <c r="AM87" s="55">
        <v>822333.11786071886</v>
      </c>
      <c r="AN87" s="56">
        <v>1908417.0999999999</v>
      </c>
      <c r="AO87" s="57">
        <v>977926.22306071885</v>
      </c>
      <c r="AP87" s="57">
        <v>1559930.1984917191</v>
      </c>
    </row>
    <row r="88" spans="1:42" s="56" customFormat="1" x14ac:dyDescent="0.25">
      <c r="A88" s="46"/>
      <c r="B88" s="47"/>
      <c r="C88" s="48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50"/>
      <c r="Q88" s="51" t="s">
        <v>55</v>
      </c>
      <c r="R88" s="52" t="s">
        <v>56</v>
      </c>
      <c r="S88" s="52">
        <v>10.98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3.294</v>
      </c>
      <c r="Z88" s="52">
        <v>3.294</v>
      </c>
      <c r="AA88" s="52">
        <v>3.294</v>
      </c>
      <c r="AB88" s="52">
        <v>1.0980000000000001</v>
      </c>
      <c r="AC88" s="52">
        <v>0</v>
      </c>
      <c r="AD88" s="52">
        <v>0</v>
      </c>
      <c r="AE88" s="52">
        <v>0</v>
      </c>
      <c r="AF88" s="52"/>
      <c r="AG88" s="52"/>
      <c r="AH88" s="53"/>
      <c r="AI88" s="54"/>
      <c r="AJ88" s="51"/>
      <c r="AK88" s="52"/>
      <c r="AL88" s="55"/>
      <c r="AM88" s="55"/>
      <c r="AO88" s="57"/>
      <c r="AP88" s="57"/>
    </row>
    <row r="89" spans="1:42" s="56" customFormat="1" x14ac:dyDescent="0.25">
      <c r="A89" s="46"/>
      <c r="B89" s="47"/>
      <c r="C89" s="48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50"/>
      <c r="Q89" s="51"/>
      <c r="R89" s="52" t="s">
        <v>57</v>
      </c>
      <c r="S89" s="52">
        <v>8.2349999999999994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2.4704999999999999</v>
      </c>
      <c r="Z89" s="52">
        <v>2.4704999999999999</v>
      </c>
      <c r="AA89" s="52">
        <v>2.4704999999999999</v>
      </c>
      <c r="AB89" s="52">
        <v>0.82350000000000001</v>
      </c>
      <c r="AC89" s="52">
        <v>0</v>
      </c>
      <c r="AD89" s="52">
        <v>0</v>
      </c>
      <c r="AE89" s="52">
        <v>0</v>
      </c>
      <c r="AF89" s="52"/>
      <c r="AG89" s="52"/>
      <c r="AH89" s="53"/>
      <c r="AI89" s="54"/>
      <c r="AJ89" s="51"/>
      <c r="AK89" s="52"/>
      <c r="AL89" s="55"/>
      <c r="AM89" s="55"/>
      <c r="AO89" s="57"/>
      <c r="AP89" s="57"/>
    </row>
    <row r="90" spans="1:42" s="56" customFormat="1" x14ac:dyDescent="0.25">
      <c r="A90" s="46"/>
      <c r="B90" s="47"/>
      <c r="C90" s="48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0"/>
      <c r="Q90" s="51"/>
      <c r="R90" s="52" t="s">
        <v>58</v>
      </c>
      <c r="S90" s="52">
        <v>16.47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4.9409999999999998</v>
      </c>
      <c r="Z90" s="52">
        <v>4.9409999999999998</v>
      </c>
      <c r="AA90" s="52">
        <v>4.9409999999999998</v>
      </c>
      <c r="AB90" s="52">
        <v>1.647</v>
      </c>
      <c r="AC90" s="52">
        <v>0</v>
      </c>
      <c r="AD90" s="52">
        <v>0</v>
      </c>
      <c r="AE90" s="52">
        <v>0</v>
      </c>
      <c r="AF90" s="52"/>
      <c r="AG90" s="52"/>
      <c r="AH90" s="53"/>
      <c r="AI90" s="54"/>
      <c r="AJ90" s="51"/>
      <c r="AK90" s="52"/>
      <c r="AL90" s="55"/>
      <c r="AM90" s="55"/>
      <c r="AO90" s="57"/>
      <c r="AP90" s="57"/>
    </row>
    <row r="91" spans="1:42" s="56" customFormat="1" x14ac:dyDescent="0.25">
      <c r="A91" s="46"/>
      <c r="B91" s="47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50"/>
      <c r="Q91" s="51"/>
      <c r="R91" s="52" t="s">
        <v>59</v>
      </c>
      <c r="S91" s="52">
        <v>2.1959999999999997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0.65879999999999994</v>
      </c>
      <c r="Z91" s="52">
        <v>0.65879999999999994</v>
      </c>
      <c r="AA91" s="52">
        <v>0.65879999999999994</v>
      </c>
      <c r="AB91" s="52">
        <v>0.21959999999999999</v>
      </c>
      <c r="AC91" s="52">
        <v>0</v>
      </c>
      <c r="AD91" s="52">
        <v>0</v>
      </c>
      <c r="AE91" s="52">
        <v>0</v>
      </c>
      <c r="AF91" s="52"/>
      <c r="AG91" s="52"/>
      <c r="AH91" s="53"/>
      <c r="AI91" s="54"/>
      <c r="AJ91" s="51"/>
      <c r="AK91" s="52"/>
      <c r="AL91" s="55"/>
      <c r="AM91" s="55"/>
      <c r="AO91" s="57"/>
      <c r="AP91" s="57"/>
    </row>
    <row r="92" spans="1:42" s="56" customFormat="1" x14ac:dyDescent="0.25">
      <c r="A92" s="46"/>
      <c r="B92" s="47"/>
      <c r="C92" s="48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50"/>
      <c r="Q92" s="51" t="s">
        <v>71</v>
      </c>
      <c r="R92" s="52" t="s">
        <v>54</v>
      </c>
      <c r="S92" s="52">
        <v>92.75</v>
      </c>
      <c r="T92" s="52">
        <v>9.2750000000000004</v>
      </c>
      <c r="U92" s="52">
        <v>9.2750000000000004</v>
      </c>
      <c r="V92" s="52">
        <v>9.2750000000000004</v>
      </c>
      <c r="W92" s="52">
        <v>9.2750000000000004</v>
      </c>
      <c r="X92" s="52">
        <v>9.2750000000000004</v>
      </c>
      <c r="Y92" s="52">
        <v>9.2750000000000004</v>
      </c>
      <c r="Z92" s="52">
        <v>9.2750000000000004</v>
      </c>
      <c r="AA92" s="52">
        <v>9.2750000000000004</v>
      </c>
      <c r="AB92" s="52">
        <v>9.2750000000000004</v>
      </c>
      <c r="AC92" s="52">
        <v>9.2750000000000004</v>
      </c>
      <c r="AD92" s="52">
        <v>0</v>
      </c>
      <c r="AE92" s="52">
        <v>0</v>
      </c>
      <c r="AF92" s="52"/>
      <c r="AG92" s="52"/>
      <c r="AH92" s="53"/>
      <c r="AI92" s="54"/>
      <c r="AJ92" s="51"/>
      <c r="AK92" s="52"/>
      <c r="AL92" s="55"/>
      <c r="AM92" s="55"/>
      <c r="AO92" s="57"/>
      <c r="AP92" s="57"/>
    </row>
    <row r="93" spans="1:42" s="56" customFormat="1" x14ac:dyDescent="0.25">
      <c r="A93" s="46"/>
      <c r="B93" s="47"/>
      <c r="C93" s="48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50"/>
      <c r="Q93" s="51"/>
      <c r="R93" s="52" t="s">
        <v>53</v>
      </c>
      <c r="S93" s="52">
        <v>166.95</v>
      </c>
      <c r="T93" s="52">
        <v>16.695</v>
      </c>
      <c r="U93" s="52">
        <v>16.695</v>
      </c>
      <c r="V93" s="52">
        <v>16.695</v>
      </c>
      <c r="W93" s="52">
        <v>16.695</v>
      </c>
      <c r="X93" s="52">
        <v>16.695</v>
      </c>
      <c r="Y93" s="52">
        <v>16.695</v>
      </c>
      <c r="Z93" s="52">
        <v>16.695</v>
      </c>
      <c r="AA93" s="52">
        <v>16.695</v>
      </c>
      <c r="AB93" s="52">
        <v>16.695</v>
      </c>
      <c r="AC93" s="52">
        <v>16.695</v>
      </c>
      <c r="AD93" s="52">
        <v>0</v>
      </c>
      <c r="AE93" s="52">
        <v>0</v>
      </c>
      <c r="AF93" s="52"/>
      <c r="AG93" s="52"/>
      <c r="AH93" s="53"/>
      <c r="AI93" s="54"/>
      <c r="AJ93" s="51"/>
      <c r="AK93" s="52"/>
      <c r="AL93" s="55"/>
      <c r="AM93" s="55"/>
      <c r="AO93" s="57"/>
      <c r="AP93" s="57"/>
    </row>
    <row r="94" spans="1:42" s="56" customFormat="1" x14ac:dyDescent="0.25">
      <c r="A94" s="46"/>
      <c r="B94" s="47"/>
      <c r="C94" s="48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50"/>
      <c r="Q94" s="51" t="s">
        <v>32</v>
      </c>
      <c r="R94" s="52" t="s">
        <v>33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/>
      <c r="AG94" s="52"/>
      <c r="AH94" s="53"/>
      <c r="AI94" s="54"/>
      <c r="AJ94" s="51"/>
      <c r="AK94" s="52"/>
      <c r="AL94" s="55"/>
      <c r="AM94" s="55"/>
      <c r="AO94" s="57"/>
      <c r="AP94" s="57"/>
    </row>
    <row r="95" spans="1:42" s="56" customFormat="1" x14ac:dyDescent="0.25">
      <c r="A95" s="46"/>
      <c r="B95" s="47"/>
      <c r="C95" s="48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50"/>
      <c r="Q95" s="51"/>
      <c r="R95" s="52" t="s">
        <v>35</v>
      </c>
      <c r="S95" s="52">
        <v>0</v>
      </c>
      <c r="T95" s="52">
        <v>0</v>
      </c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3"/>
      <c r="AI95" s="54"/>
      <c r="AJ95" s="51"/>
      <c r="AK95" s="52"/>
      <c r="AL95" s="55"/>
      <c r="AM95" s="55"/>
      <c r="AO95" s="57"/>
      <c r="AP95" s="57"/>
    </row>
    <row r="96" spans="1:42" s="56" customFormat="1" x14ac:dyDescent="0.25">
      <c r="A96" s="46"/>
      <c r="B96" s="47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50"/>
      <c r="Q96" s="51"/>
      <c r="R96" s="52" t="s">
        <v>37</v>
      </c>
      <c r="S96" s="52">
        <v>0</v>
      </c>
      <c r="T96" s="52">
        <v>0</v>
      </c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3"/>
      <c r="AI96" s="54"/>
      <c r="AJ96" s="51"/>
      <c r="AK96" s="52"/>
      <c r="AL96" s="55"/>
      <c r="AM96" s="55"/>
      <c r="AO96" s="57"/>
      <c r="AP96" s="57"/>
    </row>
    <row r="97" spans="1:42" s="56" customFormat="1" x14ac:dyDescent="0.25">
      <c r="A97" s="48"/>
      <c r="B97" s="47" t="s">
        <v>82</v>
      </c>
      <c r="C97" s="49" t="s">
        <v>31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36</v>
      </c>
      <c r="N97" s="49">
        <v>36</v>
      </c>
      <c r="O97" s="49">
        <v>0</v>
      </c>
      <c r="P97" s="52"/>
      <c r="Q97" s="51"/>
      <c r="R97" s="52" t="s">
        <v>39</v>
      </c>
      <c r="S97" s="52">
        <v>0</v>
      </c>
      <c r="T97" s="52">
        <v>0</v>
      </c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3"/>
      <c r="AI97" s="54"/>
      <c r="AJ97" s="51"/>
      <c r="AK97" s="52"/>
      <c r="AL97" s="55"/>
      <c r="AM97" s="55"/>
      <c r="AO97" s="57"/>
      <c r="AP97" s="57"/>
    </row>
    <row r="98" spans="1:42" s="56" customFormat="1" x14ac:dyDescent="0.25">
      <c r="A98" s="48"/>
      <c r="B98" s="47"/>
      <c r="C98" s="49" t="s">
        <v>34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52.8</v>
      </c>
      <c r="N98" s="49">
        <v>52.8</v>
      </c>
      <c r="O98" s="49">
        <v>0</v>
      </c>
      <c r="P98" s="50"/>
      <c r="Q98" s="51" t="s">
        <v>45</v>
      </c>
      <c r="R98" s="52" t="s">
        <v>46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/>
      <c r="AG98" s="52"/>
      <c r="AH98" s="53"/>
      <c r="AI98" s="54"/>
      <c r="AJ98" s="51"/>
      <c r="AK98" s="52"/>
      <c r="AL98" s="55"/>
      <c r="AM98" s="55"/>
      <c r="AO98" s="57"/>
      <c r="AP98" s="57"/>
    </row>
    <row r="99" spans="1:42" s="56" customFormat="1" x14ac:dyDescent="0.25">
      <c r="A99" s="48"/>
      <c r="B99" s="47"/>
      <c r="C99" s="49" t="s">
        <v>36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26.7</v>
      </c>
      <c r="N99" s="49">
        <v>26.7</v>
      </c>
      <c r="O99" s="49">
        <v>0</v>
      </c>
      <c r="P99" s="50"/>
      <c r="Q99" s="51"/>
      <c r="R99" s="52" t="s">
        <v>43</v>
      </c>
      <c r="S99" s="52">
        <v>0</v>
      </c>
      <c r="T99" s="52">
        <v>0</v>
      </c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/>
      <c r="AG99" s="52"/>
      <c r="AH99" s="53"/>
      <c r="AI99" s="54"/>
      <c r="AJ99" s="51"/>
      <c r="AK99" s="52"/>
      <c r="AL99" s="55"/>
      <c r="AM99" s="55"/>
      <c r="AO99" s="57"/>
      <c r="AP99" s="57"/>
    </row>
    <row r="100" spans="1:42" s="56" customFormat="1" x14ac:dyDescent="0.25">
      <c r="A100" s="48"/>
      <c r="B100" s="47"/>
      <c r="C100" s="48" t="s">
        <v>38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115.5</v>
      </c>
      <c r="N100" s="49">
        <v>115.5</v>
      </c>
      <c r="O100" s="49">
        <v>0</v>
      </c>
      <c r="P100" s="50"/>
      <c r="Q100" s="51"/>
      <c r="R100" s="52" t="s">
        <v>44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/>
      <c r="AG100" s="52"/>
      <c r="AH100" s="53"/>
      <c r="AI100" s="54"/>
      <c r="AJ100" s="51"/>
      <c r="AK100" s="52"/>
      <c r="AL100" s="55"/>
      <c r="AM100" s="55"/>
      <c r="AO100" s="57"/>
      <c r="AP100" s="57"/>
    </row>
    <row r="101" spans="1:42" s="35" customFormat="1" x14ac:dyDescent="0.25">
      <c r="A101" s="25" t="s">
        <v>100</v>
      </c>
      <c r="B101" s="26"/>
      <c r="C101" s="2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9">
        <v>74631.477891413349</v>
      </c>
      <c r="Q101" s="29" t="s">
        <v>55</v>
      </c>
      <c r="R101" s="30" t="s">
        <v>56</v>
      </c>
      <c r="S101" s="30">
        <v>98</v>
      </c>
      <c r="T101" s="30">
        <v>0</v>
      </c>
      <c r="U101" s="30">
        <v>0</v>
      </c>
      <c r="V101" s="30">
        <v>0</v>
      </c>
      <c r="W101" s="30">
        <v>44.2</v>
      </c>
      <c r="X101" s="30">
        <v>46.6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5455142.1521728011</v>
      </c>
      <c r="AG101" s="30">
        <v>5529773.6300642146</v>
      </c>
      <c r="AH101" s="31">
        <v>5785.25</v>
      </c>
      <c r="AI101" s="32">
        <v>19124.831239583331</v>
      </c>
      <c r="AJ101" s="33">
        <v>1269.47</v>
      </c>
      <c r="AK101" s="30">
        <v>378.74637449999994</v>
      </c>
      <c r="AL101" s="34">
        <v>985500</v>
      </c>
      <c r="AM101" s="34">
        <v>2106446.0113125001</v>
      </c>
      <c r="AN101" s="35">
        <v>848522.8</v>
      </c>
      <c r="AO101" s="36">
        <v>2485192.3858125</v>
      </c>
      <c r="AP101" s="36">
        <v>8014966.0158767141</v>
      </c>
    </row>
    <row r="102" spans="1:42" s="35" customFormat="1" x14ac:dyDescent="0.25">
      <c r="A102" s="25"/>
      <c r="B102" s="26"/>
      <c r="C102" s="25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9"/>
      <c r="Q102" s="29"/>
      <c r="R102" s="30" t="s">
        <v>57</v>
      </c>
      <c r="S102" s="30">
        <v>55.5</v>
      </c>
      <c r="T102" s="30">
        <v>0</v>
      </c>
      <c r="U102" s="30">
        <v>0</v>
      </c>
      <c r="V102" s="30">
        <v>0</v>
      </c>
      <c r="W102" s="30">
        <v>33.15</v>
      </c>
      <c r="X102" s="30">
        <v>34.950000000000003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/>
      <c r="AG102" s="30"/>
      <c r="AH102" s="31"/>
      <c r="AI102" s="32"/>
      <c r="AJ102" s="33"/>
      <c r="AK102" s="30"/>
      <c r="AL102" s="34"/>
      <c r="AM102" s="34"/>
      <c r="AO102" s="36"/>
      <c r="AP102" s="36"/>
    </row>
    <row r="103" spans="1:42" s="35" customFormat="1" x14ac:dyDescent="0.25">
      <c r="A103" s="25"/>
      <c r="B103" s="26"/>
      <c r="C103" s="25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9"/>
      <c r="Q103" s="29"/>
      <c r="R103" s="30" t="s">
        <v>58</v>
      </c>
      <c r="S103" s="30">
        <v>147</v>
      </c>
      <c r="T103" s="30">
        <v>0</v>
      </c>
      <c r="U103" s="30">
        <v>0</v>
      </c>
      <c r="V103" s="30">
        <v>0</v>
      </c>
      <c r="W103" s="30">
        <v>66.3</v>
      </c>
      <c r="X103" s="30">
        <v>69.900000000000006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/>
      <c r="AG103" s="30"/>
      <c r="AH103" s="31"/>
      <c r="AI103" s="32"/>
      <c r="AJ103" s="33"/>
      <c r="AK103" s="30"/>
      <c r="AL103" s="34"/>
      <c r="AM103" s="34"/>
      <c r="AO103" s="36"/>
      <c r="AP103" s="36"/>
    </row>
    <row r="104" spans="1:42" s="35" customFormat="1" x14ac:dyDescent="0.25">
      <c r="A104" s="25"/>
      <c r="B104" s="26"/>
      <c r="C104" s="25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9"/>
      <c r="Q104" s="29"/>
      <c r="R104" s="30" t="s">
        <v>59</v>
      </c>
      <c r="S104" s="30">
        <v>19.600000000000001</v>
      </c>
      <c r="T104" s="30">
        <v>0</v>
      </c>
      <c r="U104" s="30">
        <v>0</v>
      </c>
      <c r="V104" s="30">
        <v>0</v>
      </c>
      <c r="W104" s="30">
        <v>8.84</v>
      </c>
      <c r="X104" s="30">
        <v>9.32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/>
      <c r="AG104" s="30"/>
      <c r="AH104" s="31"/>
      <c r="AI104" s="32"/>
      <c r="AJ104" s="33"/>
      <c r="AK104" s="30"/>
      <c r="AL104" s="34"/>
      <c r="AM104" s="34"/>
      <c r="AO104" s="36"/>
      <c r="AP104" s="36"/>
    </row>
    <row r="105" spans="1:42" s="35" customFormat="1" x14ac:dyDescent="0.25">
      <c r="A105" s="25"/>
      <c r="B105" s="26"/>
      <c r="C105" s="25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9"/>
      <c r="Q105" s="29" t="s">
        <v>71</v>
      </c>
      <c r="R105" s="30" t="s">
        <v>54</v>
      </c>
      <c r="S105" s="30">
        <v>376.25</v>
      </c>
      <c r="T105" s="30">
        <v>0</v>
      </c>
      <c r="U105" s="30">
        <v>75.25</v>
      </c>
      <c r="V105" s="30">
        <v>0</v>
      </c>
      <c r="W105" s="30">
        <v>75.25</v>
      </c>
      <c r="X105" s="30">
        <v>0</v>
      </c>
      <c r="Y105" s="30">
        <v>75.25</v>
      </c>
      <c r="Z105" s="30">
        <v>0</v>
      </c>
      <c r="AA105" s="30">
        <v>75.25</v>
      </c>
      <c r="AB105" s="30">
        <v>0</v>
      </c>
      <c r="AC105" s="30">
        <v>75.25</v>
      </c>
      <c r="AD105" s="30">
        <v>0</v>
      </c>
      <c r="AE105" s="30">
        <v>0</v>
      </c>
      <c r="AF105" s="30"/>
      <c r="AG105" s="30"/>
      <c r="AH105" s="31"/>
      <c r="AI105" s="32"/>
      <c r="AJ105" s="33"/>
      <c r="AK105" s="30"/>
      <c r="AL105" s="34"/>
      <c r="AM105" s="34"/>
      <c r="AO105" s="36"/>
      <c r="AP105" s="36"/>
    </row>
    <row r="106" spans="1:42" s="35" customFormat="1" x14ac:dyDescent="0.25">
      <c r="A106" s="25"/>
      <c r="B106" s="26"/>
      <c r="C106" s="25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9"/>
      <c r="Q106" s="29"/>
      <c r="R106" s="30" t="s">
        <v>53</v>
      </c>
      <c r="S106" s="30">
        <v>677.25</v>
      </c>
      <c r="T106" s="30">
        <v>0</v>
      </c>
      <c r="U106" s="30">
        <v>135.45000000000002</v>
      </c>
      <c r="V106" s="30">
        <v>0</v>
      </c>
      <c r="W106" s="30">
        <v>135.45000000000002</v>
      </c>
      <c r="X106" s="30">
        <v>0</v>
      </c>
      <c r="Y106" s="30">
        <v>135.45000000000002</v>
      </c>
      <c r="Z106" s="30">
        <v>0</v>
      </c>
      <c r="AA106" s="30">
        <v>135.45000000000002</v>
      </c>
      <c r="AB106" s="30">
        <v>0</v>
      </c>
      <c r="AC106" s="30">
        <v>135.45000000000002</v>
      </c>
      <c r="AD106" s="30">
        <v>0</v>
      </c>
      <c r="AE106" s="30">
        <v>0</v>
      </c>
      <c r="AF106" s="30"/>
      <c r="AG106" s="30"/>
      <c r="AH106" s="31"/>
      <c r="AI106" s="32"/>
      <c r="AJ106" s="33"/>
      <c r="AK106" s="30"/>
      <c r="AL106" s="34"/>
      <c r="AM106" s="34"/>
      <c r="AO106" s="36"/>
      <c r="AP106" s="36"/>
    </row>
    <row r="107" spans="1:42" s="35" customFormat="1" x14ac:dyDescent="0.25">
      <c r="A107" s="25"/>
      <c r="B107" s="26"/>
      <c r="C107" s="25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9"/>
      <c r="Q107" s="33" t="s">
        <v>92</v>
      </c>
      <c r="R107" s="30" t="s">
        <v>48</v>
      </c>
      <c r="S107" s="30">
        <v>328.3</v>
      </c>
      <c r="T107" s="30">
        <v>26.264000000000003</v>
      </c>
      <c r="U107" s="30">
        <v>26.264000000000003</v>
      </c>
      <c r="V107" s="30">
        <v>26.264000000000003</v>
      </c>
      <c r="W107" s="30">
        <v>26.264000000000003</v>
      </c>
      <c r="X107" s="30">
        <v>26.264000000000003</v>
      </c>
      <c r="Y107" s="30">
        <v>26.264000000000003</v>
      </c>
      <c r="Z107" s="30">
        <v>26.264000000000003</v>
      </c>
      <c r="AA107" s="30">
        <v>26.264000000000003</v>
      </c>
      <c r="AB107" s="30">
        <v>26.264000000000003</v>
      </c>
      <c r="AC107" s="30">
        <v>26.264000000000003</v>
      </c>
      <c r="AD107" s="30">
        <v>32.830000000000005</v>
      </c>
      <c r="AE107" s="30">
        <v>32.830000000000005</v>
      </c>
      <c r="AF107" s="30"/>
      <c r="AG107" s="30"/>
      <c r="AH107" s="31"/>
      <c r="AI107" s="32"/>
      <c r="AJ107" s="33"/>
      <c r="AK107" s="30"/>
      <c r="AL107" s="34"/>
      <c r="AM107" s="34"/>
      <c r="AO107" s="36"/>
      <c r="AP107" s="36"/>
    </row>
    <row r="108" spans="1:42" s="35" customFormat="1" x14ac:dyDescent="0.25">
      <c r="A108" s="25"/>
      <c r="B108" s="26"/>
      <c r="C108" s="2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9"/>
      <c r="Q108" s="33" t="s">
        <v>32</v>
      </c>
      <c r="R108" s="30" t="s">
        <v>33</v>
      </c>
      <c r="S108" s="30">
        <v>7.41</v>
      </c>
      <c r="T108" s="30">
        <v>0</v>
      </c>
      <c r="U108" s="30">
        <v>0</v>
      </c>
      <c r="V108" s="30">
        <v>1.4820000000000002</v>
      </c>
      <c r="W108" s="30">
        <v>0</v>
      </c>
      <c r="X108" s="30">
        <v>1.4820000000000002</v>
      </c>
      <c r="Y108" s="30">
        <v>0</v>
      </c>
      <c r="Z108" s="30">
        <v>1.4820000000000002</v>
      </c>
      <c r="AA108" s="30">
        <v>0</v>
      </c>
      <c r="AB108" s="30">
        <v>1.4820000000000002</v>
      </c>
      <c r="AC108" s="30">
        <v>0</v>
      </c>
      <c r="AD108" s="30">
        <v>1.4820000000000002</v>
      </c>
      <c r="AE108" s="30">
        <v>0</v>
      </c>
      <c r="AF108" s="30"/>
      <c r="AG108" s="30"/>
      <c r="AH108" s="31"/>
      <c r="AI108" s="32"/>
      <c r="AJ108" s="33"/>
      <c r="AK108" s="30"/>
      <c r="AL108" s="34"/>
      <c r="AM108" s="34"/>
      <c r="AO108" s="36"/>
      <c r="AP108" s="36"/>
    </row>
    <row r="109" spans="1:42" s="35" customFormat="1" x14ac:dyDescent="0.25">
      <c r="A109" s="25"/>
      <c r="B109" s="25" t="s">
        <v>82</v>
      </c>
      <c r="C109" s="27" t="s">
        <v>31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56.832000000000008</v>
      </c>
      <c r="N109" s="27">
        <v>0</v>
      </c>
      <c r="O109" s="27">
        <v>0</v>
      </c>
      <c r="P109" s="30"/>
      <c r="Q109" s="29" t="s">
        <v>93</v>
      </c>
      <c r="R109" s="30" t="s">
        <v>35</v>
      </c>
      <c r="S109" s="30">
        <v>0.34200000000000003</v>
      </c>
      <c r="T109" s="30">
        <v>0.34200000000000003</v>
      </c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1"/>
      <c r="AI109" s="32"/>
      <c r="AJ109" s="33"/>
      <c r="AK109" s="30"/>
      <c r="AL109" s="34"/>
      <c r="AM109" s="34"/>
      <c r="AO109" s="36"/>
      <c r="AP109" s="36"/>
    </row>
    <row r="110" spans="1:42" s="35" customFormat="1" x14ac:dyDescent="0.25">
      <c r="A110" s="25"/>
      <c r="B110" s="25"/>
      <c r="C110" s="27" t="s">
        <v>34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83.3536</v>
      </c>
      <c r="N110" s="27">
        <v>0</v>
      </c>
      <c r="O110" s="27">
        <v>0</v>
      </c>
      <c r="P110" s="29"/>
      <c r="Q110" s="29"/>
      <c r="R110" s="30" t="s">
        <v>37</v>
      </c>
      <c r="S110" s="30">
        <v>0.36099999999999999</v>
      </c>
      <c r="T110" s="30">
        <v>0.36099999999999999</v>
      </c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1"/>
      <c r="AI110" s="32"/>
      <c r="AJ110" s="33"/>
      <c r="AK110" s="30"/>
      <c r="AL110" s="34"/>
      <c r="AM110" s="34"/>
      <c r="AO110" s="36"/>
      <c r="AP110" s="36"/>
    </row>
    <row r="111" spans="1:42" s="35" customFormat="1" x14ac:dyDescent="0.25">
      <c r="A111" s="25"/>
      <c r="B111" s="25"/>
      <c r="C111" s="27" t="s">
        <v>36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42.150399999999998</v>
      </c>
      <c r="N111" s="27">
        <v>0</v>
      </c>
      <c r="O111" s="27">
        <v>0</v>
      </c>
      <c r="P111" s="29"/>
      <c r="Q111" s="29"/>
      <c r="R111" s="30" t="s">
        <v>39</v>
      </c>
      <c r="S111" s="30">
        <v>3.3155000000000001</v>
      </c>
      <c r="T111" s="30">
        <v>3.3155000000000001</v>
      </c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1"/>
      <c r="AI111" s="32"/>
      <c r="AJ111" s="33"/>
      <c r="AK111" s="30"/>
      <c r="AL111" s="34"/>
      <c r="AM111" s="34"/>
      <c r="AO111" s="36"/>
      <c r="AP111" s="36"/>
    </row>
    <row r="112" spans="1:42" s="35" customFormat="1" x14ac:dyDescent="0.25">
      <c r="A112" s="25"/>
      <c r="B112" s="25"/>
      <c r="C112" s="25" t="s">
        <v>38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182.33600000000001</v>
      </c>
      <c r="N112" s="27">
        <v>0</v>
      </c>
      <c r="O112" s="27">
        <v>0</v>
      </c>
      <c r="P112" s="29"/>
      <c r="Q112" s="29"/>
      <c r="R112" s="30" t="s">
        <v>94</v>
      </c>
      <c r="S112" s="30">
        <v>300</v>
      </c>
      <c r="T112" s="30">
        <v>0</v>
      </c>
      <c r="U112" s="30">
        <v>0</v>
      </c>
      <c r="V112" s="30">
        <v>30</v>
      </c>
      <c r="W112" s="30">
        <v>90</v>
      </c>
      <c r="X112" s="30">
        <v>180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/>
      <c r="AG112" s="30"/>
      <c r="AH112" s="31"/>
      <c r="AI112" s="32"/>
      <c r="AJ112" s="33"/>
      <c r="AK112" s="30"/>
      <c r="AL112" s="34"/>
      <c r="AM112" s="34"/>
      <c r="AO112" s="36"/>
      <c r="AP112" s="36"/>
    </row>
    <row r="113" spans="1:42" s="35" customFormat="1" x14ac:dyDescent="0.25">
      <c r="A113" s="25"/>
      <c r="B113" s="25" t="s">
        <v>69</v>
      </c>
      <c r="C113" s="25" t="s">
        <v>70</v>
      </c>
      <c r="D113" s="27">
        <v>0</v>
      </c>
      <c r="E113" s="27">
        <v>0</v>
      </c>
      <c r="F113" s="27">
        <v>0</v>
      </c>
      <c r="G113" s="27">
        <v>0</v>
      </c>
      <c r="H113" s="27">
        <v>33.6</v>
      </c>
      <c r="I113" s="27">
        <v>33.6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9">
        <f>SUM(D113:O114)</f>
        <v>132</v>
      </c>
      <c r="Q113" s="29" t="s">
        <v>101</v>
      </c>
      <c r="R113" s="30" t="s">
        <v>102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/>
      <c r="AG113" s="30"/>
      <c r="AH113" s="31"/>
      <c r="AI113" s="32"/>
      <c r="AJ113" s="33"/>
      <c r="AK113" s="30"/>
      <c r="AL113" s="34"/>
      <c r="AM113" s="34"/>
      <c r="AO113" s="36"/>
      <c r="AP113" s="36"/>
    </row>
    <row r="114" spans="1:42" s="35" customFormat="1" x14ac:dyDescent="0.25">
      <c r="A114" s="25"/>
      <c r="B114" s="25" t="s">
        <v>72</v>
      </c>
      <c r="C114" s="25" t="s">
        <v>73</v>
      </c>
      <c r="D114" s="27">
        <v>0</v>
      </c>
      <c r="E114" s="27">
        <v>0</v>
      </c>
      <c r="F114" s="27">
        <v>0</v>
      </c>
      <c r="G114" s="27">
        <v>19.440000000000001</v>
      </c>
      <c r="H114" s="27">
        <v>19.440000000000001</v>
      </c>
      <c r="I114" s="27">
        <v>25.920000000000005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9"/>
      <c r="Q114" s="29"/>
      <c r="R114" s="30" t="s">
        <v>44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/>
      <c r="AG114" s="30"/>
      <c r="AH114" s="31"/>
      <c r="AI114" s="32"/>
      <c r="AJ114" s="33"/>
      <c r="AK114" s="30"/>
      <c r="AL114" s="34"/>
      <c r="AM114" s="34"/>
      <c r="AO114" s="36"/>
      <c r="AP114" s="36"/>
    </row>
    <row r="115" spans="1:42" s="56" customFormat="1" x14ac:dyDescent="0.25">
      <c r="A115" s="48" t="s">
        <v>103</v>
      </c>
      <c r="B115" s="48" t="s">
        <v>69</v>
      </c>
      <c r="C115" s="48" t="s">
        <v>70</v>
      </c>
      <c r="D115" s="49">
        <v>0</v>
      </c>
      <c r="E115" s="49">
        <v>0</v>
      </c>
      <c r="F115" s="49">
        <v>0</v>
      </c>
      <c r="G115" s="49">
        <v>0</v>
      </c>
      <c r="H115" s="49">
        <v>24</v>
      </c>
      <c r="I115" s="49">
        <v>24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58">
        <v>719675.19123719982</v>
      </c>
      <c r="Q115" s="51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>
        <v>0</v>
      </c>
      <c r="AG115" s="52">
        <v>719675.19123719982</v>
      </c>
      <c r="AH115" s="53">
        <v>16498</v>
      </c>
      <c r="AI115" s="54">
        <v>54538.950916666661</v>
      </c>
      <c r="AJ115" s="51">
        <v>82.343999999999994</v>
      </c>
      <c r="AK115" s="52">
        <v>24.567332399999994</v>
      </c>
      <c r="AL115" s="55">
        <v>109500</v>
      </c>
      <c r="AM115" s="55">
        <v>234049.55681250003</v>
      </c>
      <c r="AN115" s="56">
        <v>3908237.5</v>
      </c>
      <c r="AO115" s="57">
        <v>258616.88921250001</v>
      </c>
      <c r="AP115" s="57">
        <v>978292.08044969989</v>
      </c>
    </row>
    <row r="116" spans="1:42" s="56" customFormat="1" x14ac:dyDescent="0.25">
      <c r="A116" s="48"/>
      <c r="B116" s="48" t="s">
        <v>72</v>
      </c>
      <c r="C116" s="48" t="s">
        <v>73</v>
      </c>
      <c r="D116" s="49">
        <v>0</v>
      </c>
      <c r="E116" s="49">
        <v>0</v>
      </c>
      <c r="F116" s="49">
        <v>0</v>
      </c>
      <c r="G116" s="49">
        <v>8.1</v>
      </c>
      <c r="H116" s="49">
        <v>8.1</v>
      </c>
      <c r="I116" s="49">
        <v>10.8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58"/>
      <c r="Q116" s="51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3"/>
      <c r="AI116" s="54"/>
      <c r="AJ116" s="51"/>
      <c r="AK116" s="52"/>
      <c r="AL116" s="55"/>
      <c r="AM116" s="55"/>
      <c r="AO116" s="57"/>
      <c r="AP116" s="57"/>
    </row>
    <row r="117" spans="1:42" s="56" customFormat="1" x14ac:dyDescent="0.25">
      <c r="A117" s="48"/>
      <c r="B117" s="48" t="s">
        <v>66</v>
      </c>
      <c r="C117" s="48" t="s">
        <v>67</v>
      </c>
      <c r="D117" s="49">
        <v>0</v>
      </c>
      <c r="E117" s="49">
        <v>0</v>
      </c>
      <c r="F117" s="49">
        <v>0</v>
      </c>
      <c r="G117" s="49">
        <v>86.13</v>
      </c>
      <c r="H117" s="49">
        <v>348.03</v>
      </c>
      <c r="I117" s="49">
        <v>376.74</v>
      </c>
      <c r="J117" s="49">
        <v>0</v>
      </c>
      <c r="K117" s="49">
        <v>0</v>
      </c>
      <c r="L117" s="49">
        <v>0</v>
      </c>
      <c r="M117" s="49">
        <v>157.14000000000001</v>
      </c>
      <c r="N117" s="49">
        <v>0</v>
      </c>
      <c r="O117" s="49">
        <v>0</v>
      </c>
      <c r="P117" s="58"/>
      <c r="Q117" s="51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3"/>
      <c r="AI117" s="54"/>
      <c r="AJ117" s="51"/>
      <c r="AK117" s="52"/>
      <c r="AL117" s="55"/>
      <c r="AM117" s="55"/>
      <c r="AO117" s="57"/>
      <c r="AP117" s="57"/>
    </row>
    <row r="118" spans="1:42" s="56" customFormat="1" x14ac:dyDescent="0.25">
      <c r="A118" s="48"/>
      <c r="B118" s="48" t="s">
        <v>104</v>
      </c>
      <c r="C118" s="48" t="s">
        <v>67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321.3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58"/>
      <c r="Q118" s="51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3"/>
      <c r="AI118" s="54"/>
      <c r="AJ118" s="51"/>
      <c r="AK118" s="52"/>
      <c r="AL118" s="55"/>
      <c r="AM118" s="55"/>
      <c r="AO118" s="57"/>
      <c r="AP118" s="57"/>
    </row>
    <row r="119" spans="1:42" s="56" customFormat="1" x14ac:dyDescent="0.25">
      <c r="A119" s="48"/>
      <c r="B119" s="48" t="s">
        <v>82</v>
      </c>
      <c r="C119" s="49" t="s">
        <v>31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21.419999999999998</v>
      </c>
      <c r="J119" s="49">
        <v>0</v>
      </c>
      <c r="K119" s="49">
        <v>0</v>
      </c>
      <c r="L119" s="49">
        <v>0</v>
      </c>
      <c r="M119" s="49">
        <v>100.98</v>
      </c>
      <c r="N119" s="49">
        <v>100.98</v>
      </c>
      <c r="O119" s="49">
        <v>0</v>
      </c>
      <c r="P119" s="58"/>
      <c r="Q119" s="51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3"/>
      <c r="AI119" s="54"/>
      <c r="AJ119" s="51"/>
      <c r="AK119" s="52"/>
      <c r="AL119" s="55"/>
      <c r="AM119" s="55"/>
      <c r="AO119" s="57"/>
      <c r="AP119" s="57"/>
    </row>
    <row r="120" spans="1:42" s="56" customFormat="1" x14ac:dyDescent="0.25">
      <c r="A120" s="48"/>
      <c r="B120" s="48"/>
      <c r="C120" s="49" t="s">
        <v>34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31.416</v>
      </c>
      <c r="J120" s="49">
        <v>0</v>
      </c>
      <c r="K120" s="49">
        <v>0</v>
      </c>
      <c r="L120" s="49">
        <v>0</v>
      </c>
      <c r="M120" s="49">
        <v>148.10400000000001</v>
      </c>
      <c r="N120" s="49">
        <v>148.10400000000001</v>
      </c>
      <c r="O120" s="49">
        <v>0</v>
      </c>
      <c r="P120" s="58"/>
      <c r="Q120" s="51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3"/>
      <c r="AI120" s="54"/>
      <c r="AJ120" s="51"/>
      <c r="AK120" s="52"/>
      <c r="AL120" s="55"/>
      <c r="AM120" s="55"/>
      <c r="AO120" s="57"/>
      <c r="AP120" s="57"/>
    </row>
    <row r="121" spans="1:42" s="56" customFormat="1" x14ac:dyDescent="0.25">
      <c r="A121" s="48"/>
      <c r="B121" s="48"/>
      <c r="C121" s="49" t="s">
        <v>36</v>
      </c>
      <c r="D121" s="49">
        <v>0</v>
      </c>
      <c r="E121" s="49">
        <v>0</v>
      </c>
      <c r="F121" s="49">
        <v>0</v>
      </c>
      <c r="G121" s="49">
        <v>0</v>
      </c>
      <c r="H121" s="49">
        <v>0</v>
      </c>
      <c r="I121" s="49">
        <v>15.8865</v>
      </c>
      <c r="J121" s="49">
        <v>0</v>
      </c>
      <c r="K121" s="49">
        <v>0</v>
      </c>
      <c r="L121" s="49">
        <v>0</v>
      </c>
      <c r="M121" s="49">
        <v>74.893500000000003</v>
      </c>
      <c r="N121" s="49">
        <v>74.893500000000003</v>
      </c>
      <c r="O121" s="49">
        <v>0</v>
      </c>
      <c r="P121" s="58"/>
      <c r="Q121" s="51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3"/>
      <c r="AI121" s="54"/>
      <c r="AJ121" s="51"/>
      <c r="AK121" s="52"/>
      <c r="AL121" s="55"/>
      <c r="AM121" s="55"/>
      <c r="AO121" s="57"/>
      <c r="AP121" s="57"/>
    </row>
    <row r="122" spans="1:42" s="56" customFormat="1" x14ac:dyDescent="0.25">
      <c r="A122" s="48"/>
      <c r="B122" s="48"/>
      <c r="C122" s="48" t="s">
        <v>38</v>
      </c>
      <c r="D122" s="49">
        <v>0</v>
      </c>
      <c r="E122" s="49">
        <v>0</v>
      </c>
      <c r="F122" s="49">
        <v>0</v>
      </c>
      <c r="G122" s="49">
        <v>0</v>
      </c>
      <c r="H122" s="49">
        <v>0</v>
      </c>
      <c r="I122" s="49">
        <v>68.722499999999997</v>
      </c>
      <c r="J122" s="49">
        <v>0</v>
      </c>
      <c r="K122" s="49">
        <v>0</v>
      </c>
      <c r="L122" s="49">
        <v>0</v>
      </c>
      <c r="M122" s="49">
        <v>323.97750000000002</v>
      </c>
      <c r="N122" s="49">
        <v>323.97750000000002</v>
      </c>
      <c r="O122" s="49">
        <v>0</v>
      </c>
      <c r="P122" s="58"/>
      <c r="Q122" s="51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3"/>
      <c r="AI122" s="54"/>
      <c r="AJ122" s="51"/>
      <c r="AK122" s="52"/>
      <c r="AL122" s="55"/>
      <c r="AM122" s="55"/>
      <c r="AO122" s="57"/>
      <c r="AP122" s="57"/>
    </row>
    <row r="123" spans="1:42" s="56" customFormat="1" x14ac:dyDescent="0.25">
      <c r="A123" s="48"/>
      <c r="B123" s="48" t="s">
        <v>105</v>
      </c>
      <c r="C123" s="48" t="s">
        <v>67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81.584999999999994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58"/>
      <c r="Q123" s="51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3"/>
      <c r="AI123" s="54"/>
      <c r="AJ123" s="51"/>
      <c r="AK123" s="52"/>
      <c r="AL123" s="55"/>
      <c r="AM123" s="55"/>
      <c r="AO123" s="57"/>
      <c r="AP123" s="57"/>
    </row>
    <row r="124" spans="1:42" s="56" customFormat="1" x14ac:dyDescent="0.25">
      <c r="A124" s="48"/>
      <c r="B124" s="48" t="s">
        <v>106</v>
      </c>
      <c r="C124" s="48" t="s">
        <v>97</v>
      </c>
      <c r="D124" s="49">
        <v>0</v>
      </c>
      <c r="E124" s="49">
        <v>0</v>
      </c>
      <c r="F124" s="49">
        <v>0</v>
      </c>
      <c r="G124" s="49">
        <v>86.13000000000001</v>
      </c>
      <c r="H124" s="49">
        <v>86.13000000000001</v>
      </c>
      <c r="I124" s="49">
        <v>114.84000000000002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58"/>
      <c r="Q124" s="51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3"/>
      <c r="AI124" s="54"/>
      <c r="AJ124" s="51"/>
      <c r="AK124" s="52"/>
      <c r="AL124" s="55"/>
      <c r="AM124" s="55"/>
      <c r="AO124" s="57"/>
      <c r="AP124" s="57"/>
    </row>
    <row r="125" spans="1:42" s="12" customFormat="1" x14ac:dyDescent="0.25">
      <c r="A125" s="40" t="s">
        <v>107</v>
      </c>
      <c r="B125" s="40" t="s">
        <v>105</v>
      </c>
      <c r="C125" s="40" t="s">
        <v>67</v>
      </c>
      <c r="D125" s="42">
        <v>0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42">
        <v>29.784999999999997</v>
      </c>
      <c r="K125" s="42">
        <v>0</v>
      </c>
      <c r="L125" s="42">
        <v>0</v>
      </c>
      <c r="M125" s="42">
        <v>0</v>
      </c>
      <c r="N125" s="42">
        <v>0</v>
      </c>
      <c r="O125" s="42">
        <v>0</v>
      </c>
      <c r="P125" s="59"/>
      <c r="Q125" s="10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>
        <v>0</v>
      </c>
      <c r="AG125" s="6">
        <v>4446761.8949999996</v>
      </c>
      <c r="AH125" s="8">
        <v>74554.899999999994</v>
      </c>
      <c r="AI125" s="9">
        <v>246462.96712916665</v>
      </c>
      <c r="AJ125" s="10">
        <v>2504.63</v>
      </c>
      <c r="AK125" s="6">
        <v>747.25636050000003</v>
      </c>
      <c r="AL125" s="11">
        <v>0</v>
      </c>
      <c r="AM125" s="11">
        <v>0</v>
      </c>
      <c r="AN125" s="12">
        <v>1692665.6</v>
      </c>
      <c r="AO125" s="13">
        <v>747256.36049999995</v>
      </c>
      <c r="AP125" s="13">
        <v>747256.36049999995</v>
      </c>
    </row>
    <row r="126" spans="1:42" s="12" customFormat="1" x14ac:dyDescent="0.25">
      <c r="A126" s="40"/>
      <c r="B126" s="40" t="s">
        <v>106</v>
      </c>
      <c r="C126" s="40" t="s">
        <v>108</v>
      </c>
      <c r="D126" s="42">
        <v>0</v>
      </c>
      <c r="E126" s="42">
        <v>0</v>
      </c>
      <c r="F126" s="42">
        <v>0</v>
      </c>
      <c r="G126" s="42">
        <v>0</v>
      </c>
      <c r="H126" s="42">
        <v>11.600000000000001</v>
      </c>
      <c r="I126" s="42">
        <v>11.600000000000001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>
        <v>0</v>
      </c>
      <c r="P126" s="43"/>
      <c r="Q126" s="10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8"/>
      <c r="AI126" s="9"/>
      <c r="AJ126" s="10"/>
      <c r="AK126" s="6"/>
      <c r="AL126" s="11"/>
      <c r="AM126" s="11"/>
      <c r="AO126" s="13"/>
      <c r="AP126" s="13"/>
    </row>
    <row r="127" spans="1:42" s="12" customFormat="1" x14ac:dyDescent="0.25">
      <c r="A127" s="40"/>
      <c r="B127" s="40" t="s">
        <v>104</v>
      </c>
      <c r="C127" s="40" t="s">
        <v>109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6004.8</v>
      </c>
      <c r="K127" s="42">
        <v>0</v>
      </c>
      <c r="L127" s="42"/>
      <c r="M127" s="42"/>
      <c r="N127" s="42"/>
      <c r="O127" s="42">
        <v>2133</v>
      </c>
      <c r="P127" s="43">
        <v>4446761.8949999996</v>
      </c>
      <c r="Q127" s="10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8"/>
      <c r="AI127" s="9"/>
      <c r="AJ127" s="10"/>
      <c r="AK127" s="6"/>
      <c r="AL127" s="11"/>
      <c r="AM127" s="11"/>
      <c r="AO127" s="13"/>
      <c r="AP127" s="13"/>
    </row>
    <row r="128" spans="1:42" s="12" customFormat="1" x14ac:dyDescent="0.25">
      <c r="A128" s="40"/>
      <c r="B128" s="40" t="s">
        <v>110</v>
      </c>
      <c r="C128" s="40" t="s">
        <v>111</v>
      </c>
      <c r="D128" s="42">
        <v>0</v>
      </c>
      <c r="E128" s="42">
        <v>0</v>
      </c>
      <c r="F128" s="42">
        <v>0</v>
      </c>
      <c r="G128" s="42">
        <v>0</v>
      </c>
      <c r="H128" s="42">
        <v>58.274999999999999</v>
      </c>
      <c r="I128" s="42">
        <v>46.620000000000005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6"/>
      <c r="Q128" s="10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8"/>
      <c r="AI128" s="9"/>
      <c r="AJ128" s="10"/>
      <c r="AK128" s="6"/>
      <c r="AL128" s="11"/>
      <c r="AM128" s="11"/>
      <c r="AO128" s="13"/>
      <c r="AP128" s="13"/>
    </row>
    <row r="129" spans="1:42" s="12" customFormat="1" x14ac:dyDescent="0.25">
      <c r="A129" s="40"/>
      <c r="B129" s="40" t="s">
        <v>66</v>
      </c>
      <c r="C129" s="40" t="s">
        <v>112</v>
      </c>
      <c r="D129" s="42">
        <v>0</v>
      </c>
      <c r="E129" s="42">
        <v>0</v>
      </c>
      <c r="F129" s="42">
        <v>0</v>
      </c>
      <c r="G129" s="42">
        <v>0</v>
      </c>
      <c r="H129" s="42">
        <v>4.32</v>
      </c>
      <c r="I129" s="42">
        <v>17.28</v>
      </c>
      <c r="J129" s="42">
        <v>8.1</v>
      </c>
      <c r="K129" s="42">
        <v>0</v>
      </c>
      <c r="L129" s="42">
        <v>16.2</v>
      </c>
      <c r="M129" s="42">
        <v>8.1</v>
      </c>
      <c r="N129" s="42">
        <v>8.1</v>
      </c>
      <c r="O129" s="42">
        <v>16.2</v>
      </c>
      <c r="P129" s="59"/>
      <c r="Q129" s="10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8"/>
      <c r="AI129" s="9"/>
      <c r="AJ129" s="10"/>
      <c r="AK129" s="6"/>
      <c r="AL129" s="11"/>
      <c r="AM129" s="11"/>
      <c r="AO129" s="13"/>
      <c r="AP129" s="13"/>
    </row>
    <row r="130" spans="1:42" s="23" customFormat="1" x14ac:dyDescent="0.25">
      <c r="A130" s="14" t="s">
        <v>113</v>
      </c>
      <c r="B130" s="14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38">
        <v>31321.407938560005</v>
      </c>
      <c r="Q130" s="125" t="s">
        <v>52</v>
      </c>
      <c r="R130" s="18" t="s">
        <v>54</v>
      </c>
      <c r="S130" s="18">
        <v>17178</v>
      </c>
      <c r="T130" s="18">
        <v>1546.02</v>
      </c>
      <c r="U130" s="18">
        <v>1374.24</v>
      </c>
      <c r="V130" s="18">
        <v>1374.24</v>
      </c>
      <c r="W130" s="18">
        <v>137424</v>
      </c>
      <c r="X130" s="18">
        <v>1374.24</v>
      </c>
      <c r="Y130" s="18">
        <v>1374.24</v>
      </c>
      <c r="Z130" s="18">
        <v>1374.24</v>
      </c>
      <c r="AA130" s="18">
        <v>1546.02</v>
      </c>
      <c r="AB130" s="18">
        <v>1374.24</v>
      </c>
      <c r="AC130" s="18">
        <v>1374.24</v>
      </c>
      <c r="AD130" s="18">
        <v>1374.24</v>
      </c>
      <c r="AE130" s="18">
        <v>1717.8000000000002</v>
      </c>
      <c r="AF130" s="18">
        <v>62130252.51819434</v>
      </c>
      <c r="AG130" s="18">
        <v>62161573.926132903</v>
      </c>
      <c r="AH130" s="19">
        <v>109573</v>
      </c>
      <c r="AI130" s="20">
        <v>362225.51029166667</v>
      </c>
      <c r="AJ130" s="21">
        <v>1441.02</v>
      </c>
      <c r="AK130" s="18">
        <v>429.92831699999994</v>
      </c>
      <c r="AL130" s="22">
        <v>4653.8047500000002</v>
      </c>
      <c r="AM130" s="22">
        <v>9947.2231893096578</v>
      </c>
      <c r="AN130" s="60">
        <v>11760.956999999997</v>
      </c>
      <c r="AO130" s="24">
        <v>10377151.506309658</v>
      </c>
      <c r="AP130" s="24">
        <v>72538725.432442561</v>
      </c>
    </row>
    <row r="131" spans="1:42" s="23" customFormat="1" x14ac:dyDescent="0.25">
      <c r="A131" s="14"/>
      <c r="B131" s="14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61"/>
      <c r="Q131" s="125"/>
      <c r="R131" s="18" t="s">
        <v>53</v>
      </c>
      <c r="S131" s="18">
        <v>30920.400000000001</v>
      </c>
      <c r="T131" s="18">
        <v>2782.8360000000002</v>
      </c>
      <c r="U131" s="18">
        <v>2473.6320000000001</v>
      </c>
      <c r="V131" s="18">
        <v>2473.6320000000001</v>
      </c>
      <c r="W131" s="18">
        <v>247363.20000000001</v>
      </c>
      <c r="X131" s="18">
        <v>2473.6320000000001</v>
      </c>
      <c r="Y131" s="18">
        <v>2473.6320000000001</v>
      </c>
      <c r="Z131" s="18">
        <v>2473.6320000000001</v>
      </c>
      <c r="AA131" s="18">
        <v>2782.8360000000002</v>
      </c>
      <c r="AB131" s="18">
        <v>2473.6320000000001</v>
      </c>
      <c r="AC131" s="18">
        <v>2473.6320000000001</v>
      </c>
      <c r="AD131" s="18">
        <v>2473.6320000000001</v>
      </c>
      <c r="AE131" s="18">
        <v>3092.0400000000004</v>
      </c>
      <c r="AF131" s="18"/>
      <c r="AG131" s="18"/>
      <c r="AH131" s="19"/>
      <c r="AI131" s="20"/>
      <c r="AJ131" s="21"/>
      <c r="AK131" s="18"/>
      <c r="AL131" s="22"/>
      <c r="AM131" s="22"/>
      <c r="AO131" s="24"/>
      <c r="AP131" s="24"/>
    </row>
    <row r="132" spans="1:42" s="23" customFormat="1" x14ac:dyDescent="0.25">
      <c r="A132" s="14"/>
      <c r="B132" s="14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61"/>
      <c r="Q132" s="21" t="s">
        <v>65</v>
      </c>
      <c r="R132" s="18" t="s">
        <v>33</v>
      </c>
      <c r="S132" s="18">
        <v>19.305</v>
      </c>
      <c r="T132" s="18">
        <v>0</v>
      </c>
      <c r="U132" s="18">
        <v>0</v>
      </c>
      <c r="V132" s="18">
        <v>0</v>
      </c>
      <c r="W132" s="18">
        <v>4.44015</v>
      </c>
      <c r="X132" s="18">
        <v>10.424700000000001</v>
      </c>
      <c r="Y132" s="18">
        <v>4.44015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/>
      <c r="AG132" s="18"/>
      <c r="AH132" s="19"/>
      <c r="AI132" s="20"/>
      <c r="AJ132" s="21"/>
      <c r="AK132" s="18"/>
      <c r="AL132" s="22"/>
      <c r="AM132" s="22"/>
      <c r="AO132" s="24"/>
      <c r="AP132" s="24"/>
    </row>
    <row r="133" spans="1:42" s="23" customFormat="1" x14ac:dyDescent="0.25">
      <c r="A133" s="14"/>
      <c r="B133" s="14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61"/>
      <c r="Q133" s="17"/>
      <c r="R133" s="18" t="s">
        <v>35</v>
      </c>
      <c r="S133" s="18">
        <v>0.89100000000000013</v>
      </c>
      <c r="T133" s="18">
        <v>0.89100000000000013</v>
      </c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9"/>
      <c r="AI133" s="20"/>
      <c r="AJ133" s="21"/>
      <c r="AK133" s="18"/>
      <c r="AL133" s="22"/>
      <c r="AM133" s="22"/>
      <c r="AO133" s="24"/>
      <c r="AP133" s="24"/>
    </row>
    <row r="134" spans="1:42" s="23" customFormat="1" x14ac:dyDescent="0.25">
      <c r="A134" s="14"/>
      <c r="B134" s="14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61"/>
      <c r="Q134" s="17"/>
      <c r="R134" s="18" t="s">
        <v>37</v>
      </c>
      <c r="S134" s="18">
        <v>0.9405</v>
      </c>
      <c r="T134" s="18">
        <v>0.9405</v>
      </c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9"/>
      <c r="AI134" s="20"/>
      <c r="AJ134" s="21"/>
      <c r="AK134" s="18"/>
      <c r="AL134" s="22"/>
      <c r="AM134" s="22"/>
      <c r="AO134" s="24"/>
      <c r="AP134" s="24"/>
    </row>
    <row r="135" spans="1:42" s="23" customFormat="1" x14ac:dyDescent="0.25">
      <c r="A135" s="14"/>
      <c r="B135" s="14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61"/>
      <c r="Q135" s="17"/>
      <c r="R135" s="18" t="s">
        <v>39</v>
      </c>
      <c r="S135" s="18">
        <v>8.6377500000000005</v>
      </c>
      <c r="T135" s="18">
        <v>8.6377500000000005</v>
      </c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9"/>
      <c r="AI135" s="20"/>
      <c r="AJ135" s="21"/>
      <c r="AK135" s="18"/>
      <c r="AL135" s="22"/>
      <c r="AM135" s="22"/>
      <c r="AO135" s="24"/>
      <c r="AP135" s="24"/>
    </row>
    <row r="136" spans="1:42" s="23" customFormat="1" x14ac:dyDescent="0.25">
      <c r="A136" s="14"/>
      <c r="B136" s="14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61"/>
      <c r="Q136" s="17" t="s">
        <v>40</v>
      </c>
      <c r="R136" s="18" t="s">
        <v>33</v>
      </c>
      <c r="S136" s="18">
        <v>9.9764999999999997</v>
      </c>
      <c r="T136" s="18">
        <v>1.7957699999999999</v>
      </c>
      <c r="U136" s="18">
        <v>1.895535</v>
      </c>
      <c r="V136" s="18">
        <v>1.9953000000000001</v>
      </c>
      <c r="W136" s="18">
        <v>1.296945</v>
      </c>
      <c r="X136" s="18">
        <v>0</v>
      </c>
      <c r="Y136" s="18">
        <v>0</v>
      </c>
      <c r="Z136" s="18">
        <v>0</v>
      </c>
      <c r="AA136" s="18">
        <v>0.89788499999999993</v>
      </c>
      <c r="AB136" s="18">
        <v>79.811999999999998</v>
      </c>
      <c r="AC136" s="18">
        <v>69.835499999999996</v>
      </c>
      <c r="AD136" s="18">
        <v>0.59858999999999996</v>
      </c>
      <c r="AE136" s="18">
        <v>0</v>
      </c>
      <c r="AF136" s="18"/>
      <c r="AG136" s="18"/>
      <c r="AH136" s="19"/>
      <c r="AI136" s="20"/>
      <c r="AJ136" s="21"/>
      <c r="AK136" s="18"/>
      <c r="AL136" s="22"/>
      <c r="AM136" s="22"/>
      <c r="AO136" s="24"/>
      <c r="AP136" s="24"/>
    </row>
    <row r="137" spans="1:42" s="23" customFormat="1" x14ac:dyDescent="0.25">
      <c r="A137" s="14"/>
      <c r="B137" s="14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61"/>
      <c r="Q137" s="17"/>
      <c r="R137" s="18" t="s">
        <v>41</v>
      </c>
      <c r="S137" s="18">
        <v>129.69450000000001</v>
      </c>
      <c r="T137" s="18">
        <v>23.345009999999998</v>
      </c>
      <c r="U137" s="18">
        <v>24.641955000000003</v>
      </c>
      <c r="V137" s="18">
        <v>25.938900000000004</v>
      </c>
      <c r="W137" s="18">
        <v>16.860285000000001</v>
      </c>
      <c r="X137" s="18">
        <v>0</v>
      </c>
      <c r="Y137" s="18">
        <v>0</v>
      </c>
      <c r="Z137" s="18">
        <v>0</v>
      </c>
      <c r="AA137" s="18">
        <v>11.672504999999999</v>
      </c>
      <c r="AB137" s="18">
        <v>1037.556</v>
      </c>
      <c r="AC137" s="18">
        <v>907.86149999999998</v>
      </c>
      <c r="AD137" s="18">
        <v>7.7816700000000001</v>
      </c>
      <c r="AE137" s="18">
        <v>0</v>
      </c>
      <c r="AF137" s="18"/>
      <c r="AG137" s="18"/>
      <c r="AH137" s="19"/>
      <c r="AI137" s="20"/>
      <c r="AJ137" s="21"/>
      <c r="AK137" s="18"/>
      <c r="AL137" s="22"/>
      <c r="AM137" s="22"/>
      <c r="AO137" s="24"/>
      <c r="AP137" s="24"/>
    </row>
    <row r="138" spans="1:42" s="23" customFormat="1" x14ac:dyDescent="0.25">
      <c r="A138" s="14"/>
      <c r="B138" s="14" t="s">
        <v>82</v>
      </c>
      <c r="C138" s="16" t="s">
        <v>31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15.623999999999999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8"/>
      <c r="Q138" s="17" t="s">
        <v>55</v>
      </c>
      <c r="R138" s="18" t="s">
        <v>56</v>
      </c>
      <c r="S138" s="18">
        <v>116.2</v>
      </c>
      <c r="T138" s="18">
        <v>0</v>
      </c>
      <c r="U138" s="18">
        <v>0</v>
      </c>
      <c r="V138" s="18">
        <v>52.29</v>
      </c>
      <c r="W138" s="18">
        <v>52.29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11.620000000000001</v>
      </c>
      <c r="AD138" s="18">
        <v>0</v>
      </c>
      <c r="AE138" s="18">
        <v>0</v>
      </c>
      <c r="AF138" s="18"/>
      <c r="AG138" s="18"/>
      <c r="AH138" s="19"/>
      <c r="AI138" s="20"/>
      <c r="AJ138" s="21"/>
      <c r="AK138" s="18"/>
      <c r="AL138" s="22"/>
      <c r="AM138" s="22"/>
      <c r="AO138" s="24"/>
      <c r="AP138" s="24"/>
    </row>
    <row r="139" spans="1:42" s="23" customFormat="1" x14ac:dyDescent="0.25">
      <c r="A139" s="14"/>
      <c r="B139" s="14"/>
      <c r="C139" s="16" t="s">
        <v>34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22.915200000000002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21"/>
      <c r="Q139" s="17"/>
      <c r="R139" s="18" t="s">
        <v>57</v>
      </c>
      <c r="S139" s="18">
        <v>87.15</v>
      </c>
      <c r="T139" s="18">
        <v>0</v>
      </c>
      <c r="U139" s="18">
        <v>0</v>
      </c>
      <c r="V139" s="18">
        <v>39.217500000000001</v>
      </c>
      <c r="W139" s="18">
        <v>39.217500000000001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8.7150000000000016</v>
      </c>
      <c r="AD139" s="18">
        <v>0</v>
      </c>
      <c r="AE139" s="18">
        <v>0</v>
      </c>
      <c r="AF139" s="18"/>
      <c r="AG139" s="18"/>
      <c r="AH139" s="19"/>
      <c r="AI139" s="20"/>
      <c r="AJ139" s="21"/>
      <c r="AK139" s="18"/>
      <c r="AL139" s="22"/>
      <c r="AM139" s="22"/>
      <c r="AO139" s="24"/>
      <c r="AP139" s="24"/>
    </row>
    <row r="140" spans="1:42" s="23" customFormat="1" x14ac:dyDescent="0.25">
      <c r="A140" s="14"/>
      <c r="B140" s="14"/>
      <c r="C140" s="16" t="s">
        <v>36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11.587800000000001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21"/>
      <c r="Q140" s="17"/>
      <c r="R140" s="18" t="s">
        <v>58</v>
      </c>
      <c r="S140" s="18">
        <v>174.3</v>
      </c>
      <c r="T140" s="18">
        <v>0</v>
      </c>
      <c r="U140" s="18">
        <v>0</v>
      </c>
      <c r="V140" s="18">
        <v>78.435000000000002</v>
      </c>
      <c r="W140" s="18">
        <v>78.435000000000002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17.430000000000003</v>
      </c>
      <c r="AD140" s="18">
        <v>0</v>
      </c>
      <c r="AE140" s="18">
        <v>0</v>
      </c>
      <c r="AF140" s="18"/>
      <c r="AG140" s="18"/>
      <c r="AH140" s="19"/>
      <c r="AI140" s="20"/>
      <c r="AJ140" s="21"/>
      <c r="AK140" s="18"/>
      <c r="AL140" s="22"/>
      <c r="AM140" s="22"/>
      <c r="AO140" s="24"/>
      <c r="AP140" s="24"/>
    </row>
    <row r="141" spans="1:42" s="23" customFormat="1" x14ac:dyDescent="0.25">
      <c r="A141" s="14"/>
      <c r="B141" s="14"/>
      <c r="C141" s="14" t="s">
        <v>38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50.126999999999995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61"/>
      <c r="Q141" s="17"/>
      <c r="R141" s="18" t="s">
        <v>59</v>
      </c>
      <c r="S141" s="18">
        <v>23.24</v>
      </c>
      <c r="T141" s="18">
        <v>0</v>
      </c>
      <c r="U141" s="18">
        <v>0</v>
      </c>
      <c r="V141" s="18">
        <v>10.458</v>
      </c>
      <c r="W141" s="18">
        <v>10.458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2.3239999999999998</v>
      </c>
      <c r="AD141" s="18">
        <v>0</v>
      </c>
      <c r="AE141" s="18">
        <v>0</v>
      </c>
      <c r="AF141" s="18"/>
      <c r="AG141" s="18"/>
      <c r="AH141" s="19"/>
      <c r="AI141" s="20"/>
      <c r="AJ141" s="21"/>
      <c r="AK141" s="18"/>
      <c r="AL141" s="22"/>
      <c r="AM141" s="22"/>
      <c r="AO141" s="24"/>
      <c r="AP141" s="24"/>
    </row>
    <row r="142" spans="1:42" s="23" customFormat="1" x14ac:dyDescent="0.25">
      <c r="A142" s="14"/>
      <c r="B142" s="14" t="s">
        <v>114</v>
      </c>
      <c r="C142" s="14" t="s">
        <v>70</v>
      </c>
      <c r="D142" s="16">
        <v>0</v>
      </c>
      <c r="E142" s="16">
        <v>0</v>
      </c>
      <c r="F142" s="16">
        <v>0</v>
      </c>
      <c r="G142" s="16">
        <v>0</v>
      </c>
      <c r="H142" s="16">
        <v>21.599999999999998</v>
      </c>
      <c r="I142" s="16">
        <v>50.4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61"/>
      <c r="Q142" s="21" t="s">
        <v>60</v>
      </c>
      <c r="R142" s="18" t="s">
        <v>48</v>
      </c>
      <c r="S142" s="18">
        <v>12530</v>
      </c>
      <c r="T142" s="18">
        <v>1002.4</v>
      </c>
      <c r="U142" s="18">
        <v>1002.4</v>
      </c>
      <c r="V142" s="18">
        <v>1002.4</v>
      </c>
      <c r="W142" s="18">
        <v>1002.4</v>
      </c>
      <c r="X142" s="18">
        <v>1002.4</v>
      </c>
      <c r="Y142" s="18">
        <v>1127.7</v>
      </c>
      <c r="Z142" s="18">
        <v>1127.7</v>
      </c>
      <c r="AA142" s="18">
        <v>1002.4</v>
      </c>
      <c r="AB142" s="18">
        <v>1127.7</v>
      </c>
      <c r="AC142" s="18">
        <v>1127.7</v>
      </c>
      <c r="AD142" s="18">
        <v>1002.4</v>
      </c>
      <c r="AE142" s="18">
        <v>1002.4</v>
      </c>
      <c r="AF142" s="18"/>
      <c r="AG142" s="18"/>
      <c r="AH142" s="19"/>
      <c r="AI142" s="20"/>
      <c r="AJ142" s="21"/>
      <c r="AK142" s="18"/>
      <c r="AL142" s="22"/>
      <c r="AM142" s="22"/>
      <c r="AO142" s="24"/>
      <c r="AP142" s="24"/>
    </row>
    <row r="143" spans="1:42" s="35" customFormat="1" x14ac:dyDescent="0.25">
      <c r="A143" s="25" t="s">
        <v>115</v>
      </c>
      <c r="B143" s="25"/>
      <c r="C143" s="25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>
        <v>38603.248785866665</v>
      </c>
      <c r="Q143" s="33" t="s">
        <v>71</v>
      </c>
      <c r="R143" s="30" t="s">
        <v>54</v>
      </c>
      <c r="S143" s="30">
        <v>1455.3</v>
      </c>
      <c r="T143" s="30">
        <v>72.765000000000001</v>
      </c>
      <c r="U143" s="30">
        <v>72.765000000000001</v>
      </c>
      <c r="V143" s="30">
        <v>72.765000000000001</v>
      </c>
      <c r="W143" s="30">
        <v>58.211999999999996</v>
      </c>
      <c r="X143" s="30">
        <v>58.211999999999996</v>
      </c>
      <c r="Y143" s="30">
        <v>58.211999999999996</v>
      </c>
      <c r="Z143" s="30">
        <v>58.211999999999996</v>
      </c>
      <c r="AA143" s="30">
        <v>58.211999999999996</v>
      </c>
      <c r="AB143" s="30">
        <v>582.12</v>
      </c>
      <c r="AC143" s="30">
        <v>218.29499999999999</v>
      </c>
      <c r="AD143" s="30">
        <v>72.765000000000001</v>
      </c>
      <c r="AE143" s="30">
        <v>72.765000000000001</v>
      </c>
      <c r="AF143" s="30">
        <v>4015924.0253742803</v>
      </c>
      <c r="AG143" s="30">
        <v>4054527.2741601472</v>
      </c>
      <c r="AH143" s="31">
        <v>16297.25</v>
      </c>
      <c r="AI143" s="32">
        <v>53875.313239583331</v>
      </c>
      <c r="AJ143" s="33">
        <v>1017.2915</v>
      </c>
      <c r="AK143" s="30">
        <v>303.50891902500001</v>
      </c>
      <c r="AL143" s="34">
        <v>903.375</v>
      </c>
      <c r="AM143" s="34">
        <v>1930.9088437031255</v>
      </c>
      <c r="AN143" s="35">
        <v>176806</v>
      </c>
      <c r="AO143" s="36">
        <v>2234417.7627281249</v>
      </c>
      <c r="AP143" s="36">
        <v>6288945.0368882716</v>
      </c>
    </row>
    <row r="144" spans="1:42" s="35" customFormat="1" x14ac:dyDescent="0.25">
      <c r="A144" s="25"/>
      <c r="B144" s="25"/>
      <c r="C144" s="25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62"/>
      <c r="Q144" s="33"/>
      <c r="R144" s="30" t="s">
        <v>53</v>
      </c>
      <c r="S144" s="30">
        <v>2619.54</v>
      </c>
      <c r="T144" s="30">
        <v>130.977</v>
      </c>
      <c r="U144" s="30">
        <v>130.977</v>
      </c>
      <c r="V144" s="30">
        <v>130.977</v>
      </c>
      <c r="W144" s="30">
        <v>104.7816</v>
      </c>
      <c r="X144" s="30">
        <v>104.7816</v>
      </c>
      <c r="Y144" s="30">
        <v>104.7816</v>
      </c>
      <c r="Z144" s="30">
        <v>104.7816</v>
      </c>
      <c r="AA144" s="30">
        <v>104.7816</v>
      </c>
      <c r="AB144" s="30">
        <v>1047.816</v>
      </c>
      <c r="AC144" s="30">
        <v>392.93099999999998</v>
      </c>
      <c r="AD144" s="30">
        <v>130.977</v>
      </c>
      <c r="AE144" s="30">
        <v>130.977</v>
      </c>
      <c r="AF144" s="30"/>
      <c r="AG144" s="30"/>
      <c r="AH144" s="31"/>
      <c r="AI144" s="32"/>
      <c r="AJ144" s="33"/>
      <c r="AK144" s="30"/>
      <c r="AL144" s="34"/>
      <c r="AM144" s="34"/>
      <c r="AO144" s="36"/>
      <c r="AP144" s="36"/>
    </row>
    <row r="145" spans="1:42" s="35" customFormat="1" x14ac:dyDescent="0.25">
      <c r="A145" s="25"/>
      <c r="B145" s="25"/>
      <c r="C145" s="25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62"/>
      <c r="Q145" s="33" t="s">
        <v>101</v>
      </c>
      <c r="R145" s="30" t="s">
        <v>102</v>
      </c>
      <c r="S145" s="30">
        <v>4.5</v>
      </c>
      <c r="T145" s="30">
        <v>0</v>
      </c>
      <c r="U145" s="30">
        <v>0.36</v>
      </c>
      <c r="V145" s="30">
        <v>0.36</v>
      </c>
      <c r="W145" s="30">
        <v>0.36</v>
      </c>
      <c r="X145" s="30">
        <v>0.40500000000000003</v>
      </c>
      <c r="Y145" s="30">
        <v>0.40500000000000003</v>
      </c>
      <c r="Z145" s="30">
        <v>0.40500000000000003</v>
      </c>
      <c r="AA145" s="30">
        <v>0.40500000000000003</v>
      </c>
      <c r="AB145" s="30">
        <v>0.36</v>
      </c>
      <c r="AC145" s="30">
        <v>0.36</v>
      </c>
      <c r="AD145" s="30">
        <v>0</v>
      </c>
      <c r="AE145" s="30">
        <v>0.36</v>
      </c>
      <c r="AF145" s="30"/>
      <c r="AG145" s="30"/>
      <c r="AH145" s="31"/>
      <c r="AI145" s="32"/>
      <c r="AJ145" s="33"/>
      <c r="AK145" s="30"/>
      <c r="AL145" s="34"/>
      <c r="AM145" s="34"/>
      <c r="AO145" s="36"/>
      <c r="AP145" s="36"/>
    </row>
    <row r="146" spans="1:42" s="35" customFormat="1" x14ac:dyDescent="0.25">
      <c r="A146" s="25"/>
      <c r="B146" s="25"/>
      <c r="C146" s="25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62"/>
      <c r="Q146" s="33"/>
      <c r="R146" s="30" t="s">
        <v>44</v>
      </c>
      <c r="S146" s="30">
        <v>8.01</v>
      </c>
      <c r="T146" s="30">
        <v>0</v>
      </c>
      <c r="U146" s="30">
        <v>0.64080000000000004</v>
      </c>
      <c r="V146" s="30">
        <v>0.64080000000000004</v>
      </c>
      <c r="W146" s="30">
        <v>0.64080000000000004</v>
      </c>
      <c r="X146" s="30">
        <v>0.72089999999999999</v>
      </c>
      <c r="Y146" s="30">
        <v>0.72089999999999999</v>
      </c>
      <c r="Z146" s="30">
        <v>0.72089999999999999</v>
      </c>
      <c r="AA146" s="30">
        <v>0.72089999999999999</v>
      </c>
      <c r="AB146" s="30">
        <v>0.64080000000000004</v>
      </c>
      <c r="AC146" s="30">
        <v>0.64080000000000004</v>
      </c>
      <c r="AD146" s="30">
        <v>0</v>
      </c>
      <c r="AE146" s="30">
        <v>0.64080000000000004</v>
      </c>
      <c r="AF146" s="30"/>
      <c r="AG146" s="30"/>
      <c r="AH146" s="31"/>
      <c r="AI146" s="32"/>
      <c r="AJ146" s="33"/>
      <c r="AK146" s="30"/>
      <c r="AL146" s="34"/>
      <c r="AM146" s="34"/>
      <c r="AO146" s="36"/>
      <c r="AP146" s="36"/>
    </row>
    <row r="147" spans="1:42" s="35" customFormat="1" x14ac:dyDescent="0.25">
      <c r="A147" s="25"/>
      <c r="B147" s="25"/>
      <c r="C147" s="25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62"/>
      <c r="Q147" s="33" t="s">
        <v>60</v>
      </c>
      <c r="R147" s="30" t="s">
        <v>48</v>
      </c>
      <c r="S147" s="30">
        <v>1631.7</v>
      </c>
      <c r="T147" s="30">
        <v>244.755</v>
      </c>
      <c r="U147" s="30">
        <v>244.755</v>
      </c>
      <c r="V147" s="30">
        <v>195.804</v>
      </c>
      <c r="W147" s="30">
        <v>163.16999999999999</v>
      </c>
      <c r="X147" s="30">
        <v>163.16999999999999</v>
      </c>
      <c r="Y147" s="30">
        <v>130.536</v>
      </c>
      <c r="Z147" s="30">
        <v>81.584999999999994</v>
      </c>
      <c r="AA147" s="30">
        <v>81.584999999999994</v>
      </c>
      <c r="AB147" s="30">
        <v>81.584999999999994</v>
      </c>
      <c r="AC147" s="30">
        <v>81.584999999999994</v>
      </c>
      <c r="AD147" s="30">
        <v>81.584999999999994</v>
      </c>
      <c r="AE147" s="30">
        <v>81.584999999999994</v>
      </c>
      <c r="AF147" s="30"/>
      <c r="AG147" s="30"/>
      <c r="AH147" s="31"/>
      <c r="AI147" s="32"/>
      <c r="AJ147" s="33"/>
      <c r="AK147" s="30"/>
      <c r="AL147" s="34"/>
      <c r="AM147" s="34"/>
      <c r="AO147" s="36"/>
      <c r="AP147" s="36"/>
    </row>
    <row r="148" spans="1:42" s="35" customFormat="1" x14ac:dyDescent="0.25">
      <c r="A148" s="25"/>
      <c r="B148" s="25"/>
      <c r="C148" s="25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62"/>
      <c r="Q148" s="33" t="s">
        <v>40</v>
      </c>
      <c r="R148" s="30" t="s">
        <v>33</v>
      </c>
      <c r="S148" s="30">
        <v>0.28000000000000008</v>
      </c>
      <c r="T148" s="30">
        <v>6.4400000000000013E-3</v>
      </c>
      <c r="U148" s="30">
        <v>7.0000000000000019E-3</v>
      </c>
      <c r="V148" s="30">
        <v>5.6000000000000015E-2</v>
      </c>
      <c r="W148" s="30">
        <v>5.6000000000000015E-2</v>
      </c>
      <c r="X148" s="30">
        <v>7.0000000000000019E-3</v>
      </c>
      <c r="Y148" s="30">
        <v>7.0000000000000019E-3</v>
      </c>
      <c r="Z148" s="30">
        <v>7.0000000000000019E-3</v>
      </c>
      <c r="AA148" s="30">
        <v>5.6000000000000015E-2</v>
      </c>
      <c r="AB148" s="30">
        <v>5.6000000000000015E-2</v>
      </c>
      <c r="AC148" s="30">
        <v>1.4000000000000004E-2</v>
      </c>
      <c r="AD148" s="30">
        <v>5.6000000000000017E-3</v>
      </c>
      <c r="AE148" s="30">
        <v>1.9600000000000004E-3</v>
      </c>
      <c r="AF148" s="30"/>
      <c r="AG148" s="30"/>
      <c r="AH148" s="31"/>
      <c r="AI148" s="32"/>
      <c r="AJ148" s="33"/>
      <c r="AK148" s="30"/>
      <c r="AL148" s="34"/>
      <c r="AM148" s="34"/>
      <c r="AO148" s="36"/>
      <c r="AP148" s="36"/>
    </row>
    <row r="149" spans="1:42" s="35" customFormat="1" x14ac:dyDescent="0.25">
      <c r="A149" s="25"/>
      <c r="B149" s="25"/>
      <c r="C149" s="25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62"/>
      <c r="Q149" s="33"/>
      <c r="R149" s="30" t="s">
        <v>41</v>
      </c>
      <c r="S149" s="30">
        <v>3.640000000000001</v>
      </c>
      <c r="T149" s="30">
        <v>8.3720000000000017E-2</v>
      </c>
      <c r="U149" s="30">
        <v>9.1000000000000025E-2</v>
      </c>
      <c r="V149" s="30">
        <v>0.7280000000000002</v>
      </c>
      <c r="W149" s="30">
        <v>0.7280000000000002</v>
      </c>
      <c r="X149" s="30">
        <v>9.1000000000000025E-2</v>
      </c>
      <c r="Y149" s="30">
        <v>9.1000000000000025E-2</v>
      </c>
      <c r="Z149" s="30">
        <v>9.1000000000000025E-2</v>
      </c>
      <c r="AA149" s="30">
        <v>0.7280000000000002</v>
      </c>
      <c r="AB149" s="30">
        <v>0.7280000000000002</v>
      </c>
      <c r="AC149" s="30">
        <v>0.18200000000000005</v>
      </c>
      <c r="AD149" s="30">
        <v>7.2800000000000017E-2</v>
      </c>
      <c r="AE149" s="30">
        <v>2.5480000000000006E-2</v>
      </c>
      <c r="AF149" s="30"/>
      <c r="AG149" s="30"/>
      <c r="AH149" s="31"/>
      <c r="AI149" s="32"/>
      <c r="AJ149" s="33"/>
      <c r="AK149" s="30"/>
      <c r="AL149" s="34"/>
      <c r="AM149" s="34"/>
      <c r="AO149" s="36"/>
      <c r="AP149" s="36"/>
    </row>
    <row r="150" spans="1:42" s="35" customFormat="1" x14ac:dyDescent="0.25">
      <c r="A150" s="25"/>
      <c r="B150" s="25"/>
      <c r="C150" s="25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62"/>
      <c r="Q150" s="33" t="s">
        <v>55</v>
      </c>
      <c r="R150" s="30" t="s">
        <v>56</v>
      </c>
      <c r="S150" s="30">
        <v>58.3</v>
      </c>
      <c r="T150" s="30">
        <v>0</v>
      </c>
      <c r="U150" s="30">
        <v>0</v>
      </c>
      <c r="V150" s="30">
        <v>14.48</v>
      </c>
      <c r="W150" s="30">
        <v>13.02768</v>
      </c>
      <c r="X150" s="30">
        <v>8.6851199999999995</v>
      </c>
      <c r="Y150" s="30">
        <v>0</v>
      </c>
      <c r="Z150" s="30">
        <v>0</v>
      </c>
      <c r="AA150" s="30">
        <v>0</v>
      </c>
      <c r="AB150" s="30">
        <v>8.6851199999999995</v>
      </c>
      <c r="AC150" s="30">
        <v>8.6851199999999995</v>
      </c>
      <c r="AD150" s="30">
        <v>0</v>
      </c>
      <c r="AE150" s="30">
        <v>0</v>
      </c>
      <c r="AF150" s="30"/>
      <c r="AG150" s="30"/>
      <c r="AH150" s="31"/>
      <c r="AI150" s="32"/>
      <c r="AJ150" s="33"/>
      <c r="AK150" s="30"/>
      <c r="AL150" s="34"/>
      <c r="AM150" s="34"/>
      <c r="AO150" s="36"/>
      <c r="AP150" s="36"/>
    </row>
    <row r="151" spans="1:42" s="35" customFormat="1" x14ac:dyDescent="0.25">
      <c r="A151" s="25"/>
      <c r="B151" s="25"/>
      <c r="C151" s="25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62"/>
      <c r="Q151" s="33"/>
      <c r="R151" s="30" t="s">
        <v>57</v>
      </c>
      <c r="S151" s="30">
        <v>43.52</v>
      </c>
      <c r="T151" s="30">
        <v>0</v>
      </c>
      <c r="U151" s="30">
        <v>0</v>
      </c>
      <c r="V151" s="30">
        <v>10.86</v>
      </c>
      <c r="W151" s="30">
        <v>26.05536</v>
      </c>
      <c r="X151" s="30">
        <v>6.5138400000000001</v>
      </c>
      <c r="Y151" s="30">
        <v>0</v>
      </c>
      <c r="Z151" s="30">
        <v>0</v>
      </c>
      <c r="AA151" s="30">
        <v>0</v>
      </c>
      <c r="AB151" s="30">
        <v>6.5138400000000001</v>
      </c>
      <c r="AC151" s="30">
        <v>651.38400000000001</v>
      </c>
      <c r="AD151" s="30">
        <v>0</v>
      </c>
      <c r="AE151" s="30">
        <v>0</v>
      </c>
      <c r="AF151" s="30"/>
      <c r="AG151" s="30"/>
      <c r="AH151" s="31"/>
      <c r="AI151" s="32"/>
      <c r="AJ151" s="33"/>
      <c r="AK151" s="30"/>
      <c r="AL151" s="34"/>
      <c r="AM151" s="34"/>
      <c r="AO151" s="36"/>
      <c r="AP151" s="36"/>
    </row>
    <row r="152" spans="1:42" s="35" customFormat="1" x14ac:dyDescent="0.25">
      <c r="A152" s="25"/>
      <c r="B152" s="25" t="s">
        <v>82</v>
      </c>
      <c r="C152" s="27" t="s">
        <v>31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25.2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30"/>
      <c r="Q152" s="33"/>
      <c r="R152" s="30" t="s">
        <v>58</v>
      </c>
      <c r="S152" s="30">
        <v>87.05</v>
      </c>
      <c r="T152" s="30">
        <v>0</v>
      </c>
      <c r="U152" s="30">
        <v>0</v>
      </c>
      <c r="V152" s="30">
        <v>21.71</v>
      </c>
      <c r="W152" s="30">
        <v>347.40480000000002</v>
      </c>
      <c r="X152" s="30">
        <v>13.02768</v>
      </c>
      <c r="Y152" s="30">
        <v>0</v>
      </c>
      <c r="Z152" s="30">
        <v>0</v>
      </c>
      <c r="AA152" s="30">
        <v>0</v>
      </c>
      <c r="AB152" s="30">
        <v>13.02768</v>
      </c>
      <c r="AC152" s="30">
        <v>13.02768</v>
      </c>
      <c r="AD152" s="30">
        <v>0</v>
      </c>
      <c r="AE152" s="30">
        <v>0</v>
      </c>
      <c r="AF152" s="30"/>
      <c r="AG152" s="30"/>
      <c r="AH152" s="31"/>
      <c r="AI152" s="32"/>
      <c r="AJ152" s="33"/>
      <c r="AK152" s="30"/>
      <c r="AL152" s="34"/>
      <c r="AM152" s="34"/>
      <c r="AO152" s="36"/>
      <c r="AP152" s="36"/>
    </row>
    <row r="153" spans="1:42" s="35" customFormat="1" x14ac:dyDescent="0.25">
      <c r="A153" s="25"/>
      <c r="B153" s="25"/>
      <c r="C153" s="27" t="s">
        <v>34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19.25</v>
      </c>
      <c r="J153" s="27">
        <v>0</v>
      </c>
      <c r="K153" s="27">
        <v>0</v>
      </c>
      <c r="L153" s="27">
        <v>0</v>
      </c>
      <c r="M153" s="27">
        <v>0</v>
      </c>
      <c r="N153" s="27">
        <v>0</v>
      </c>
      <c r="O153" s="27">
        <v>0</v>
      </c>
      <c r="P153" s="33"/>
      <c r="Q153" s="33"/>
      <c r="R153" s="30" t="s">
        <v>59</v>
      </c>
      <c r="S153" s="30">
        <v>11.78</v>
      </c>
      <c r="T153" s="30">
        <v>0</v>
      </c>
      <c r="U153" s="30">
        <v>0</v>
      </c>
      <c r="V153" s="30">
        <v>289.5</v>
      </c>
      <c r="W153" s="30">
        <v>17.370239999999999</v>
      </c>
      <c r="X153" s="30">
        <v>173.70240000000001</v>
      </c>
      <c r="Y153" s="30">
        <v>0</v>
      </c>
      <c r="Z153" s="30">
        <v>0</v>
      </c>
      <c r="AA153" s="30">
        <v>0</v>
      </c>
      <c r="AB153" s="30">
        <v>173.70240000000001</v>
      </c>
      <c r="AC153" s="30">
        <v>173.70240000000001</v>
      </c>
      <c r="AD153" s="30">
        <v>0</v>
      </c>
      <c r="AE153" s="30">
        <v>0</v>
      </c>
      <c r="AF153" s="30"/>
      <c r="AG153" s="30"/>
      <c r="AH153" s="31"/>
      <c r="AI153" s="32"/>
      <c r="AJ153" s="33"/>
      <c r="AK153" s="30"/>
      <c r="AL153" s="34"/>
      <c r="AM153" s="34"/>
      <c r="AO153" s="36"/>
      <c r="AP153" s="36"/>
    </row>
    <row r="154" spans="1:42" s="23" customFormat="1" x14ac:dyDescent="0.25">
      <c r="A154" s="14" t="s">
        <v>116</v>
      </c>
      <c r="B154" s="14" t="s">
        <v>82</v>
      </c>
      <c r="C154" s="16" t="s">
        <v>31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16.72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21">
        <v>643416.76159033331</v>
      </c>
      <c r="Q154" s="17" t="s">
        <v>55</v>
      </c>
      <c r="R154" s="18" t="s">
        <v>56</v>
      </c>
      <c r="S154" s="18">
        <v>35.6</v>
      </c>
      <c r="T154" s="18">
        <v>0</v>
      </c>
      <c r="U154" s="18">
        <v>0</v>
      </c>
      <c r="V154" s="18">
        <v>7.120000000000001</v>
      </c>
      <c r="W154" s="18">
        <v>7.120000000000001</v>
      </c>
      <c r="X154" s="18">
        <v>0</v>
      </c>
      <c r="Y154" s="18">
        <v>0</v>
      </c>
      <c r="Z154" s="18">
        <v>0</v>
      </c>
      <c r="AA154" s="18">
        <v>10.68</v>
      </c>
      <c r="AB154" s="18">
        <v>7.120000000000001</v>
      </c>
      <c r="AC154" s="18">
        <v>3.5600000000000005</v>
      </c>
      <c r="AD154" s="18">
        <v>0</v>
      </c>
      <c r="AE154" s="18">
        <v>0</v>
      </c>
      <c r="AF154" s="18">
        <v>1563008.8696000001</v>
      </c>
      <c r="AG154" s="18">
        <v>2206425.6311903335</v>
      </c>
      <c r="AH154" s="19">
        <v>17082</v>
      </c>
      <c r="AI154" s="20">
        <v>56469.533249999993</v>
      </c>
      <c r="AJ154" s="21">
        <v>4645.7455499999996</v>
      </c>
      <c r="AK154" s="18">
        <v>1386.0581848424997</v>
      </c>
      <c r="AL154" s="22">
        <v>438.16424999999998</v>
      </c>
      <c r="AM154" s="22">
        <v>936.54930158521893</v>
      </c>
      <c r="AN154" s="23">
        <v>1032983.5800000001</v>
      </c>
      <c r="AO154" s="24">
        <v>2322607.4864277188</v>
      </c>
      <c r="AP154" s="24">
        <v>4529033.1176180523</v>
      </c>
    </row>
    <row r="155" spans="1:42" s="23" customFormat="1" x14ac:dyDescent="0.25">
      <c r="A155" s="14"/>
      <c r="B155" s="14"/>
      <c r="C155" s="16" t="s">
        <v>34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24.463999999999999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21"/>
      <c r="Q155" s="17"/>
      <c r="R155" s="18" t="s">
        <v>57</v>
      </c>
      <c r="S155" s="18">
        <v>26.7</v>
      </c>
      <c r="T155" s="18">
        <v>0</v>
      </c>
      <c r="U155" s="18">
        <v>0</v>
      </c>
      <c r="V155" s="18">
        <v>5.34</v>
      </c>
      <c r="W155" s="18">
        <v>5.34</v>
      </c>
      <c r="X155" s="18">
        <v>0</v>
      </c>
      <c r="Y155" s="18">
        <v>0</v>
      </c>
      <c r="Z155" s="18">
        <v>0</v>
      </c>
      <c r="AA155" s="18">
        <v>8.01</v>
      </c>
      <c r="AB155" s="18">
        <v>5.34</v>
      </c>
      <c r="AC155" s="18">
        <v>2.67</v>
      </c>
      <c r="AD155" s="18">
        <v>0</v>
      </c>
      <c r="AE155" s="18">
        <v>0</v>
      </c>
      <c r="AF155" s="18"/>
      <c r="AG155" s="18"/>
      <c r="AH155" s="19"/>
      <c r="AI155" s="20"/>
      <c r="AJ155" s="21"/>
      <c r="AK155" s="18"/>
      <c r="AL155" s="22"/>
      <c r="AM155" s="22"/>
      <c r="AO155" s="24"/>
      <c r="AP155" s="24"/>
    </row>
    <row r="156" spans="1:42" s="23" customFormat="1" x14ac:dyDescent="0.25">
      <c r="A156" s="14"/>
      <c r="B156" s="14"/>
      <c r="C156" s="16" t="s">
        <v>36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12.24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21"/>
      <c r="Q156" s="17"/>
      <c r="R156" s="18" t="s">
        <v>58</v>
      </c>
      <c r="S156" s="18">
        <v>53.4</v>
      </c>
      <c r="T156" s="18">
        <v>0</v>
      </c>
      <c r="U156" s="18">
        <v>0</v>
      </c>
      <c r="V156" s="18">
        <v>10.68</v>
      </c>
      <c r="W156" s="18">
        <v>10.68</v>
      </c>
      <c r="X156" s="18">
        <v>0</v>
      </c>
      <c r="Y156" s="18">
        <v>0</v>
      </c>
      <c r="Z156" s="18">
        <v>0</v>
      </c>
      <c r="AA156" s="18">
        <v>16.02</v>
      </c>
      <c r="AB156" s="18">
        <v>10.68</v>
      </c>
      <c r="AC156" s="18">
        <v>5.34</v>
      </c>
      <c r="AD156" s="18">
        <v>0</v>
      </c>
      <c r="AE156" s="18">
        <v>0</v>
      </c>
      <c r="AF156" s="18"/>
      <c r="AG156" s="18"/>
      <c r="AH156" s="19"/>
      <c r="AI156" s="20"/>
      <c r="AJ156" s="21"/>
      <c r="AK156" s="18"/>
      <c r="AL156" s="22"/>
      <c r="AM156" s="22"/>
      <c r="AO156" s="24"/>
      <c r="AP156" s="24"/>
    </row>
    <row r="157" spans="1:42" s="23" customFormat="1" x14ac:dyDescent="0.25">
      <c r="A157" s="14"/>
      <c r="B157" s="14"/>
      <c r="C157" s="14" t="s">
        <v>38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53.21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61"/>
      <c r="Q157" s="17"/>
      <c r="R157" s="18" t="s">
        <v>59</v>
      </c>
      <c r="S157" s="18">
        <v>7.12</v>
      </c>
      <c r="T157" s="18">
        <v>0</v>
      </c>
      <c r="U157" s="18">
        <v>0</v>
      </c>
      <c r="V157" s="18">
        <v>1.4240000000000002</v>
      </c>
      <c r="W157" s="18">
        <v>1.4240000000000002</v>
      </c>
      <c r="X157" s="18">
        <v>0</v>
      </c>
      <c r="Y157" s="18">
        <v>0</v>
      </c>
      <c r="Z157" s="18">
        <v>0</v>
      </c>
      <c r="AA157" s="18">
        <v>2.1360000000000001</v>
      </c>
      <c r="AB157" s="18">
        <v>1.4240000000000002</v>
      </c>
      <c r="AC157" s="18">
        <v>0.71200000000000008</v>
      </c>
      <c r="AD157" s="18">
        <v>0</v>
      </c>
      <c r="AE157" s="18">
        <v>0</v>
      </c>
      <c r="AF157" s="18"/>
      <c r="AG157" s="18"/>
      <c r="AH157" s="19"/>
      <c r="AI157" s="20"/>
      <c r="AJ157" s="21"/>
      <c r="AK157" s="18"/>
      <c r="AL157" s="22"/>
      <c r="AM157" s="22"/>
      <c r="AO157" s="24"/>
      <c r="AP157" s="24"/>
    </row>
    <row r="158" spans="1:42" s="23" customFormat="1" x14ac:dyDescent="0.25">
      <c r="A158" s="14"/>
      <c r="B158" s="14" t="s">
        <v>69</v>
      </c>
      <c r="C158" s="14" t="s">
        <v>70</v>
      </c>
      <c r="D158" s="16">
        <v>0</v>
      </c>
      <c r="E158" s="16">
        <v>0</v>
      </c>
      <c r="F158" s="16">
        <v>0</v>
      </c>
      <c r="G158" s="16">
        <v>0</v>
      </c>
      <c r="H158" s="16">
        <v>21.599999999999998</v>
      </c>
      <c r="I158" s="16">
        <v>50.4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61"/>
      <c r="Q158" s="125" t="s">
        <v>117</v>
      </c>
      <c r="R158" s="18" t="s">
        <v>44</v>
      </c>
      <c r="S158" s="18">
        <v>1.6019999999999999</v>
      </c>
      <c r="T158" s="18">
        <v>0</v>
      </c>
      <c r="U158" s="18">
        <v>0</v>
      </c>
      <c r="V158" s="18">
        <v>0</v>
      </c>
      <c r="W158" s="18">
        <v>0.80099999999999993</v>
      </c>
      <c r="X158" s="18">
        <v>0</v>
      </c>
      <c r="Y158" s="18">
        <v>0</v>
      </c>
      <c r="Z158" s="18">
        <v>0</v>
      </c>
      <c r="AA158" s="18">
        <v>0</v>
      </c>
      <c r="AB158" s="18">
        <v>0.80099999999999993</v>
      </c>
      <c r="AC158" s="18">
        <v>0</v>
      </c>
      <c r="AD158" s="18">
        <v>0</v>
      </c>
      <c r="AE158" s="18">
        <v>0</v>
      </c>
      <c r="AF158" s="18"/>
      <c r="AG158" s="18"/>
      <c r="AH158" s="19"/>
      <c r="AI158" s="20"/>
      <c r="AJ158" s="21"/>
      <c r="AK158" s="18"/>
      <c r="AL158" s="22"/>
      <c r="AM158" s="22"/>
      <c r="AO158" s="24"/>
      <c r="AP158" s="24"/>
    </row>
    <row r="159" spans="1:42" s="23" customFormat="1" x14ac:dyDescent="0.25">
      <c r="A159" s="14"/>
      <c r="B159" s="14" t="s">
        <v>118</v>
      </c>
      <c r="C159" s="14" t="s">
        <v>67</v>
      </c>
      <c r="D159" s="16">
        <v>0</v>
      </c>
      <c r="E159" s="16">
        <v>0</v>
      </c>
      <c r="F159" s="16">
        <v>0</v>
      </c>
      <c r="G159" s="16">
        <v>1.2000000000000002</v>
      </c>
      <c r="H159" s="16">
        <v>1.7999999999999998</v>
      </c>
      <c r="I159" s="16">
        <v>3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8"/>
      <c r="Q159" s="125"/>
      <c r="R159" s="18" t="s">
        <v>119</v>
      </c>
      <c r="S159" s="18">
        <v>0.78</v>
      </c>
      <c r="T159" s="18">
        <v>0</v>
      </c>
      <c r="U159" s="18">
        <v>0</v>
      </c>
      <c r="V159" s="18">
        <v>0</v>
      </c>
      <c r="W159" s="18">
        <v>0.39</v>
      </c>
      <c r="X159" s="18">
        <v>0</v>
      </c>
      <c r="Y159" s="18">
        <v>0</v>
      </c>
      <c r="Z159" s="18">
        <v>0</v>
      </c>
      <c r="AA159" s="18">
        <v>0</v>
      </c>
      <c r="AB159" s="18">
        <v>0.39</v>
      </c>
      <c r="AC159" s="18">
        <v>0</v>
      </c>
      <c r="AD159" s="18">
        <v>0</v>
      </c>
      <c r="AE159" s="18">
        <v>0</v>
      </c>
      <c r="AF159" s="18"/>
      <c r="AG159" s="18"/>
      <c r="AH159" s="19"/>
      <c r="AI159" s="20"/>
      <c r="AJ159" s="21"/>
      <c r="AK159" s="18"/>
      <c r="AL159" s="22"/>
      <c r="AM159" s="22"/>
      <c r="AO159" s="24"/>
      <c r="AP159" s="24"/>
    </row>
    <row r="160" spans="1:42" s="23" customFormat="1" x14ac:dyDescent="0.25">
      <c r="A160" s="14"/>
      <c r="B160" s="14" t="s">
        <v>66</v>
      </c>
      <c r="C160" s="14" t="s">
        <v>67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402.3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61"/>
      <c r="Q160" s="21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9"/>
      <c r="AI160" s="20"/>
      <c r="AJ160" s="21"/>
      <c r="AK160" s="18"/>
      <c r="AL160" s="22"/>
      <c r="AM160" s="22"/>
      <c r="AO160" s="24"/>
      <c r="AP160" s="24"/>
    </row>
    <row r="161" spans="1:42" s="23" customFormat="1" x14ac:dyDescent="0.25">
      <c r="A161" s="14"/>
      <c r="B161" s="14" t="s">
        <v>120</v>
      </c>
      <c r="C161" s="14" t="s">
        <v>67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83.7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8"/>
      <c r="Q161" s="21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9"/>
      <c r="AI161" s="20"/>
      <c r="AJ161" s="21"/>
      <c r="AK161" s="18"/>
      <c r="AL161" s="22"/>
      <c r="AM161" s="22"/>
      <c r="AO161" s="24"/>
      <c r="AP161" s="24"/>
    </row>
    <row r="162" spans="1:42" s="23" customFormat="1" x14ac:dyDescent="0.25">
      <c r="A162" s="14"/>
      <c r="B162" s="14" t="s">
        <v>72</v>
      </c>
      <c r="C162" s="14" t="s">
        <v>73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140</v>
      </c>
      <c r="P162" s="61"/>
      <c r="Q162" s="21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9"/>
      <c r="AI162" s="20"/>
      <c r="AJ162" s="21"/>
      <c r="AK162" s="18"/>
      <c r="AL162" s="22"/>
      <c r="AM162" s="22"/>
      <c r="AO162" s="24"/>
      <c r="AP162" s="24"/>
    </row>
    <row r="163" spans="1:42" s="23" customFormat="1" x14ac:dyDescent="0.25">
      <c r="A163" s="14"/>
      <c r="B163" s="14" t="s">
        <v>104</v>
      </c>
      <c r="C163" s="14" t="s">
        <v>67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162</v>
      </c>
      <c r="J163" s="16">
        <v>0</v>
      </c>
      <c r="K163" s="16">
        <v>0</v>
      </c>
      <c r="L163" s="16">
        <v>0</v>
      </c>
      <c r="M163" s="16">
        <v>27</v>
      </c>
      <c r="N163" s="16">
        <v>81</v>
      </c>
      <c r="O163" s="16">
        <v>81</v>
      </c>
      <c r="P163" s="61"/>
      <c r="Q163" s="21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9"/>
      <c r="AI163" s="20"/>
      <c r="AJ163" s="21"/>
      <c r="AK163" s="18"/>
      <c r="AL163" s="22"/>
      <c r="AM163" s="22"/>
      <c r="AO163" s="24"/>
      <c r="AP163" s="24"/>
    </row>
    <row r="164" spans="1:42" s="23" customFormat="1" x14ac:dyDescent="0.25">
      <c r="A164" s="14"/>
      <c r="B164" s="14" t="s">
        <v>95</v>
      </c>
      <c r="C164" s="16" t="s">
        <v>96</v>
      </c>
      <c r="D164" s="16">
        <v>0</v>
      </c>
      <c r="E164" s="16">
        <v>160</v>
      </c>
      <c r="F164" s="16">
        <v>120</v>
      </c>
      <c r="G164" s="16">
        <v>120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80</v>
      </c>
      <c r="N164" s="16">
        <v>80</v>
      </c>
      <c r="O164" s="16">
        <v>100</v>
      </c>
      <c r="P164" s="61"/>
      <c r="Q164" s="21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9"/>
      <c r="AI164" s="20"/>
      <c r="AJ164" s="21"/>
      <c r="AK164" s="18"/>
      <c r="AL164" s="22"/>
      <c r="AM164" s="22"/>
      <c r="AO164" s="24"/>
      <c r="AP164" s="24"/>
    </row>
    <row r="165" spans="1:42" s="23" customFormat="1" x14ac:dyDescent="0.25">
      <c r="A165" s="14"/>
      <c r="B165" s="14"/>
      <c r="C165" s="16" t="s">
        <v>97</v>
      </c>
      <c r="D165" s="16">
        <v>0</v>
      </c>
      <c r="E165" s="16">
        <v>200</v>
      </c>
      <c r="F165" s="16">
        <v>150</v>
      </c>
      <c r="G165" s="16">
        <v>150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100</v>
      </c>
      <c r="N165" s="16">
        <v>100</v>
      </c>
      <c r="O165" s="16">
        <v>125</v>
      </c>
      <c r="P165" s="61"/>
      <c r="Q165" s="21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9"/>
      <c r="AI165" s="20"/>
      <c r="AJ165" s="21"/>
      <c r="AK165" s="18"/>
      <c r="AL165" s="22"/>
      <c r="AM165" s="22"/>
      <c r="AO165" s="24"/>
      <c r="AP165" s="24"/>
    </row>
    <row r="166" spans="1:42" s="23" customFormat="1" x14ac:dyDescent="0.25">
      <c r="A166" s="14"/>
      <c r="B166" s="14" t="s">
        <v>118</v>
      </c>
      <c r="C166" s="14" t="s">
        <v>67</v>
      </c>
      <c r="D166" s="16">
        <v>0</v>
      </c>
      <c r="E166" s="16">
        <v>0</v>
      </c>
      <c r="F166" s="16">
        <v>0</v>
      </c>
      <c r="G166" s="16">
        <v>32.4</v>
      </c>
      <c r="H166" s="16">
        <v>48.6</v>
      </c>
      <c r="I166" s="16">
        <v>81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8"/>
      <c r="Q166" s="21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9"/>
      <c r="AI166" s="20"/>
      <c r="AJ166" s="21"/>
      <c r="AK166" s="18"/>
      <c r="AL166" s="22"/>
      <c r="AM166" s="22"/>
      <c r="AO166" s="24"/>
      <c r="AP166" s="24"/>
    </row>
    <row r="167" spans="1:42" s="23" customFormat="1" x14ac:dyDescent="0.25">
      <c r="A167" s="14"/>
      <c r="B167" s="14" t="s">
        <v>104</v>
      </c>
      <c r="C167" s="14" t="s">
        <v>67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12.2256</v>
      </c>
      <c r="J167" s="16">
        <v>0</v>
      </c>
      <c r="K167" s="16">
        <v>0</v>
      </c>
      <c r="L167" s="16">
        <v>0</v>
      </c>
      <c r="M167" s="16">
        <v>2.0376000000000003</v>
      </c>
      <c r="N167" s="16">
        <v>6.1128</v>
      </c>
      <c r="O167" s="16">
        <v>6.1128</v>
      </c>
      <c r="P167" s="61"/>
      <c r="Q167" s="21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9"/>
      <c r="AI167" s="20"/>
      <c r="AJ167" s="21"/>
      <c r="AK167" s="18"/>
      <c r="AL167" s="22"/>
      <c r="AM167" s="22"/>
      <c r="AO167" s="24"/>
      <c r="AP167" s="24"/>
    </row>
    <row r="168" spans="1:42" s="12" customFormat="1" x14ac:dyDescent="0.25">
      <c r="A168" s="40" t="s">
        <v>121</v>
      </c>
      <c r="B168" s="40" t="s">
        <v>95</v>
      </c>
      <c r="C168" s="42" t="s">
        <v>96</v>
      </c>
      <c r="D168" s="42">
        <v>0</v>
      </c>
      <c r="E168" s="42">
        <v>160</v>
      </c>
      <c r="F168" s="42">
        <v>120</v>
      </c>
      <c r="G168" s="42">
        <v>120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80</v>
      </c>
      <c r="N168" s="42">
        <v>80</v>
      </c>
      <c r="O168" s="42">
        <v>100</v>
      </c>
      <c r="P168" s="59">
        <v>729273.47050500009</v>
      </c>
      <c r="Q168" s="10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>
        <v>0</v>
      </c>
      <c r="AG168" s="6">
        <v>729273.47050500009</v>
      </c>
      <c r="AH168" s="8">
        <v>14381</v>
      </c>
      <c r="AI168" s="9">
        <v>47540.58995833333</v>
      </c>
      <c r="AJ168" s="10">
        <v>274.48</v>
      </c>
      <c r="AK168" s="6">
        <v>81.891107999999988</v>
      </c>
      <c r="AL168" s="11">
        <v>1916.3595</v>
      </c>
      <c r="AM168" s="11">
        <v>4096.1012937755631</v>
      </c>
      <c r="AN168" s="12">
        <v>710290</v>
      </c>
      <c r="AO168" s="13">
        <v>4177992.4017755631</v>
      </c>
      <c r="AP168" s="13">
        <v>4907265.8722805632</v>
      </c>
    </row>
    <row r="169" spans="1:42" s="12" customFormat="1" x14ac:dyDescent="0.25">
      <c r="A169" s="40"/>
      <c r="B169" s="40"/>
      <c r="C169" s="42" t="s">
        <v>97</v>
      </c>
      <c r="D169" s="42">
        <v>0</v>
      </c>
      <c r="E169" s="42">
        <v>200</v>
      </c>
      <c r="F169" s="42">
        <v>150</v>
      </c>
      <c r="G169" s="42">
        <v>150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100</v>
      </c>
      <c r="N169" s="42">
        <v>100</v>
      </c>
      <c r="O169" s="42">
        <v>125</v>
      </c>
      <c r="P169" s="59"/>
      <c r="Q169" s="10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8"/>
      <c r="AI169" s="9"/>
      <c r="AJ169" s="10"/>
      <c r="AK169" s="6"/>
      <c r="AL169" s="11"/>
      <c r="AM169" s="11"/>
      <c r="AO169" s="13"/>
      <c r="AP169" s="13"/>
    </row>
    <row r="170" spans="1:42" s="12" customFormat="1" x14ac:dyDescent="0.25">
      <c r="A170" s="40"/>
      <c r="B170" s="40" t="s">
        <v>120</v>
      </c>
      <c r="C170" s="40" t="s">
        <v>67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81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6"/>
      <c r="Q170" s="10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8"/>
      <c r="AI170" s="9"/>
      <c r="AJ170" s="10"/>
      <c r="AK170" s="6"/>
      <c r="AL170" s="11"/>
      <c r="AM170" s="11"/>
      <c r="AO170" s="13"/>
      <c r="AP170" s="13"/>
    </row>
    <row r="171" spans="1:42" s="12" customFormat="1" x14ac:dyDescent="0.25">
      <c r="A171" s="40"/>
      <c r="B171" s="40" t="s">
        <v>104</v>
      </c>
      <c r="C171" s="40" t="s">
        <v>67</v>
      </c>
      <c r="D171" s="42">
        <v>0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83</v>
      </c>
      <c r="K171" s="42">
        <v>0</v>
      </c>
      <c r="L171" s="42">
        <v>0</v>
      </c>
      <c r="M171" s="42">
        <v>207.9</v>
      </c>
      <c r="N171" s="42">
        <v>291.06</v>
      </c>
      <c r="O171" s="42">
        <v>124.44</v>
      </c>
      <c r="P171" s="59"/>
      <c r="Q171" s="10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8"/>
      <c r="AI171" s="9"/>
      <c r="AJ171" s="10"/>
      <c r="AK171" s="6"/>
      <c r="AL171" s="11"/>
      <c r="AM171" s="11"/>
      <c r="AO171" s="13"/>
      <c r="AP171" s="13"/>
    </row>
    <row r="172" spans="1:42" s="12" customFormat="1" x14ac:dyDescent="0.25">
      <c r="A172" s="40"/>
      <c r="B172" s="40" t="s">
        <v>66</v>
      </c>
      <c r="C172" s="40" t="s">
        <v>67</v>
      </c>
      <c r="D172" s="42">
        <v>0</v>
      </c>
      <c r="E172" s="42">
        <v>0</v>
      </c>
      <c r="F172" s="42">
        <v>0</v>
      </c>
      <c r="G172" s="42">
        <v>64.260000000000005</v>
      </c>
      <c r="H172" s="42">
        <v>27.54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59"/>
      <c r="Q172" s="10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8"/>
      <c r="AI172" s="9"/>
      <c r="AJ172" s="10"/>
      <c r="AK172" s="6"/>
      <c r="AL172" s="11"/>
      <c r="AM172" s="11"/>
      <c r="AO172" s="13"/>
      <c r="AP172" s="13"/>
    </row>
    <row r="173" spans="1:42" s="12" customFormat="1" x14ac:dyDescent="0.25">
      <c r="A173" s="40"/>
      <c r="B173" s="40" t="s">
        <v>105</v>
      </c>
      <c r="C173" s="40" t="s">
        <v>67</v>
      </c>
      <c r="D173" s="42">
        <v>0</v>
      </c>
      <c r="E173" s="42">
        <v>0</v>
      </c>
      <c r="F173" s="42">
        <v>0</v>
      </c>
      <c r="G173" s="42">
        <v>7.9</v>
      </c>
      <c r="H173" s="42">
        <v>7.9</v>
      </c>
      <c r="I173" s="42">
        <v>3.7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59"/>
      <c r="Q173" s="10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8"/>
      <c r="AI173" s="9"/>
      <c r="AJ173" s="10"/>
      <c r="AK173" s="6"/>
      <c r="AL173" s="11"/>
      <c r="AM173" s="11"/>
      <c r="AO173" s="13"/>
      <c r="AP173" s="13"/>
    </row>
    <row r="174" spans="1:42" s="12" customFormat="1" x14ac:dyDescent="0.25">
      <c r="A174" s="40"/>
      <c r="B174" s="40" t="s">
        <v>122</v>
      </c>
      <c r="C174" s="40" t="s">
        <v>67</v>
      </c>
      <c r="D174" s="42">
        <v>0</v>
      </c>
      <c r="E174" s="42">
        <v>0</v>
      </c>
      <c r="F174" s="42">
        <v>0</v>
      </c>
      <c r="G174" s="42">
        <v>2.0376000000000003</v>
      </c>
      <c r="H174" s="42">
        <v>6.1128</v>
      </c>
      <c r="I174" s="42">
        <v>6.1128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6"/>
      <c r="Q174" s="10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8"/>
      <c r="AI174" s="9"/>
      <c r="AJ174" s="10"/>
      <c r="AK174" s="6"/>
      <c r="AL174" s="11"/>
      <c r="AM174" s="11"/>
      <c r="AO174" s="13"/>
      <c r="AP174" s="13"/>
    </row>
    <row r="175" spans="1:42" s="12" customFormat="1" x14ac:dyDescent="0.25">
      <c r="A175" s="40"/>
      <c r="B175" s="40" t="s">
        <v>120</v>
      </c>
      <c r="C175" s="40" t="s">
        <v>67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82.350000000000009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6"/>
      <c r="Q175" s="10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8"/>
      <c r="AI175" s="9"/>
      <c r="AJ175" s="10"/>
      <c r="AK175" s="6"/>
      <c r="AL175" s="11"/>
      <c r="AM175" s="11"/>
      <c r="AO175" s="13"/>
      <c r="AP175" s="13"/>
    </row>
    <row r="176" spans="1:42" s="23" customFormat="1" x14ac:dyDescent="0.25">
      <c r="A176" s="14" t="s">
        <v>123</v>
      </c>
      <c r="B176" s="14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8">
        <v>491065.26285</v>
      </c>
      <c r="Q176" s="17" t="s">
        <v>55</v>
      </c>
      <c r="R176" s="18" t="s">
        <v>56</v>
      </c>
      <c r="S176" s="18">
        <v>0.9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4.4999999999999998E-2</v>
      </c>
      <c r="AB176" s="18">
        <v>0.13500000000000001</v>
      </c>
      <c r="AC176" s="18">
        <v>0.18</v>
      </c>
      <c r="AD176" s="18">
        <v>0.27</v>
      </c>
      <c r="AE176" s="18">
        <v>0.27</v>
      </c>
      <c r="AF176" s="18">
        <v>74634.799800000023</v>
      </c>
      <c r="AG176" s="18">
        <v>491065.26285</v>
      </c>
      <c r="AH176" s="19">
        <v>31572.5</v>
      </c>
      <c r="AI176" s="20">
        <v>104372.10739583333</v>
      </c>
      <c r="AJ176" s="21">
        <v>8628.9650000000001</v>
      </c>
      <c r="AK176" s="18">
        <v>2574.4517077499995</v>
      </c>
      <c r="AL176" s="22">
        <v>1642.5</v>
      </c>
      <c r="AM176" s="22">
        <v>3510.7433521875009</v>
      </c>
      <c r="AN176" s="23">
        <v>2633943.66</v>
      </c>
      <c r="AO176" s="24">
        <v>6085195.0599374995</v>
      </c>
      <c r="AP176" s="24">
        <v>6650895.1225874992</v>
      </c>
    </row>
    <row r="177" spans="1:42" s="23" customFormat="1" x14ac:dyDescent="0.25">
      <c r="A177" s="14"/>
      <c r="B177" s="14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61"/>
      <c r="Q177" s="17"/>
      <c r="R177" s="18" t="s">
        <v>57</v>
      </c>
      <c r="S177" s="18">
        <v>0.67500000000000004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3.3750000000000002E-2</v>
      </c>
      <c r="AB177" s="18">
        <v>0.10125000000000001</v>
      </c>
      <c r="AC177" s="18">
        <v>0.13500000000000001</v>
      </c>
      <c r="AD177" s="18">
        <v>0.20250000000000001</v>
      </c>
      <c r="AE177" s="18">
        <v>0.20250000000000001</v>
      </c>
      <c r="AF177" s="18"/>
      <c r="AG177" s="18"/>
      <c r="AH177" s="19"/>
      <c r="AI177" s="20"/>
      <c r="AJ177" s="21"/>
      <c r="AK177" s="18"/>
      <c r="AL177" s="22"/>
      <c r="AM177" s="22"/>
      <c r="AO177" s="24"/>
      <c r="AP177" s="24"/>
    </row>
    <row r="178" spans="1:42" s="23" customFormat="1" x14ac:dyDescent="0.25">
      <c r="A178" s="14"/>
      <c r="B178" s="14" t="s">
        <v>122</v>
      </c>
      <c r="C178" s="14" t="s">
        <v>67</v>
      </c>
      <c r="D178" s="16">
        <v>0</v>
      </c>
      <c r="E178" s="16">
        <v>0</v>
      </c>
      <c r="F178" s="16">
        <v>0</v>
      </c>
      <c r="G178" s="16">
        <v>2.6885000000000003</v>
      </c>
      <c r="H178" s="16">
        <v>8.0655000000000001</v>
      </c>
      <c r="I178" s="16">
        <v>8.0655000000000001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8"/>
      <c r="Q178" s="17"/>
      <c r="R178" s="18" t="s">
        <v>58</v>
      </c>
      <c r="S178" s="18">
        <v>1.35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6.7500000000000004E-2</v>
      </c>
      <c r="AB178" s="18">
        <v>0.20250000000000001</v>
      </c>
      <c r="AC178" s="18">
        <v>0.27</v>
      </c>
      <c r="AD178" s="18">
        <v>0.40500000000000003</v>
      </c>
      <c r="AE178" s="18">
        <v>0.40500000000000003</v>
      </c>
      <c r="AF178" s="18"/>
      <c r="AG178" s="18"/>
      <c r="AH178" s="19"/>
      <c r="AI178" s="20"/>
      <c r="AJ178" s="21"/>
      <c r="AK178" s="18"/>
      <c r="AL178" s="22"/>
      <c r="AM178" s="22"/>
      <c r="AO178" s="24"/>
      <c r="AP178" s="24"/>
    </row>
    <row r="179" spans="1:42" s="23" customFormat="1" x14ac:dyDescent="0.25">
      <c r="A179" s="14"/>
      <c r="B179" s="14" t="s">
        <v>120</v>
      </c>
      <c r="C179" s="14" t="s">
        <v>67</v>
      </c>
      <c r="D179" s="16">
        <v>0</v>
      </c>
      <c r="E179" s="16">
        <v>0</v>
      </c>
      <c r="F179" s="16">
        <v>0</v>
      </c>
      <c r="G179" s="16">
        <v>27</v>
      </c>
      <c r="H179" s="16">
        <v>81</v>
      </c>
      <c r="I179" s="16">
        <v>81</v>
      </c>
      <c r="J179" s="16">
        <v>72.900000000000006</v>
      </c>
      <c r="K179" s="16">
        <v>0</v>
      </c>
      <c r="L179" s="16">
        <v>48.6</v>
      </c>
      <c r="M179" s="16">
        <v>72.900000000000006</v>
      </c>
      <c r="N179" s="16">
        <v>97.2</v>
      </c>
      <c r="O179" s="16">
        <v>97.2</v>
      </c>
      <c r="P179" s="18"/>
      <c r="Q179" s="17"/>
      <c r="R179" s="18" t="s">
        <v>59</v>
      </c>
      <c r="S179" s="18">
        <v>0.18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8.9999999999999993E-3</v>
      </c>
      <c r="AB179" s="18">
        <v>2.6999999999999996E-2</v>
      </c>
      <c r="AC179" s="18">
        <v>3.5999999999999997E-2</v>
      </c>
      <c r="AD179" s="18">
        <v>5.3999999999999992E-2</v>
      </c>
      <c r="AE179" s="18">
        <v>5.3999999999999992E-2</v>
      </c>
      <c r="AF179" s="18"/>
      <c r="AG179" s="18"/>
      <c r="AH179" s="19"/>
      <c r="AI179" s="20"/>
      <c r="AJ179" s="21"/>
      <c r="AK179" s="18"/>
      <c r="AL179" s="22"/>
      <c r="AM179" s="22"/>
      <c r="AO179" s="24"/>
      <c r="AP179" s="24"/>
    </row>
    <row r="180" spans="1:42" s="23" customFormat="1" x14ac:dyDescent="0.25">
      <c r="A180" s="14"/>
      <c r="B180" s="14" t="s">
        <v>104</v>
      </c>
      <c r="C180" s="14" t="s">
        <v>67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59.4</v>
      </c>
      <c r="K180" s="16">
        <v>0</v>
      </c>
      <c r="L180" s="16">
        <v>0</v>
      </c>
      <c r="M180" s="16">
        <v>40.5</v>
      </c>
      <c r="N180" s="16">
        <v>72.900000000000006</v>
      </c>
      <c r="O180" s="16">
        <v>40.5</v>
      </c>
      <c r="P180" s="61"/>
      <c r="Q180" s="17" t="s">
        <v>117</v>
      </c>
      <c r="R180" s="18" t="s">
        <v>44</v>
      </c>
      <c r="S180" s="18">
        <v>32.04</v>
      </c>
      <c r="T180" s="18">
        <v>3.2039999999999997</v>
      </c>
      <c r="U180" s="18">
        <v>1.6019999999999999</v>
      </c>
      <c r="V180" s="18">
        <v>3.2039999999999997</v>
      </c>
      <c r="W180" s="18">
        <v>3.2039999999999997</v>
      </c>
      <c r="X180" s="18">
        <v>1.6019999999999999</v>
      </c>
      <c r="Y180" s="18">
        <v>1.6019999999999999</v>
      </c>
      <c r="Z180" s="18">
        <v>1.6019999999999999</v>
      </c>
      <c r="AA180" s="18">
        <v>3.2039999999999997</v>
      </c>
      <c r="AB180" s="18">
        <v>3.2039999999999997</v>
      </c>
      <c r="AC180" s="18">
        <v>3.2039999999999997</v>
      </c>
      <c r="AD180" s="18">
        <v>3.2039999999999997</v>
      </c>
      <c r="AE180" s="18">
        <v>3.2039999999999997</v>
      </c>
      <c r="AF180" s="18"/>
      <c r="AG180" s="18"/>
      <c r="AH180" s="19"/>
      <c r="AI180" s="20"/>
      <c r="AJ180" s="21"/>
      <c r="AK180" s="18"/>
      <c r="AL180" s="22"/>
      <c r="AM180" s="22"/>
      <c r="AO180" s="24"/>
      <c r="AP180" s="24"/>
    </row>
    <row r="181" spans="1:42" s="23" customFormat="1" x14ac:dyDescent="0.25">
      <c r="A181" s="14"/>
      <c r="B181" s="14" t="s">
        <v>72</v>
      </c>
      <c r="C181" s="14" t="s">
        <v>73</v>
      </c>
      <c r="D181" s="16">
        <v>0</v>
      </c>
      <c r="E181" s="16">
        <v>0</v>
      </c>
      <c r="F181" s="16">
        <v>12.150000000000002</v>
      </c>
      <c r="G181" s="16">
        <v>36.450000000000003</v>
      </c>
      <c r="H181" s="16">
        <v>48.600000000000009</v>
      </c>
      <c r="I181" s="16">
        <v>48.600000000000009</v>
      </c>
      <c r="J181" s="16">
        <v>52.5</v>
      </c>
      <c r="K181" s="16">
        <v>0</v>
      </c>
      <c r="L181" s="16">
        <v>52.65</v>
      </c>
      <c r="M181" s="16">
        <v>70.2</v>
      </c>
      <c r="N181" s="16">
        <v>70.2</v>
      </c>
      <c r="O181" s="16">
        <v>105.3</v>
      </c>
      <c r="P181" s="61"/>
      <c r="Q181" s="17"/>
      <c r="R181" s="18" t="s">
        <v>119</v>
      </c>
      <c r="S181" s="18">
        <v>15.6</v>
      </c>
      <c r="T181" s="18">
        <v>1.56</v>
      </c>
      <c r="U181" s="18">
        <v>0.78</v>
      </c>
      <c r="V181" s="18">
        <v>1.56</v>
      </c>
      <c r="W181" s="18">
        <v>1.56</v>
      </c>
      <c r="X181" s="18">
        <v>0.78</v>
      </c>
      <c r="Y181" s="18">
        <v>0.78</v>
      </c>
      <c r="Z181" s="18">
        <v>0.78</v>
      </c>
      <c r="AA181" s="18">
        <v>1.56</v>
      </c>
      <c r="AB181" s="18">
        <v>1.56</v>
      </c>
      <c r="AC181" s="18">
        <v>1.56</v>
      </c>
      <c r="AD181" s="18">
        <v>1.56</v>
      </c>
      <c r="AE181" s="18">
        <v>1.56</v>
      </c>
      <c r="AF181" s="18"/>
      <c r="AG181" s="18"/>
      <c r="AH181" s="19"/>
      <c r="AI181" s="20"/>
      <c r="AJ181" s="21"/>
      <c r="AK181" s="18"/>
      <c r="AL181" s="22"/>
      <c r="AM181" s="22"/>
      <c r="AO181" s="24"/>
      <c r="AP181" s="24"/>
    </row>
    <row r="182" spans="1:42" s="23" customFormat="1" x14ac:dyDescent="0.25">
      <c r="A182" s="14"/>
      <c r="B182" s="14" t="s">
        <v>69</v>
      </c>
      <c r="C182" s="14" t="s">
        <v>70</v>
      </c>
      <c r="D182" s="16">
        <v>0</v>
      </c>
      <c r="E182" s="16">
        <v>0</v>
      </c>
      <c r="F182" s="16">
        <v>0</v>
      </c>
      <c r="G182" s="16">
        <v>288</v>
      </c>
      <c r="H182" s="16">
        <v>480</v>
      </c>
      <c r="I182" s="16">
        <v>14.399999999999999</v>
      </c>
      <c r="J182" s="16">
        <v>24</v>
      </c>
      <c r="K182" s="16">
        <v>0</v>
      </c>
      <c r="L182" s="16">
        <v>9.6</v>
      </c>
      <c r="M182" s="16">
        <v>19.2</v>
      </c>
      <c r="N182" s="16">
        <v>19.2</v>
      </c>
      <c r="O182" s="16">
        <v>28.8</v>
      </c>
      <c r="P182" s="61"/>
      <c r="Q182" s="21" t="s">
        <v>76</v>
      </c>
      <c r="R182" s="18" t="s">
        <v>77</v>
      </c>
      <c r="S182" s="18">
        <v>0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/>
      <c r="AG182" s="18"/>
      <c r="AH182" s="19"/>
      <c r="AI182" s="20"/>
      <c r="AJ182" s="21"/>
      <c r="AK182" s="18"/>
      <c r="AL182" s="22"/>
      <c r="AM182" s="22"/>
      <c r="AO182" s="24"/>
      <c r="AP182" s="24"/>
    </row>
    <row r="183" spans="1:42" s="23" customFormat="1" x14ac:dyDescent="0.25">
      <c r="A183" s="14"/>
      <c r="B183" s="14" t="s">
        <v>118</v>
      </c>
      <c r="C183" s="14" t="s">
        <v>67</v>
      </c>
      <c r="D183" s="16">
        <v>0</v>
      </c>
      <c r="E183" s="16">
        <v>0</v>
      </c>
      <c r="F183" s="16">
        <v>0</v>
      </c>
      <c r="G183" s="16">
        <v>1</v>
      </c>
      <c r="H183" s="16">
        <v>1.5</v>
      </c>
      <c r="I183" s="16">
        <v>2.5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8"/>
      <c r="Q183" s="21" t="s">
        <v>74</v>
      </c>
      <c r="R183" s="18" t="s">
        <v>75</v>
      </c>
      <c r="S183" s="18">
        <v>0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/>
      <c r="AG183" s="18"/>
      <c r="AH183" s="19"/>
      <c r="AI183" s="20"/>
      <c r="AJ183" s="21"/>
      <c r="AK183" s="18"/>
      <c r="AL183" s="22"/>
      <c r="AM183" s="22"/>
      <c r="AO183" s="24"/>
      <c r="AP183" s="24"/>
    </row>
    <row r="184" spans="1:42" s="23" customFormat="1" x14ac:dyDescent="0.25">
      <c r="A184" s="14"/>
      <c r="B184" s="14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61"/>
      <c r="Q184" s="21" t="s">
        <v>124</v>
      </c>
      <c r="R184" s="18" t="s">
        <v>43</v>
      </c>
      <c r="S184" s="18">
        <v>6.24</v>
      </c>
      <c r="T184" s="18">
        <v>0</v>
      </c>
      <c r="U184" s="18">
        <v>0</v>
      </c>
      <c r="V184" s="18">
        <v>0.99840000000000007</v>
      </c>
      <c r="W184" s="18">
        <v>1.0608</v>
      </c>
      <c r="X184" s="18">
        <v>0</v>
      </c>
      <c r="Y184" s="18">
        <v>0</v>
      </c>
      <c r="Z184" s="18">
        <v>0.99840000000000007</v>
      </c>
      <c r="AA184" s="18">
        <v>1.0608</v>
      </c>
      <c r="AB184" s="18">
        <v>0</v>
      </c>
      <c r="AC184" s="18">
        <v>0</v>
      </c>
      <c r="AD184" s="18">
        <v>1.0608</v>
      </c>
      <c r="AE184" s="18">
        <v>1.0608</v>
      </c>
      <c r="AF184" s="18"/>
      <c r="AG184" s="18"/>
      <c r="AH184" s="19"/>
      <c r="AI184" s="20"/>
      <c r="AJ184" s="21"/>
      <c r="AK184" s="18"/>
      <c r="AL184" s="22"/>
      <c r="AM184" s="22"/>
      <c r="AO184" s="24"/>
      <c r="AP184" s="24"/>
    </row>
    <row r="185" spans="1:42" s="56" customFormat="1" x14ac:dyDescent="0.25">
      <c r="A185" s="48" t="s">
        <v>125</v>
      </c>
      <c r="B185" s="48" t="s">
        <v>118</v>
      </c>
      <c r="C185" s="48" t="s">
        <v>67</v>
      </c>
      <c r="D185" s="49">
        <v>0</v>
      </c>
      <c r="E185" s="49">
        <v>0</v>
      </c>
      <c r="F185" s="49">
        <v>0</v>
      </c>
      <c r="G185" s="49">
        <v>1</v>
      </c>
      <c r="H185" s="49">
        <v>1.5</v>
      </c>
      <c r="I185" s="49">
        <v>2.5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52">
        <v>79627.005195200007</v>
      </c>
      <c r="Q185" s="51" t="s">
        <v>117</v>
      </c>
      <c r="R185" s="52" t="s">
        <v>44</v>
      </c>
      <c r="S185" s="52">
        <v>81.701999999999998</v>
      </c>
      <c r="T185" s="52">
        <v>0</v>
      </c>
      <c r="U185" s="52">
        <v>0</v>
      </c>
      <c r="V185" s="52">
        <v>0</v>
      </c>
      <c r="W185" s="52">
        <v>0</v>
      </c>
      <c r="X185" s="52">
        <v>0</v>
      </c>
      <c r="Y185" s="52">
        <v>24.5106</v>
      </c>
      <c r="Z185" s="52">
        <v>32.680799999999998</v>
      </c>
      <c r="AA185" s="52">
        <v>24.5106</v>
      </c>
      <c r="AB185" s="52">
        <v>0</v>
      </c>
      <c r="AC185" s="52">
        <v>0</v>
      </c>
      <c r="AD185" s="52">
        <v>0</v>
      </c>
      <c r="AE185" s="52">
        <v>0</v>
      </c>
      <c r="AF185" s="52">
        <v>84885.623200000002</v>
      </c>
      <c r="AG185" s="52">
        <v>47348.416583999991</v>
      </c>
      <c r="AH185" s="53">
        <v>11862.5</v>
      </c>
      <c r="AI185" s="54">
        <v>39214.953645833331</v>
      </c>
      <c r="AJ185" s="51">
        <v>926.37</v>
      </c>
      <c r="AK185" s="52">
        <v>276.38248949999996</v>
      </c>
      <c r="AL185" s="55">
        <v>88.530749999999998</v>
      </c>
      <c r="AM185" s="55">
        <v>189.22906668290628</v>
      </c>
      <c r="AN185" s="56">
        <v>711677</v>
      </c>
      <c r="AO185" s="57">
        <v>465611.55618290626</v>
      </c>
      <c r="AP185" s="57">
        <v>512959.97276690626</v>
      </c>
    </row>
    <row r="186" spans="1:42" s="56" customFormat="1" x14ac:dyDescent="0.25">
      <c r="A186" s="48"/>
      <c r="B186" s="48" t="s">
        <v>126</v>
      </c>
      <c r="C186" s="48" t="s">
        <v>67</v>
      </c>
      <c r="D186" s="49">
        <v>0</v>
      </c>
      <c r="E186" s="49">
        <v>0</v>
      </c>
      <c r="F186" s="49">
        <v>0</v>
      </c>
      <c r="G186" s="49">
        <v>0</v>
      </c>
      <c r="H186" s="49">
        <v>130.86000000000001</v>
      </c>
      <c r="I186" s="49">
        <v>87.6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52"/>
      <c r="Q186" s="51"/>
      <c r="R186" s="52" t="s">
        <v>119</v>
      </c>
      <c r="S186" s="52">
        <v>39.78</v>
      </c>
      <c r="T186" s="52">
        <v>0</v>
      </c>
      <c r="U186" s="52">
        <v>0</v>
      </c>
      <c r="V186" s="52">
        <v>0</v>
      </c>
      <c r="W186" s="52">
        <v>0</v>
      </c>
      <c r="X186" s="52">
        <v>0</v>
      </c>
      <c r="Y186" s="52">
        <v>11.933999999999999</v>
      </c>
      <c r="Z186" s="52">
        <v>15.912000000000001</v>
      </c>
      <c r="AA186" s="52">
        <v>11.933999999999999</v>
      </c>
      <c r="AB186" s="52">
        <v>0</v>
      </c>
      <c r="AC186" s="52">
        <v>0</v>
      </c>
      <c r="AD186" s="52">
        <v>0</v>
      </c>
      <c r="AE186" s="52">
        <v>0</v>
      </c>
      <c r="AF186" s="52"/>
      <c r="AG186" s="52"/>
      <c r="AH186" s="53"/>
      <c r="AI186" s="54"/>
      <c r="AJ186" s="51"/>
      <c r="AK186" s="52"/>
      <c r="AL186" s="55"/>
      <c r="AM186" s="55"/>
      <c r="AO186" s="57"/>
      <c r="AP186" s="57"/>
    </row>
    <row r="187" spans="1:42" s="56" customFormat="1" x14ac:dyDescent="0.25">
      <c r="A187" s="48"/>
      <c r="B187" s="48" t="s">
        <v>106</v>
      </c>
      <c r="C187" s="48" t="s">
        <v>97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57.87</v>
      </c>
      <c r="P187" s="63"/>
      <c r="Q187" s="51" t="s">
        <v>127</v>
      </c>
      <c r="R187" s="52" t="s">
        <v>43</v>
      </c>
      <c r="S187" s="52">
        <v>2.2000000000000002</v>
      </c>
      <c r="T187" s="52">
        <v>0.44000000000000006</v>
      </c>
      <c r="U187" s="52">
        <v>0</v>
      </c>
      <c r="V187" s="52">
        <v>0.44000000000000006</v>
      </c>
      <c r="W187" s="52">
        <v>0</v>
      </c>
      <c r="X187" s="52">
        <v>0.44000000000000006</v>
      </c>
      <c r="Y187" s="52">
        <v>0</v>
      </c>
      <c r="Z187" s="52">
        <v>0.44000000000000006</v>
      </c>
      <c r="AA187" s="52">
        <v>0</v>
      </c>
      <c r="AB187" s="52">
        <v>0</v>
      </c>
      <c r="AC187" s="52">
        <v>0</v>
      </c>
      <c r="AD187" s="52">
        <v>0.44000000000000006</v>
      </c>
      <c r="AE187" s="52">
        <v>0</v>
      </c>
      <c r="AF187" s="52"/>
      <c r="AG187" s="52"/>
      <c r="AH187" s="53"/>
      <c r="AI187" s="54"/>
      <c r="AJ187" s="51"/>
      <c r="AK187" s="52"/>
      <c r="AL187" s="55"/>
      <c r="AM187" s="55"/>
      <c r="AO187" s="57"/>
      <c r="AP187" s="57"/>
    </row>
    <row r="188" spans="1:42" s="56" customFormat="1" x14ac:dyDescent="0.25">
      <c r="A188" s="48"/>
      <c r="B188" s="48" t="s">
        <v>82</v>
      </c>
      <c r="C188" s="49" t="s">
        <v>34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15.4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51"/>
      <c r="Q188" s="51"/>
      <c r="R188" s="52" t="s">
        <v>44</v>
      </c>
      <c r="S188" s="52">
        <v>0.70400000000000007</v>
      </c>
      <c r="T188" s="52">
        <v>0.14080000000000001</v>
      </c>
      <c r="U188" s="52">
        <v>0</v>
      </c>
      <c r="V188" s="52">
        <v>0.14080000000000001</v>
      </c>
      <c r="W188" s="52">
        <v>0</v>
      </c>
      <c r="X188" s="52">
        <v>0.14080000000000001</v>
      </c>
      <c r="Y188" s="52">
        <v>0</v>
      </c>
      <c r="Z188" s="52">
        <v>0.14080000000000001</v>
      </c>
      <c r="AA188" s="52">
        <v>0</v>
      </c>
      <c r="AB188" s="52">
        <v>0</v>
      </c>
      <c r="AC188" s="52">
        <v>0</v>
      </c>
      <c r="AD188" s="52">
        <v>0.14080000000000001</v>
      </c>
      <c r="AE188" s="52">
        <v>0</v>
      </c>
      <c r="AF188" s="52"/>
      <c r="AG188" s="52"/>
      <c r="AH188" s="53"/>
      <c r="AI188" s="54"/>
      <c r="AJ188" s="51"/>
      <c r="AK188" s="52"/>
      <c r="AL188" s="55"/>
      <c r="AM188" s="55"/>
      <c r="AO188" s="57"/>
      <c r="AP188" s="57"/>
    </row>
    <row r="189" spans="1:42" s="56" customFormat="1" x14ac:dyDescent="0.25">
      <c r="A189" s="48"/>
      <c r="B189" s="48"/>
      <c r="C189" s="49" t="s">
        <v>36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21.14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51"/>
      <c r="Q189" s="51" t="s">
        <v>127</v>
      </c>
      <c r="R189" s="52" t="s">
        <v>43</v>
      </c>
      <c r="S189" s="52">
        <v>1.65</v>
      </c>
      <c r="T189" s="52">
        <v>0.33</v>
      </c>
      <c r="U189" s="52">
        <v>0</v>
      </c>
      <c r="V189" s="52">
        <v>0.33</v>
      </c>
      <c r="W189" s="52">
        <v>0</v>
      </c>
      <c r="X189" s="52">
        <v>0.33</v>
      </c>
      <c r="Y189" s="52">
        <v>0</v>
      </c>
      <c r="Z189" s="52">
        <v>0.33</v>
      </c>
      <c r="AA189" s="52">
        <v>0</v>
      </c>
      <c r="AB189" s="52">
        <v>0.33</v>
      </c>
      <c r="AC189" s="52">
        <v>0</v>
      </c>
      <c r="AD189" s="52">
        <v>0</v>
      </c>
      <c r="AE189" s="52">
        <v>0</v>
      </c>
      <c r="AF189" s="52"/>
      <c r="AG189" s="52"/>
      <c r="AH189" s="53"/>
      <c r="AI189" s="54"/>
      <c r="AJ189" s="51"/>
      <c r="AK189" s="52"/>
      <c r="AL189" s="55"/>
      <c r="AM189" s="55"/>
      <c r="AO189" s="57"/>
      <c r="AP189" s="57"/>
    </row>
    <row r="190" spans="1:42" s="56" customFormat="1" x14ac:dyDescent="0.25">
      <c r="A190" s="48"/>
      <c r="B190" s="48"/>
      <c r="C190" s="48" t="s">
        <v>38</v>
      </c>
      <c r="D190" s="49">
        <v>0</v>
      </c>
      <c r="E190" s="49">
        <v>0</v>
      </c>
      <c r="F190" s="49">
        <v>0</v>
      </c>
      <c r="G190" s="49">
        <v>0</v>
      </c>
      <c r="H190" s="49">
        <v>0</v>
      </c>
      <c r="I190" s="49">
        <v>11.46</v>
      </c>
      <c r="J190" s="49">
        <v>0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51"/>
      <c r="Q190" s="51"/>
      <c r="R190" s="52" t="s">
        <v>44</v>
      </c>
      <c r="S190" s="52">
        <v>0.52800000000000002</v>
      </c>
      <c r="T190" s="52">
        <v>0.10560000000000001</v>
      </c>
      <c r="U190" s="52">
        <v>0</v>
      </c>
      <c r="V190" s="52">
        <v>0.10560000000000001</v>
      </c>
      <c r="W190" s="52">
        <v>0</v>
      </c>
      <c r="X190" s="52">
        <v>0.10560000000000001</v>
      </c>
      <c r="Y190" s="52">
        <v>0</v>
      </c>
      <c r="Z190" s="52">
        <v>0.10560000000000001</v>
      </c>
      <c r="AA190" s="52">
        <v>0</v>
      </c>
      <c r="AB190" s="52">
        <v>0.10560000000000001</v>
      </c>
      <c r="AC190" s="52">
        <v>0</v>
      </c>
      <c r="AD190" s="52">
        <v>0</v>
      </c>
      <c r="AE190" s="52">
        <v>0</v>
      </c>
      <c r="AF190" s="52"/>
      <c r="AG190" s="52"/>
      <c r="AH190" s="53"/>
      <c r="AI190" s="54"/>
      <c r="AJ190" s="51"/>
      <c r="AK190" s="52"/>
      <c r="AL190" s="55"/>
      <c r="AM190" s="55"/>
      <c r="AO190" s="57"/>
      <c r="AP190" s="57"/>
    </row>
    <row r="191" spans="1:42" s="56" customFormat="1" x14ac:dyDescent="0.25">
      <c r="A191" s="48"/>
      <c r="B191" s="48"/>
      <c r="C191" s="48" t="s">
        <v>38</v>
      </c>
      <c r="D191" s="49">
        <v>0</v>
      </c>
      <c r="E191" s="49">
        <v>0</v>
      </c>
      <c r="F191" s="49">
        <v>0</v>
      </c>
      <c r="G191" s="49">
        <v>0</v>
      </c>
      <c r="H191" s="49">
        <v>0</v>
      </c>
      <c r="I191" s="49">
        <v>49.66</v>
      </c>
      <c r="J191" s="49">
        <v>0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63"/>
      <c r="Q191" s="51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3"/>
      <c r="AI191" s="54"/>
      <c r="AJ191" s="51"/>
      <c r="AK191" s="52"/>
      <c r="AL191" s="55"/>
      <c r="AM191" s="55"/>
      <c r="AO191" s="57"/>
      <c r="AP191" s="57"/>
    </row>
    <row r="192" spans="1:42" s="56" customFormat="1" x14ac:dyDescent="0.25">
      <c r="A192" s="48"/>
      <c r="B192" s="48" t="s">
        <v>128</v>
      </c>
      <c r="C192" s="49" t="s">
        <v>67</v>
      </c>
      <c r="D192" s="49">
        <v>0</v>
      </c>
      <c r="E192" s="49">
        <v>0</v>
      </c>
      <c r="F192" s="49">
        <v>0</v>
      </c>
      <c r="G192" s="49">
        <v>0</v>
      </c>
      <c r="H192" s="49">
        <v>33.94</v>
      </c>
      <c r="I192" s="49">
        <v>18.440000000000001</v>
      </c>
      <c r="J192" s="49">
        <v>0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52"/>
      <c r="Q192" s="51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3"/>
      <c r="AI192" s="54"/>
      <c r="AJ192" s="51"/>
      <c r="AK192" s="52"/>
      <c r="AL192" s="55"/>
      <c r="AM192" s="55"/>
      <c r="AO192" s="57"/>
      <c r="AP192" s="57"/>
    </row>
    <row r="193" spans="1:42" s="56" customFormat="1" x14ac:dyDescent="0.25">
      <c r="A193" s="48"/>
      <c r="B193" s="48" t="s">
        <v>104</v>
      </c>
      <c r="C193" s="48" t="s">
        <v>67</v>
      </c>
      <c r="D193" s="49">
        <v>0</v>
      </c>
      <c r="E193" s="49">
        <v>0</v>
      </c>
      <c r="F193" s="49">
        <v>0</v>
      </c>
      <c r="G193" s="49">
        <v>0</v>
      </c>
      <c r="H193" s="49">
        <v>0</v>
      </c>
      <c r="I193" s="49">
        <v>0</v>
      </c>
      <c r="J193" s="49">
        <v>0</v>
      </c>
      <c r="K193" s="49">
        <v>0</v>
      </c>
      <c r="L193" s="49">
        <v>0</v>
      </c>
      <c r="M193" s="49">
        <v>0</v>
      </c>
      <c r="N193" s="49">
        <v>0</v>
      </c>
      <c r="O193" s="49">
        <v>8.83</v>
      </c>
      <c r="P193" s="63"/>
      <c r="Q193" s="51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3"/>
      <c r="AI193" s="54"/>
      <c r="AJ193" s="51"/>
      <c r="AK193" s="52"/>
      <c r="AL193" s="55"/>
      <c r="AM193" s="55"/>
      <c r="AO193" s="57"/>
      <c r="AP193" s="57"/>
    </row>
    <row r="194" spans="1:42" s="56" customFormat="1" x14ac:dyDescent="0.25">
      <c r="A194" s="48"/>
      <c r="B194" s="48" t="s">
        <v>105</v>
      </c>
      <c r="C194" s="48" t="s">
        <v>67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7.77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63"/>
      <c r="Q194" s="51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3"/>
      <c r="AI194" s="54"/>
      <c r="AJ194" s="51"/>
      <c r="AK194" s="52"/>
      <c r="AL194" s="55"/>
      <c r="AM194" s="55"/>
      <c r="AO194" s="57"/>
      <c r="AP194" s="57"/>
    </row>
    <row r="195" spans="1:42" s="56" customFormat="1" x14ac:dyDescent="0.25">
      <c r="A195" s="48"/>
      <c r="B195" s="48" t="s">
        <v>122</v>
      </c>
      <c r="C195" s="48" t="s">
        <v>67</v>
      </c>
      <c r="D195" s="49">
        <v>0</v>
      </c>
      <c r="E195" s="49">
        <v>0</v>
      </c>
      <c r="F195" s="49">
        <v>0</v>
      </c>
      <c r="G195" s="49">
        <v>0</v>
      </c>
      <c r="H195" s="49">
        <v>0</v>
      </c>
      <c r="I195" s="49">
        <v>6.7919999999999998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52"/>
      <c r="Q195" s="51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3"/>
      <c r="AI195" s="54"/>
      <c r="AJ195" s="51"/>
      <c r="AK195" s="52"/>
      <c r="AL195" s="55"/>
      <c r="AM195" s="55"/>
      <c r="AO195" s="57"/>
      <c r="AP195" s="57"/>
    </row>
    <row r="196" spans="1:42" s="56" customFormat="1" x14ac:dyDescent="0.25">
      <c r="A196" s="48"/>
      <c r="B196" s="48" t="s">
        <v>66</v>
      </c>
      <c r="C196" s="48" t="s">
        <v>67</v>
      </c>
      <c r="D196" s="49">
        <v>0</v>
      </c>
      <c r="E196" s="49">
        <v>0</v>
      </c>
      <c r="F196" s="49">
        <v>0</v>
      </c>
      <c r="G196" s="49">
        <v>0</v>
      </c>
      <c r="H196" s="49">
        <v>0</v>
      </c>
      <c r="I196" s="49">
        <v>9.4500000000000011</v>
      </c>
      <c r="J196" s="49">
        <v>0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63"/>
      <c r="Q196" s="51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3"/>
      <c r="AI196" s="54"/>
      <c r="AJ196" s="51"/>
      <c r="AK196" s="52"/>
      <c r="AL196" s="55"/>
      <c r="AM196" s="55"/>
      <c r="AO196" s="57"/>
      <c r="AP196" s="57"/>
    </row>
    <row r="197" spans="1:42" s="12" customFormat="1" x14ac:dyDescent="0.25">
      <c r="A197" s="40" t="s">
        <v>129</v>
      </c>
      <c r="B197" s="40" t="s">
        <v>105</v>
      </c>
      <c r="C197" s="40" t="s">
        <v>67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6.7340000000000009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6">
        <v>199198.66350378664</v>
      </c>
      <c r="Q197" s="10" t="s">
        <v>76</v>
      </c>
      <c r="R197" s="6" t="s">
        <v>77</v>
      </c>
      <c r="S197" s="6">
        <v>2</v>
      </c>
      <c r="T197" s="6">
        <v>0</v>
      </c>
      <c r="U197" s="6">
        <v>0.4</v>
      </c>
      <c r="V197" s="6">
        <v>0.4</v>
      </c>
      <c r="W197" s="6">
        <v>0.4</v>
      </c>
      <c r="X197" s="6">
        <v>0.4</v>
      </c>
      <c r="Y197" s="6">
        <v>0.2</v>
      </c>
      <c r="Z197" s="6">
        <v>0.2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26836.00304</v>
      </c>
      <c r="AG197" s="6">
        <v>118288.51801200003</v>
      </c>
      <c r="AH197" s="8">
        <v>5201.25</v>
      </c>
      <c r="AI197" s="9">
        <v>17194.248906249999</v>
      </c>
      <c r="AJ197" s="10">
        <v>548.96</v>
      </c>
      <c r="AK197" s="6">
        <v>163.78221599999998</v>
      </c>
      <c r="AL197" s="11">
        <v>657</v>
      </c>
      <c r="AM197" s="11">
        <v>1404.2973408750001</v>
      </c>
      <c r="AN197" s="12">
        <v>991164.8</v>
      </c>
      <c r="AO197" s="13">
        <v>1568079.5568750002</v>
      </c>
      <c r="AP197" s="13">
        <v>1686368.0748870003</v>
      </c>
    </row>
    <row r="198" spans="1:42" s="12" customFormat="1" x14ac:dyDescent="0.25">
      <c r="A198" s="40"/>
      <c r="B198" s="40" t="s">
        <v>122</v>
      </c>
      <c r="C198" s="40" t="s">
        <v>67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6.5</v>
      </c>
      <c r="K198" s="42">
        <v>0</v>
      </c>
      <c r="L198" s="42">
        <v>6.5</v>
      </c>
      <c r="M198" s="42">
        <v>6.5</v>
      </c>
      <c r="N198" s="42">
        <v>9.67</v>
      </c>
      <c r="O198" s="42">
        <v>6.5</v>
      </c>
      <c r="P198" s="6"/>
      <c r="Q198" s="44" t="s">
        <v>130</v>
      </c>
      <c r="R198" s="6" t="s">
        <v>43</v>
      </c>
      <c r="S198" s="6">
        <v>1.56</v>
      </c>
      <c r="T198" s="6">
        <v>0</v>
      </c>
      <c r="U198" s="6">
        <v>0.46800000000000003</v>
      </c>
      <c r="V198" s="6">
        <v>0.46800000000000003</v>
      </c>
      <c r="W198" s="6">
        <v>0.31200000000000006</v>
      </c>
      <c r="X198" s="6">
        <v>0.15600000000000003</v>
      </c>
      <c r="Y198" s="6">
        <v>0.15600000000000003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/>
      <c r="AG198" s="6"/>
      <c r="AH198" s="8"/>
      <c r="AI198" s="9"/>
      <c r="AJ198" s="10"/>
      <c r="AK198" s="6"/>
      <c r="AL198" s="11"/>
      <c r="AM198" s="11"/>
      <c r="AO198" s="13"/>
      <c r="AP198" s="13"/>
    </row>
    <row r="199" spans="1:42" s="12" customFormat="1" x14ac:dyDescent="0.25">
      <c r="A199" s="40"/>
      <c r="B199" s="40" t="s">
        <v>66</v>
      </c>
      <c r="C199" s="40" t="s">
        <v>67</v>
      </c>
      <c r="D199" s="42">
        <v>0</v>
      </c>
      <c r="E199" s="42">
        <v>0</v>
      </c>
      <c r="F199" s="42">
        <v>0</v>
      </c>
      <c r="G199" s="42">
        <v>0</v>
      </c>
      <c r="H199" s="42">
        <v>9.1</v>
      </c>
      <c r="I199" s="42">
        <v>39.96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59"/>
      <c r="Q199" s="44"/>
      <c r="R199" s="6" t="s">
        <v>44</v>
      </c>
      <c r="S199" s="6">
        <v>1.0680000000000001</v>
      </c>
      <c r="T199" s="6">
        <v>0</v>
      </c>
      <c r="U199" s="6">
        <v>32.04</v>
      </c>
      <c r="V199" s="6">
        <v>32.04</v>
      </c>
      <c r="W199" s="6">
        <v>21.36</v>
      </c>
      <c r="X199" s="6">
        <v>10.68</v>
      </c>
      <c r="Y199" s="6">
        <v>10.68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/>
      <c r="AG199" s="6"/>
      <c r="AH199" s="8"/>
      <c r="AI199" s="9"/>
      <c r="AJ199" s="10"/>
      <c r="AK199" s="6"/>
      <c r="AL199" s="11"/>
      <c r="AM199" s="11"/>
      <c r="AO199" s="13"/>
      <c r="AP199" s="13"/>
    </row>
    <row r="200" spans="1:42" s="12" customFormat="1" x14ac:dyDescent="0.25">
      <c r="A200" s="40"/>
      <c r="B200" s="40" t="s">
        <v>106</v>
      </c>
      <c r="C200" s="40" t="s">
        <v>97</v>
      </c>
      <c r="D200" s="42">
        <v>0</v>
      </c>
      <c r="E200" s="42">
        <v>0</v>
      </c>
      <c r="F200" s="42">
        <v>0</v>
      </c>
      <c r="G200" s="42">
        <v>0</v>
      </c>
      <c r="H200" s="42">
        <v>0</v>
      </c>
      <c r="I200" s="42">
        <v>0</v>
      </c>
      <c r="J200" s="42">
        <v>5.8</v>
      </c>
      <c r="K200" s="42">
        <v>0</v>
      </c>
      <c r="L200" s="42">
        <v>5.8</v>
      </c>
      <c r="M200" s="42">
        <v>11.6</v>
      </c>
      <c r="N200" s="42">
        <v>11.6</v>
      </c>
      <c r="O200" s="42">
        <v>11.6</v>
      </c>
      <c r="P200" s="59"/>
      <c r="Q200" s="44" t="s">
        <v>117</v>
      </c>
      <c r="R200" s="6" t="s">
        <v>44</v>
      </c>
      <c r="S200" s="6">
        <v>0.37380000000000008</v>
      </c>
      <c r="T200" s="6">
        <v>0</v>
      </c>
      <c r="U200" s="6">
        <v>7.4760000000000021E-2</v>
      </c>
      <c r="V200" s="6">
        <v>7.4760000000000021E-2</v>
      </c>
      <c r="W200" s="6">
        <v>0.11214000000000002</v>
      </c>
      <c r="X200" s="6">
        <v>7.4760000000000021E-2</v>
      </c>
      <c r="Y200" s="6">
        <v>3.738000000000001E-2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/>
      <c r="AG200" s="6"/>
      <c r="AH200" s="8"/>
      <c r="AI200" s="9"/>
      <c r="AJ200" s="10"/>
      <c r="AK200" s="6"/>
      <c r="AL200" s="11"/>
      <c r="AM200" s="11"/>
      <c r="AO200" s="13"/>
      <c r="AP200" s="13"/>
    </row>
    <row r="201" spans="1:42" s="12" customFormat="1" x14ac:dyDescent="0.25">
      <c r="A201" s="40"/>
      <c r="B201" s="40" t="s">
        <v>126</v>
      </c>
      <c r="C201" s="40" t="s">
        <v>67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14.8</v>
      </c>
      <c r="K201" s="42">
        <v>0</v>
      </c>
      <c r="L201" s="42">
        <v>14.8</v>
      </c>
      <c r="M201" s="42">
        <v>30</v>
      </c>
      <c r="N201" s="42">
        <v>30</v>
      </c>
      <c r="O201" s="42">
        <v>30</v>
      </c>
      <c r="P201" s="6"/>
      <c r="Q201" s="10"/>
      <c r="R201" s="6" t="s">
        <v>119</v>
      </c>
      <c r="S201" s="6">
        <v>0.18200000000000002</v>
      </c>
      <c r="T201" s="6">
        <v>0</v>
      </c>
      <c r="U201" s="6">
        <v>3.6400000000000009E-2</v>
      </c>
      <c r="V201" s="6">
        <v>3.6400000000000009E-2</v>
      </c>
      <c r="W201" s="6">
        <v>5.460000000000001E-2</v>
      </c>
      <c r="X201" s="6">
        <v>3.6400000000000009E-2</v>
      </c>
      <c r="Y201" s="6">
        <v>1.8200000000000004E-2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/>
      <c r="AG201" s="6"/>
      <c r="AH201" s="8"/>
      <c r="AI201" s="9"/>
      <c r="AJ201" s="10"/>
      <c r="AK201" s="6"/>
      <c r="AL201" s="11"/>
      <c r="AM201" s="11"/>
      <c r="AO201" s="13"/>
      <c r="AP201" s="13"/>
    </row>
    <row r="202" spans="1:42" s="12" customFormat="1" x14ac:dyDescent="0.25">
      <c r="A202" s="40"/>
      <c r="B202" s="40" t="s">
        <v>110</v>
      </c>
      <c r="C202" s="40" t="s">
        <v>131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10.14</v>
      </c>
      <c r="K202" s="42">
        <v>0</v>
      </c>
      <c r="L202" s="42">
        <v>3.8</v>
      </c>
      <c r="M202" s="42">
        <v>7.43</v>
      </c>
      <c r="N202" s="42">
        <v>7.43</v>
      </c>
      <c r="O202" s="42">
        <v>7.43</v>
      </c>
      <c r="P202" s="6"/>
      <c r="Q202" s="44" t="s">
        <v>74</v>
      </c>
      <c r="R202" s="6" t="s">
        <v>75</v>
      </c>
      <c r="S202" s="6">
        <v>1</v>
      </c>
      <c r="T202" s="6">
        <v>0</v>
      </c>
      <c r="U202" s="6">
        <v>0</v>
      </c>
      <c r="V202" s="6">
        <v>0.2</v>
      </c>
      <c r="W202" s="6">
        <v>0.2</v>
      </c>
      <c r="X202" s="6">
        <v>0.2</v>
      </c>
      <c r="Y202" s="6">
        <v>0.2</v>
      </c>
      <c r="Z202" s="6">
        <v>0.1</v>
      </c>
      <c r="AA202" s="6">
        <v>0.1</v>
      </c>
      <c r="AB202" s="6">
        <v>0</v>
      </c>
      <c r="AC202" s="6">
        <v>0</v>
      </c>
      <c r="AD202" s="6">
        <v>0</v>
      </c>
      <c r="AE202" s="6">
        <v>0</v>
      </c>
      <c r="AF202" s="6"/>
      <c r="AG202" s="6"/>
      <c r="AH202" s="8"/>
      <c r="AI202" s="9"/>
      <c r="AJ202" s="10"/>
      <c r="AK202" s="6"/>
      <c r="AL202" s="11"/>
      <c r="AM202" s="11"/>
      <c r="AO202" s="13"/>
      <c r="AP202" s="13"/>
    </row>
    <row r="203" spans="1:42" s="12" customFormat="1" x14ac:dyDescent="0.25">
      <c r="A203" s="40"/>
      <c r="B203" s="40" t="s">
        <v>82</v>
      </c>
      <c r="C203" s="42" t="s">
        <v>31</v>
      </c>
      <c r="D203" s="42">
        <v>0</v>
      </c>
      <c r="E203" s="42">
        <v>0</v>
      </c>
      <c r="F203" s="42">
        <v>0</v>
      </c>
      <c r="G203" s="42">
        <v>0</v>
      </c>
      <c r="H203" s="42">
        <v>19.8</v>
      </c>
      <c r="I203" s="42">
        <v>19.8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10"/>
      <c r="Q203" s="44"/>
      <c r="R203" s="6" t="s">
        <v>43</v>
      </c>
      <c r="S203" s="6">
        <v>3.9</v>
      </c>
      <c r="T203" s="6">
        <v>0</v>
      </c>
      <c r="U203" s="6">
        <v>0</v>
      </c>
      <c r="V203" s="6">
        <v>0.78</v>
      </c>
      <c r="W203" s="6">
        <v>0.78</v>
      </c>
      <c r="X203" s="6">
        <v>0.78</v>
      </c>
      <c r="Y203" s="6">
        <v>0.78</v>
      </c>
      <c r="Z203" s="6">
        <v>0.39</v>
      </c>
      <c r="AA203" s="6">
        <v>0.39</v>
      </c>
      <c r="AB203" s="6">
        <v>0</v>
      </c>
      <c r="AC203" s="6">
        <v>0</v>
      </c>
      <c r="AD203" s="6">
        <v>0</v>
      </c>
      <c r="AE203" s="6">
        <v>0</v>
      </c>
      <c r="AF203" s="6"/>
      <c r="AG203" s="6"/>
      <c r="AH203" s="8"/>
      <c r="AI203" s="9"/>
      <c r="AJ203" s="10"/>
      <c r="AK203" s="6"/>
      <c r="AL203" s="11"/>
      <c r="AM203" s="11"/>
      <c r="AO203" s="13"/>
      <c r="AP203" s="13"/>
    </row>
    <row r="204" spans="1:42" s="12" customFormat="1" x14ac:dyDescent="0.25">
      <c r="A204" s="40"/>
      <c r="B204" s="40"/>
      <c r="C204" s="42" t="s">
        <v>34</v>
      </c>
      <c r="D204" s="42">
        <v>0</v>
      </c>
      <c r="E204" s="42">
        <v>0</v>
      </c>
      <c r="F204" s="42">
        <v>0</v>
      </c>
      <c r="G204" s="42">
        <v>0</v>
      </c>
      <c r="H204" s="42">
        <v>28.3</v>
      </c>
      <c r="I204" s="42">
        <v>28.3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10"/>
      <c r="Q204" s="44"/>
      <c r="R204" s="6" t="s">
        <v>44</v>
      </c>
      <c r="S204" s="6">
        <v>2.67</v>
      </c>
      <c r="T204" s="6">
        <v>0</v>
      </c>
      <c r="U204" s="6">
        <v>0</v>
      </c>
      <c r="V204" s="6">
        <v>0.53400000000000003</v>
      </c>
      <c r="W204" s="6">
        <v>0.53400000000000003</v>
      </c>
      <c r="X204" s="6">
        <v>0.53400000000000003</v>
      </c>
      <c r="Y204" s="6">
        <v>0.53400000000000003</v>
      </c>
      <c r="Z204" s="6">
        <v>0.26700000000000002</v>
      </c>
      <c r="AA204" s="6">
        <v>0.26700000000000002</v>
      </c>
      <c r="AB204" s="6">
        <v>0</v>
      </c>
      <c r="AC204" s="6">
        <v>0</v>
      </c>
      <c r="AD204" s="6">
        <v>0</v>
      </c>
      <c r="AE204" s="6">
        <v>0</v>
      </c>
      <c r="AF204" s="6"/>
      <c r="AG204" s="6"/>
      <c r="AH204" s="8"/>
      <c r="AI204" s="9"/>
      <c r="AJ204" s="10"/>
      <c r="AK204" s="6"/>
      <c r="AL204" s="11"/>
      <c r="AM204" s="11"/>
      <c r="AO204" s="13"/>
      <c r="AP204" s="13"/>
    </row>
    <row r="205" spans="1:42" s="12" customFormat="1" x14ac:dyDescent="0.25">
      <c r="A205" s="40"/>
      <c r="B205" s="40"/>
      <c r="C205" s="42" t="s">
        <v>36</v>
      </c>
      <c r="D205" s="42">
        <v>0</v>
      </c>
      <c r="E205" s="42">
        <v>0</v>
      </c>
      <c r="F205" s="42">
        <v>0</v>
      </c>
      <c r="G205" s="42">
        <v>0</v>
      </c>
      <c r="H205" s="42">
        <v>14.86</v>
      </c>
      <c r="I205" s="42">
        <v>16.86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10"/>
      <c r="Q205" s="10" t="s">
        <v>132</v>
      </c>
      <c r="R205" s="6" t="s">
        <v>133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/>
      <c r="AG205" s="6"/>
      <c r="AH205" s="8"/>
      <c r="AI205" s="9"/>
      <c r="AJ205" s="10"/>
      <c r="AK205" s="6"/>
      <c r="AL205" s="11"/>
      <c r="AM205" s="11"/>
      <c r="AO205" s="13"/>
      <c r="AP205" s="13"/>
    </row>
    <row r="206" spans="1:42" s="12" customFormat="1" x14ac:dyDescent="0.25">
      <c r="A206" s="40"/>
      <c r="B206" s="40"/>
      <c r="C206" s="40" t="s">
        <v>38</v>
      </c>
      <c r="D206" s="42">
        <v>0</v>
      </c>
      <c r="E206" s="42">
        <v>0</v>
      </c>
      <c r="F206" s="42">
        <v>0</v>
      </c>
      <c r="G206" s="42">
        <v>0</v>
      </c>
      <c r="H206" s="42">
        <v>62.9</v>
      </c>
      <c r="I206" s="42">
        <v>62.9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59"/>
      <c r="Q206" s="10" t="s">
        <v>134</v>
      </c>
      <c r="R206" s="6" t="s">
        <v>135</v>
      </c>
      <c r="S206" s="6">
        <v>1.5</v>
      </c>
      <c r="T206" s="6">
        <v>0</v>
      </c>
      <c r="U206" s="6">
        <v>0</v>
      </c>
      <c r="V206" s="6">
        <v>0.3</v>
      </c>
      <c r="W206" s="6">
        <v>0.3</v>
      </c>
      <c r="X206" s="6">
        <v>0.3</v>
      </c>
      <c r="Y206" s="6">
        <v>0.15</v>
      </c>
      <c r="Z206" s="6">
        <v>0.15</v>
      </c>
      <c r="AA206" s="6">
        <v>0.15</v>
      </c>
      <c r="AB206" s="6">
        <v>0.15</v>
      </c>
      <c r="AC206" s="6">
        <v>0</v>
      </c>
      <c r="AD206" s="6">
        <v>0</v>
      </c>
      <c r="AE206" s="6">
        <v>0</v>
      </c>
      <c r="AF206" s="6"/>
      <c r="AG206" s="6"/>
      <c r="AH206" s="8"/>
      <c r="AI206" s="9"/>
      <c r="AJ206" s="10"/>
      <c r="AK206" s="6"/>
      <c r="AL206" s="11"/>
      <c r="AM206" s="11"/>
      <c r="AO206" s="13"/>
      <c r="AP206" s="13"/>
    </row>
    <row r="207" spans="1:42" s="12" customFormat="1" x14ac:dyDescent="0.25">
      <c r="A207" s="40"/>
      <c r="B207" s="40" t="s">
        <v>66</v>
      </c>
      <c r="C207" s="40" t="s">
        <v>67</v>
      </c>
      <c r="D207" s="42">
        <v>0</v>
      </c>
      <c r="E207" s="42">
        <v>0</v>
      </c>
      <c r="F207" s="42">
        <v>0</v>
      </c>
      <c r="G207" s="42">
        <v>0</v>
      </c>
      <c r="H207" s="42">
        <v>5.4</v>
      </c>
      <c r="I207" s="42">
        <v>21.6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59"/>
      <c r="Q207" s="44" t="s">
        <v>136</v>
      </c>
      <c r="R207" s="6" t="s">
        <v>43</v>
      </c>
      <c r="S207" s="6">
        <v>7.5</v>
      </c>
      <c r="T207" s="6">
        <v>0.75</v>
      </c>
      <c r="U207" s="6">
        <v>0.75</v>
      </c>
      <c r="V207" s="6">
        <v>1.5</v>
      </c>
      <c r="W207" s="6">
        <v>1.5</v>
      </c>
      <c r="X207" s="6">
        <v>1.5</v>
      </c>
      <c r="Y207" s="6">
        <v>0.75</v>
      </c>
      <c r="Z207" s="6">
        <v>0.75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/>
      <c r="AG207" s="6"/>
      <c r="AH207" s="8"/>
      <c r="AI207" s="9"/>
      <c r="AJ207" s="10"/>
      <c r="AK207" s="6"/>
      <c r="AL207" s="11"/>
      <c r="AM207" s="11"/>
      <c r="AO207" s="13"/>
      <c r="AP207" s="13"/>
    </row>
    <row r="208" spans="1:42" s="12" customFormat="1" x14ac:dyDescent="0.25">
      <c r="A208" s="40"/>
      <c r="B208" s="40" t="s">
        <v>122</v>
      </c>
      <c r="C208" s="40" t="s">
        <v>67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3.3960000000000004</v>
      </c>
      <c r="K208" s="42">
        <v>0</v>
      </c>
      <c r="L208" s="42">
        <v>3.3960000000000004</v>
      </c>
      <c r="M208" s="42">
        <v>3.3960000000000004</v>
      </c>
      <c r="N208" s="42">
        <v>5.0940000000000003</v>
      </c>
      <c r="O208" s="42">
        <v>3.3960000000000004</v>
      </c>
      <c r="P208" s="6"/>
      <c r="Q208" s="44"/>
      <c r="R208" s="6" t="s">
        <v>44</v>
      </c>
      <c r="S208" s="6">
        <v>2.4</v>
      </c>
      <c r="T208" s="6">
        <v>0.24</v>
      </c>
      <c r="U208" s="6">
        <v>0.24</v>
      </c>
      <c r="V208" s="6">
        <v>0.48</v>
      </c>
      <c r="W208" s="6">
        <v>0.48</v>
      </c>
      <c r="X208" s="6">
        <v>0.48</v>
      </c>
      <c r="Y208" s="6">
        <v>0.24</v>
      </c>
      <c r="Z208" s="6">
        <v>0.24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/>
      <c r="AG208" s="6"/>
      <c r="AH208" s="8"/>
      <c r="AI208" s="9"/>
      <c r="AJ208" s="10"/>
      <c r="AK208" s="6"/>
      <c r="AL208" s="11"/>
      <c r="AM208" s="11"/>
      <c r="AO208" s="13"/>
      <c r="AP208" s="13"/>
    </row>
    <row r="209" spans="1:42" s="12" customFormat="1" x14ac:dyDescent="0.25">
      <c r="A209" s="40"/>
      <c r="B209" s="40" t="s">
        <v>104</v>
      </c>
      <c r="C209" s="40" t="s">
        <v>67</v>
      </c>
      <c r="D209" s="42">
        <v>0</v>
      </c>
      <c r="E209" s="42">
        <v>0</v>
      </c>
      <c r="F209" s="42">
        <v>0</v>
      </c>
      <c r="G209" s="42">
        <v>0</v>
      </c>
      <c r="H209" s="42">
        <v>54</v>
      </c>
      <c r="I209" s="42">
        <v>108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59"/>
      <c r="Q209" s="44" t="s">
        <v>137</v>
      </c>
      <c r="R209" s="6" t="s">
        <v>43</v>
      </c>
      <c r="S209" s="6">
        <v>12.5</v>
      </c>
      <c r="T209" s="6">
        <v>2.5</v>
      </c>
      <c r="U209" s="6">
        <v>3.75</v>
      </c>
      <c r="V209" s="6">
        <v>2.5</v>
      </c>
      <c r="W209" s="6">
        <v>2.5</v>
      </c>
      <c r="X209" s="6">
        <v>1.25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/>
      <c r="AG209" s="6"/>
      <c r="AH209" s="8"/>
      <c r="AI209" s="9"/>
      <c r="AJ209" s="10"/>
      <c r="AK209" s="6"/>
      <c r="AL209" s="11"/>
      <c r="AM209" s="11"/>
      <c r="AO209" s="13"/>
      <c r="AP209" s="13"/>
    </row>
    <row r="210" spans="1:42" s="12" customFormat="1" x14ac:dyDescent="0.25">
      <c r="A210" s="40"/>
      <c r="B210" s="40" t="s">
        <v>69</v>
      </c>
      <c r="C210" s="40" t="s">
        <v>70</v>
      </c>
      <c r="D210" s="42">
        <v>0</v>
      </c>
      <c r="E210" s="42">
        <v>0</v>
      </c>
      <c r="F210" s="42">
        <v>0</v>
      </c>
      <c r="G210" s="42">
        <v>3.5999999999999996</v>
      </c>
      <c r="H210" s="42">
        <v>3.5999999999999996</v>
      </c>
      <c r="I210" s="42">
        <v>4.8000000000000007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59"/>
      <c r="Q210" s="44"/>
      <c r="R210" s="6" t="s">
        <v>44</v>
      </c>
      <c r="S210" s="6">
        <v>4</v>
      </c>
      <c r="T210" s="6">
        <v>0.8</v>
      </c>
      <c r="U210" s="6">
        <v>1.2</v>
      </c>
      <c r="V210" s="6">
        <v>0.8</v>
      </c>
      <c r="W210" s="6">
        <v>0.8</v>
      </c>
      <c r="X210" s="6">
        <v>0.4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/>
      <c r="AG210" s="6"/>
      <c r="AH210" s="8"/>
      <c r="AI210" s="9"/>
      <c r="AJ210" s="10"/>
      <c r="AK210" s="6"/>
      <c r="AL210" s="11"/>
      <c r="AM210" s="11"/>
      <c r="AO210" s="13"/>
      <c r="AP210" s="13"/>
    </row>
    <row r="211" spans="1:42" s="23" customFormat="1" x14ac:dyDescent="0.25">
      <c r="A211" s="14" t="s">
        <v>138</v>
      </c>
      <c r="B211" s="14" t="s">
        <v>104</v>
      </c>
      <c r="C211" s="14" t="s">
        <v>67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2.83</v>
      </c>
      <c r="J211" s="16">
        <v>67.8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8">
        <v>72525.959999999992</v>
      </c>
      <c r="Q211" s="21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>
        <v>11944288.102499999</v>
      </c>
      <c r="AG211" s="18">
        <v>12016814.0625</v>
      </c>
      <c r="AH211" s="19">
        <v>46866</v>
      </c>
      <c r="AI211" s="20">
        <v>154929.23225</v>
      </c>
      <c r="AJ211" s="21">
        <v>1276.3320000000001</v>
      </c>
      <c r="AK211" s="18">
        <v>380.7936522</v>
      </c>
      <c r="AL211" s="22">
        <v>1097.847</v>
      </c>
      <c r="AM211" s="22">
        <v>2346.5808566021256</v>
      </c>
      <c r="AN211" s="23">
        <v>117099271.99892032</v>
      </c>
      <c r="AO211" s="24">
        <v>2727374.5088021252</v>
      </c>
      <c r="AP211" s="24">
        <v>14744188.571302125</v>
      </c>
    </row>
    <row r="212" spans="1:42" s="23" customFormat="1" x14ac:dyDescent="0.25">
      <c r="A212" s="14"/>
      <c r="B212" s="14" t="s">
        <v>66</v>
      </c>
      <c r="C212" s="14" t="s">
        <v>67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43.2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61"/>
      <c r="Q212" s="21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9"/>
      <c r="AI212" s="20"/>
      <c r="AJ212" s="21"/>
      <c r="AK212" s="18"/>
      <c r="AL212" s="22"/>
      <c r="AM212" s="22"/>
      <c r="AO212" s="24"/>
      <c r="AP212" s="24"/>
    </row>
    <row r="213" spans="1:42" s="35" customFormat="1" x14ac:dyDescent="0.25">
      <c r="A213" s="25" t="s">
        <v>139</v>
      </c>
      <c r="B213" s="25" t="s">
        <v>104</v>
      </c>
      <c r="C213" s="25" t="s">
        <v>67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1350</v>
      </c>
      <c r="J213" s="27">
        <v>550.79999999999995</v>
      </c>
      <c r="K213" s="27">
        <v>0</v>
      </c>
      <c r="L213" s="27">
        <v>0</v>
      </c>
      <c r="M213" s="27">
        <v>0</v>
      </c>
      <c r="N213" s="27">
        <v>275.39999999999998</v>
      </c>
      <c r="O213" s="27">
        <v>275.39999999999998</v>
      </c>
      <c r="P213" s="62">
        <v>1416923.5545180002</v>
      </c>
      <c r="Q213" s="33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>
        <v>1964430.3342083332</v>
      </c>
      <c r="AG213" s="30">
        <v>3381353.8887263332</v>
      </c>
      <c r="AH213" s="31">
        <v>10409.799999999999</v>
      </c>
      <c r="AI213" s="32">
        <v>34412.630091666666</v>
      </c>
      <c r="AJ213" s="33">
        <v>92.637</v>
      </c>
      <c r="AK213" s="30">
        <v>27.638248949999998</v>
      </c>
      <c r="AL213" s="34">
        <v>97.564499999999995</v>
      </c>
      <c r="AM213" s="34">
        <v>208.5381551199375</v>
      </c>
      <c r="AN213" s="35">
        <v>39510051.253865212</v>
      </c>
      <c r="AO213" s="36">
        <v>236176.40406993756</v>
      </c>
      <c r="AP213" s="36">
        <v>3617530.2927962709</v>
      </c>
    </row>
    <row r="214" spans="1:42" s="35" customFormat="1" x14ac:dyDescent="0.25">
      <c r="A214" s="25"/>
      <c r="B214" s="25" t="s">
        <v>140</v>
      </c>
      <c r="C214" s="25" t="s">
        <v>67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218.8</v>
      </c>
      <c r="K214" s="27">
        <v>0</v>
      </c>
      <c r="L214" s="27">
        <v>0</v>
      </c>
      <c r="M214" s="27">
        <v>0</v>
      </c>
      <c r="N214" s="27">
        <v>0</v>
      </c>
      <c r="O214" s="27">
        <v>0</v>
      </c>
      <c r="P214" s="30"/>
      <c r="Q214" s="33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1"/>
      <c r="AI214" s="32"/>
      <c r="AJ214" s="33"/>
      <c r="AK214" s="30"/>
      <c r="AL214" s="34"/>
      <c r="AM214" s="34"/>
      <c r="AO214" s="36"/>
      <c r="AP214" s="36"/>
    </row>
    <row r="215" spans="1:42" s="35" customFormat="1" x14ac:dyDescent="0.25">
      <c r="A215" s="25"/>
      <c r="B215" s="25" t="s">
        <v>122</v>
      </c>
      <c r="C215" s="25" t="s">
        <v>67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49.5</v>
      </c>
      <c r="K215" s="27">
        <v>0</v>
      </c>
      <c r="L215" s="27">
        <v>49.5</v>
      </c>
      <c r="M215" s="27">
        <v>49.5</v>
      </c>
      <c r="N215" s="27">
        <v>49.5</v>
      </c>
      <c r="O215" s="27">
        <v>66.16</v>
      </c>
      <c r="P215" s="30"/>
      <c r="Q215" s="33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1"/>
      <c r="AI215" s="32"/>
      <c r="AJ215" s="33"/>
      <c r="AK215" s="30"/>
      <c r="AL215" s="34"/>
      <c r="AM215" s="34"/>
      <c r="AO215" s="36"/>
      <c r="AP215" s="36"/>
    </row>
    <row r="216" spans="1:42" s="35" customFormat="1" x14ac:dyDescent="0.25">
      <c r="A216" s="25"/>
      <c r="B216" s="25" t="s">
        <v>106</v>
      </c>
      <c r="C216" s="25" t="s">
        <v>97</v>
      </c>
      <c r="D216" s="27">
        <v>0</v>
      </c>
      <c r="E216" s="27">
        <v>0</v>
      </c>
      <c r="F216" s="27">
        <v>0</v>
      </c>
      <c r="G216" s="27">
        <v>0</v>
      </c>
      <c r="H216" s="27">
        <v>12.13</v>
      </c>
      <c r="I216" s="27">
        <v>12.13</v>
      </c>
      <c r="J216" s="27">
        <v>0</v>
      </c>
      <c r="K216" s="27">
        <v>0</v>
      </c>
      <c r="L216" s="27">
        <v>0</v>
      </c>
      <c r="M216" s="27">
        <v>0</v>
      </c>
      <c r="N216" s="27">
        <v>0</v>
      </c>
      <c r="O216" s="27">
        <v>0</v>
      </c>
      <c r="P216" s="30"/>
      <c r="Q216" s="33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1"/>
      <c r="AI216" s="32"/>
      <c r="AJ216" s="33"/>
      <c r="AK216" s="30"/>
      <c r="AL216" s="34"/>
      <c r="AM216" s="34"/>
      <c r="AO216" s="36"/>
      <c r="AP216" s="36"/>
    </row>
    <row r="217" spans="1:42" s="35" customFormat="1" x14ac:dyDescent="0.25">
      <c r="A217" s="25"/>
      <c r="B217" s="25" t="s">
        <v>126</v>
      </c>
      <c r="C217" s="25" t="s">
        <v>67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4.4800000000000004</v>
      </c>
      <c r="K217" s="27">
        <v>0</v>
      </c>
      <c r="L217" s="27">
        <v>8.1</v>
      </c>
      <c r="M217" s="27">
        <v>8.1</v>
      </c>
      <c r="N217" s="27">
        <v>8.1</v>
      </c>
      <c r="O217" s="27">
        <v>6.86</v>
      </c>
      <c r="P217" s="62"/>
      <c r="Q217" s="33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1"/>
      <c r="AI217" s="32"/>
      <c r="AJ217" s="33"/>
      <c r="AK217" s="30"/>
      <c r="AL217" s="34"/>
      <c r="AM217" s="34"/>
      <c r="AO217" s="36"/>
      <c r="AP217" s="36"/>
    </row>
    <row r="218" spans="1:42" s="35" customFormat="1" x14ac:dyDescent="0.25">
      <c r="A218" s="25"/>
      <c r="B218" s="25" t="s">
        <v>105</v>
      </c>
      <c r="C218" s="25" t="s">
        <v>67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28.1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30"/>
      <c r="Q218" s="33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1"/>
      <c r="AI218" s="32"/>
      <c r="AJ218" s="33"/>
      <c r="AK218" s="30"/>
      <c r="AL218" s="34"/>
      <c r="AM218" s="34"/>
      <c r="AO218" s="36"/>
      <c r="AP218" s="36"/>
    </row>
    <row r="219" spans="1:42" s="72" customFormat="1" x14ac:dyDescent="0.25">
      <c r="A219" s="64" t="s">
        <v>141</v>
      </c>
      <c r="B219" s="64" t="s">
        <v>104</v>
      </c>
      <c r="C219" s="64" t="s">
        <v>67</v>
      </c>
      <c r="D219" s="65">
        <v>0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1370.16</v>
      </c>
      <c r="K219" s="65">
        <v>0</v>
      </c>
      <c r="L219" s="65">
        <v>27.540000000000006</v>
      </c>
      <c r="M219" s="65">
        <v>82.62</v>
      </c>
      <c r="N219" s="65">
        <v>110.16000000000003</v>
      </c>
      <c r="O219" s="65">
        <v>110.16000000000003</v>
      </c>
      <c r="P219" s="66">
        <v>2115066.2400000002</v>
      </c>
      <c r="Q219" s="67" t="s">
        <v>55</v>
      </c>
      <c r="R219" s="68" t="s">
        <v>56</v>
      </c>
      <c r="S219" s="68">
        <v>7.0544000000000002</v>
      </c>
      <c r="T219" s="68">
        <v>0</v>
      </c>
      <c r="U219" s="68">
        <v>1.4108800000000001</v>
      </c>
      <c r="V219" s="68">
        <v>0</v>
      </c>
      <c r="W219" s="68">
        <v>2.11632</v>
      </c>
      <c r="X219" s="68">
        <v>0</v>
      </c>
      <c r="Y219" s="68">
        <v>0.70544000000000007</v>
      </c>
      <c r="Z219" s="68">
        <v>0</v>
      </c>
      <c r="AA219" s="68">
        <v>1.4108800000000001</v>
      </c>
      <c r="AB219" s="68">
        <v>0</v>
      </c>
      <c r="AC219" s="68">
        <v>0.70544000000000007</v>
      </c>
      <c r="AD219" s="68">
        <v>0</v>
      </c>
      <c r="AE219" s="68">
        <v>0.70544000000000007</v>
      </c>
      <c r="AF219" s="68">
        <v>861799.22475167993</v>
      </c>
      <c r="AG219" s="68">
        <v>2120999.7648900477</v>
      </c>
      <c r="AH219" s="69">
        <v>19140.599999999999</v>
      </c>
      <c r="AI219" s="70">
        <v>63274.835974999995</v>
      </c>
      <c r="AJ219" s="67">
        <v>1157.9625000000001</v>
      </c>
      <c r="AK219" s="68">
        <v>345.47811187499997</v>
      </c>
      <c r="AL219" s="71">
        <v>262.85475000000002</v>
      </c>
      <c r="AM219" s="71">
        <v>561.83596112840644</v>
      </c>
      <c r="AN219" s="72">
        <v>38976189.200000003</v>
      </c>
      <c r="AO219" s="73">
        <v>907314.07300340629</v>
      </c>
      <c r="AP219" s="73">
        <v>3028313.8378934539</v>
      </c>
    </row>
    <row r="220" spans="1:42" s="72" customFormat="1" x14ac:dyDescent="0.25">
      <c r="A220" s="64"/>
      <c r="B220" s="64" t="s">
        <v>69</v>
      </c>
      <c r="C220" s="64" t="s">
        <v>70</v>
      </c>
      <c r="D220" s="65">
        <v>0</v>
      </c>
      <c r="E220" s="65">
        <v>0</v>
      </c>
      <c r="F220" s="65">
        <v>0</v>
      </c>
      <c r="G220" s="65">
        <v>0</v>
      </c>
      <c r="H220" s="65">
        <v>0</v>
      </c>
      <c r="I220" s="65">
        <v>72</v>
      </c>
      <c r="J220" s="65">
        <v>1612.8</v>
      </c>
      <c r="K220" s="65">
        <v>0</v>
      </c>
      <c r="L220" s="65">
        <v>897.6</v>
      </c>
      <c r="M220" s="65">
        <v>1147.2</v>
      </c>
      <c r="N220" s="65">
        <v>1147.2</v>
      </c>
      <c r="O220" s="65">
        <v>1596</v>
      </c>
      <c r="P220" s="66"/>
      <c r="Q220" s="67"/>
      <c r="R220" s="68" t="s">
        <v>57</v>
      </c>
      <c r="S220" s="68">
        <v>5.2908000000000008</v>
      </c>
      <c r="T220" s="68">
        <v>0</v>
      </c>
      <c r="U220" s="68">
        <v>1.0581600000000002</v>
      </c>
      <c r="V220" s="68">
        <v>0</v>
      </c>
      <c r="W220" s="68">
        <v>1.5872400000000002</v>
      </c>
      <c r="X220" s="68">
        <v>0</v>
      </c>
      <c r="Y220" s="68">
        <v>0.52908000000000011</v>
      </c>
      <c r="Z220" s="68">
        <v>0</v>
      </c>
      <c r="AA220" s="68">
        <v>1.0581600000000002</v>
      </c>
      <c r="AB220" s="68">
        <v>0</v>
      </c>
      <c r="AC220" s="68">
        <v>0.52908000000000011</v>
      </c>
      <c r="AD220" s="68">
        <v>0</v>
      </c>
      <c r="AE220" s="68">
        <v>0.52908000000000011</v>
      </c>
      <c r="AF220" s="68" t="s">
        <v>142</v>
      </c>
      <c r="AG220" s="68"/>
      <c r="AH220" s="69"/>
      <c r="AI220" s="70"/>
      <c r="AJ220" s="67"/>
      <c r="AK220" s="68"/>
      <c r="AL220" s="71"/>
      <c r="AM220" s="71"/>
      <c r="AO220" s="73"/>
      <c r="AP220" s="73"/>
    </row>
    <row r="221" spans="1:42" s="72" customFormat="1" x14ac:dyDescent="0.25">
      <c r="A221" s="64"/>
      <c r="B221" s="64" t="s">
        <v>69</v>
      </c>
      <c r="C221" s="64" t="s">
        <v>70</v>
      </c>
      <c r="D221" s="65">
        <v>0</v>
      </c>
      <c r="E221" s="65">
        <v>0</v>
      </c>
      <c r="F221" s="65">
        <v>0</v>
      </c>
      <c r="G221" s="65">
        <v>0</v>
      </c>
      <c r="H221" s="65">
        <v>0</v>
      </c>
      <c r="I221" s="65">
        <v>0</v>
      </c>
      <c r="J221" s="65">
        <v>216</v>
      </c>
      <c r="K221" s="65">
        <v>0</v>
      </c>
      <c r="L221" s="65">
        <v>432</v>
      </c>
      <c r="M221" s="65">
        <v>216</v>
      </c>
      <c r="N221" s="65">
        <v>216</v>
      </c>
      <c r="O221" s="65">
        <v>432</v>
      </c>
      <c r="P221" s="66"/>
      <c r="Q221" s="67"/>
      <c r="R221" s="68" t="s">
        <v>58</v>
      </c>
      <c r="S221" s="68">
        <v>10.581600000000002</v>
      </c>
      <c r="T221" s="68">
        <v>0</v>
      </c>
      <c r="U221" s="68">
        <v>2.1163200000000004</v>
      </c>
      <c r="V221" s="68">
        <v>0</v>
      </c>
      <c r="W221" s="68">
        <v>3.1744800000000004</v>
      </c>
      <c r="X221" s="68">
        <v>0</v>
      </c>
      <c r="Y221" s="68">
        <v>1.0581600000000002</v>
      </c>
      <c r="Z221" s="68">
        <v>0</v>
      </c>
      <c r="AA221" s="68">
        <v>2.1163200000000004</v>
      </c>
      <c r="AB221" s="68">
        <v>0</v>
      </c>
      <c r="AC221" s="68">
        <v>1.0581600000000002</v>
      </c>
      <c r="AD221" s="68">
        <v>0</v>
      </c>
      <c r="AE221" s="68">
        <v>1.0581600000000002</v>
      </c>
      <c r="AF221" s="68"/>
      <c r="AG221" s="68"/>
      <c r="AH221" s="69"/>
      <c r="AI221" s="70"/>
      <c r="AJ221" s="67"/>
      <c r="AK221" s="68"/>
      <c r="AL221" s="71"/>
      <c r="AM221" s="71"/>
      <c r="AO221" s="73"/>
      <c r="AP221" s="73"/>
    </row>
    <row r="222" spans="1:42" s="72" customFormat="1" x14ac:dyDescent="0.25">
      <c r="A222" s="64"/>
      <c r="B222" s="64" t="s">
        <v>66</v>
      </c>
      <c r="C222" s="64" t="s">
        <v>67</v>
      </c>
      <c r="D222" s="65">
        <v>0</v>
      </c>
      <c r="E222" s="65">
        <v>0</v>
      </c>
      <c r="F222" s="65">
        <v>0</v>
      </c>
      <c r="G222" s="65">
        <v>0</v>
      </c>
      <c r="H222" s="65">
        <v>226.79999999999998</v>
      </c>
      <c r="I222" s="65">
        <v>326.7</v>
      </c>
      <c r="J222" s="65">
        <v>0</v>
      </c>
      <c r="K222" s="65">
        <v>0</v>
      </c>
      <c r="L222" s="65">
        <v>0</v>
      </c>
      <c r="M222" s="65">
        <v>81</v>
      </c>
      <c r="N222" s="65">
        <v>108</v>
      </c>
      <c r="O222" s="65">
        <v>135</v>
      </c>
      <c r="P222" s="66"/>
      <c r="Q222" s="67"/>
      <c r="R222" s="68" t="s">
        <v>59</v>
      </c>
      <c r="S222" s="68">
        <v>1.4108800000000001</v>
      </c>
      <c r="T222" s="74">
        <v>0.28217600000000004</v>
      </c>
      <c r="U222" s="68">
        <v>0</v>
      </c>
      <c r="V222" s="68">
        <v>0.42326400000000003</v>
      </c>
      <c r="W222" s="68">
        <v>0</v>
      </c>
      <c r="X222" s="68">
        <v>0.14108800000000002</v>
      </c>
      <c r="Y222" s="68">
        <v>0</v>
      </c>
      <c r="Z222" s="68">
        <v>0.28217600000000004</v>
      </c>
      <c r="AA222" s="68">
        <v>0</v>
      </c>
      <c r="AB222" s="68">
        <v>0.14108800000000002</v>
      </c>
      <c r="AC222" s="68">
        <v>0</v>
      </c>
      <c r="AD222" s="68">
        <v>0.14108800000000002</v>
      </c>
      <c r="AE222" s="68">
        <v>0.14108800000000002</v>
      </c>
      <c r="AF222" s="68"/>
      <c r="AG222" s="68"/>
      <c r="AH222" s="69"/>
      <c r="AI222" s="70"/>
      <c r="AJ222" s="67"/>
      <c r="AK222" s="68"/>
      <c r="AL222" s="71"/>
      <c r="AM222" s="71"/>
      <c r="AO222" s="73"/>
      <c r="AP222" s="73"/>
    </row>
    <row r="223" spans="1:42" s="72" customFormat="1" x14ac:dyDescent="0.25">
      <c r="A223" s="64"/>
      <c r="B223" s="64" t="s">
        <v>66</v>
      </c>
      <c r="C223" s="64" t="s">
        <v>67</v>
      </c>
      <c r="D223" s="65">
        <v>0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6"/>
      <c r="Q223" s="67" t="s">
        <v>134</v>
      </c>
      <c r="R223" s="68" t="s">
        <v>135</v>
      </c>
      <c r="S223" s="68">
        <v>2</v>
      </c>
      <c r="T223" s="74">
        <v>0</v>
      </c>
      <c r="U223" s="68">
        <v>0</v>
      </c>
      <c r="V223" s="68">
        <v>0.14000000000000001</v>
      </c>
      <c r="W223" s="68">
        <v>0.26</v>
      </c>
      <c r="X223" s="68">
        <v>0.36</v>
      </c>
      <c r="Y223" s="68">
        <v>0.36</v>
      </c>
      <c r="Z223" s="68">
        <v>0</v>
      </c>
      <c r="AA223" s="68">
        <v>0</v>
      </c>
      <c r="AB223" s="68">
        <v>0.24</v>
      </c>
      <c r="AC223" s="68">
        <v>0.22</v>
      </c>
      <c r="AD223" s="68">
        <v>0.22</v>
      </c>
      <c r="AE223" s="68">
        <v>0.2</v>
      </c>
      <c r="AF223" s="68"/>
      <c r="AG223" s="68"/>
      <c r="AH223" s="69"/>
      <c r="AI223" s="70"/>
      <c r="AJ223" s="67"/>
      <c r="AK223" s="68"/>
      <c r="AL223" s="71"/>
      <c r="AM223" s="71"/>
      <c r="AO223" s="73"/>
      <c r="AP223" s="73"/>
    </row>
    <row r="224" spans="1:42" s="72" customFormat="1" x14ac:dyDescent="0.25">
      <c r="A224" s="64"/>
      <c r="B224" s="64" t="s">
        <v>82</v>
      </c>
      <c r="C224" s="65" t="s">
        <v>31</v>
      </c>
      <c r="D224" s="65">
        <v>0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6"/>
      <c r="Q224" s="67" t="s">
        <v>124</v>
      </c>
      <c r="R224" s="68" t="s">
        <v>43</v>
      </c>
      <c r="S224" s="68">
        <v>108.81</v>
      </c>
      <c r="T224" s="74">
        <v>0</v>
      </c>
      <c r="U224" s="68">
        <v>7.6167000000000007</v>
      </c>
      <c r="V224" s="68">
        <v>14.145300000000001</v>
      </c>
      <c r="W224" s="68">
        <v>15.233400000000001</v>
      </c>
      <c r="X224" s="68">
        <v>15.233400000000001</v>
      </c>
      <c r="Y224" s="68">
        <v>7.6167000000000007</v>
      </c>
      <c r="Z224" s="68">
        <v>15.233400000000001</v>
      </c>
      <c r="AA224" s="68">
        <v>14.145300000000001</v>
      </c>
      <c r="AB224" s="68">
        <v>14.145300000000001</v>
      </c>
      <c r="AC224" s="68">
        <v>5.4405000000000001</v>
      </c>
      <c r="AD224" s="68">
        <v>0</v>
      </c>
      <c r="AE224" s="68">
        <v>0</v>
      </c>
      <c r="AF224" s="68"/>
      <c r="AG224" s="68"/>
      <c r="AH224" s="69"/>
      <c r="AI224" s="70"/>
      <c r="AJ224" s="67"/>
      <c r="AK224" s="68"/>
      <c r="AL224" s="71"/>
      <c r="AM224" s="71"/>
      <c r="AO224" s="73"/>
      <c r="AP224" s="73"/>
    </row>
    <row r="225" spans="1:42" s="72" customFormat="1" x14ac:dyDescent="0.25">
      <c r="A225" s="64"/>
      <c r="B225" s="64"/>
      <c r="C225" s="65" t="s">
        <v>34</v>
      </c>
      <c r="D225" s="65">
        <v>0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7"/>
      <c r="Q225" s="67"/>
      <c r="R225" s="68" t="s">
        <v>44</v>
      </c>
      <c r="S225" s="68">
        <v>74.492999999999995</v>
      </c>
      <c r="T225" s="74">
        <v>0</v>
      </c>
      <c r="U225" s="68">
        <v>5.2145099999999998</v>
      </c>
      <c r="V225" s="68">
        <v>9.6840899999999994</v>
      </c>
      <c r="W225" s="68">
        <v>10.42902</v>
      </c>
      <c r="X225" s="68">
        <v>10.42902</v>
      </c>
      <c r="Y225" s="68">
        <v>5.2145099999999998</v>
      </c>
      <c r="Z225" s="68">
        <v>10.42902</v>
      </c>
      <c r="AA225" s="68">
        <v>9.6840899999999994</v>
      </c>
      <c r="AB225" s="68">
        <v>9.6840899999999994</v>
      </c>
      <c r="AC225" s="68">
        <v>3.72465</v>
      </c>
      <c r="AD225" s="68">
        <v>0</v>
      </c>
      <c r="AE225" s="68">
        <v>0</v>
      </c>
      <c r="AF225" s="68"/>
      <c r="AG225" s="68"/>
      <c r="AH225" s="69"/>
      <c r="AI225" s="70"/>
      <c r="AJ225" s="67"/>
      <c r="AK225" s="68"/>
      <c r="AL225" s="71"/>
      <c r="AM225" s="71"/>
      <c r="AO225" s="73"/>
      <c r="AP225" s="73"/>
    </row>
    <row r="226" spans="1:42" s="72" customFormat="1" x14ac:dyDescent="0.25">
      <c r="A226" s="64"/>
      <c r="B226" s="64"/>
      <c r="C226" s="65" t="s">
        <v>36</v>
      </c>
      <c r="D226" s="65">
        <v>0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7"/>
      <c r="Q226" s="67" t="s">
        <v>143</v>
      </c>
      <c r="R226" s="68" t="s">
        <v>144</v>
      </c>
      <c r="S226" s="68">
        <v>3.2</v>
      </c>
      <c r="T226" s="74">
        <v>0.25600000000000001</v>
      </c>
      <c r="U226" s="68">
        <v>0.57599999999999996</v>
      </c>
      <c r="V226" s="68">
        <v>0.28799999999999998</v>
      </c>
      <c r="W226" s="68">
        <v>0.22400000000000003</v>
      </c>
      <c r="X226" s="68">
        <v>0.25600000000000001</v>
      </c>
      <c r="Y226" s="68">
        <v>0.22400000000000003</v>
      </c>
      <c r="Z226" s="68">
        <v>0.22400000000000003</v>
      </c>
      <c r="AA226" s="68">
        <v>6.4000000000000001E-2</v>
      </c>
      <c r="AB226" s="68">
        <v>0.44800000000000006</v>
      </c>
      <c r="AC226" s="68">
        <v>0.44800000000000006</v>
      </c>
      <c r="AD226" s="68">
        <v>9.6000000000000002E-2</v>
      </c>
      <c r="AE226" s="68">
        <v>9.6000000000000002E-2</v>
      </c>
      <c r="AF226" s="68"/>
      <c r="AG226" s="68"/>
      <c r="AH226" s="69"/>
      <c r="AI226" s="70"/>
      <c r="AJ226" s="67"/>
      <c r="AK226" s="68"/>
      <c r="AL226" s="71"/>
      <c r="AM226" s="71"/>
      <c r="AO226" s="73"/>
      <c r="AP226" s="73"/>
    </row>
    <row r="227" spans="1:42" s="72" customFormat="1" x14ac:dyDescent="0.25">
      <c r="A227" s="64"/>
      <c r="B227" s="64"/>
      <c r="C227" s="64" t="s">
        <v>38</v>
      </c>
      <c r="D227" s="65">
        <v>0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7"/>
      <c r="Q227" s="67" t="s">
        <v>74</v>
      </c>
      <c r="R227" s="68" t="s">
        <v>75</v>
      </c>
      <c r="S227" s="68">
        <v>1.2</v>
      </c>
      <c r="T227" s="74">
        <v>0</v>
      </c>
      <c r="U227" s="68">
        <v>0</v>
      </c>
      <c r="V227" s="68">
        <v>0.20400000000000001</v>
      </c>
      <c r="W227" s="68">
        <v>0.156</v>
      </c>
      <c r="X227" s="68">
        <v>0.216</v>
      </c>
      <c r="Y227" s="68">
        <v>0</v>
      </c>
      <c r="Z227" s="68">
        <v>3.5999999999999997E-2</v>
      </c>
      <c r="AA227" s="68">
        <v>3.5999999999999997E-2</v>
      </c>
      <c r="AB227" s="68">
        <v>0.20400000000000001</v>
      </c>
      <c r="AC227" s="68">
        <v>0.192</v>
      </c>
      <c r="AD227" s="68">
        <v>9.6000000000000002E-2</v>
      </c>
      <c r="AE227" s="68">
        <v>0.06</v>
      </c>
      <c r="AF227" s="68"/>
      <c r="AG227" s="68"/>
      <c r="AH227" s="69"/>
      <c r="AI227" s="70"/>
      <c r="AJ227" s="67"/>
      <c r="AK227" s="68"/>
      <c r="AL227" s="71"/>
      <c r="AM227" s="71"/>
      <c r="AO227" s="73"/>
      <c r="AP227" s="73"/>
    </row>
    <row r="228" spans="1:42" s="72" customFormat="1" x14ac:dyDescent="0.25">
      <c r="A228" s="64"/>
      <c r="B228" s="64"/>
      <c r="C228" s="64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6"/>
      <c r="Q228" s="67"/>
      <c r="R228" s="68" t="s">
        <v>43</v>
      </c>
      <c r="S228" s="68">
        <v>4.68</v>
      </c>
      <c r="T228" s="74">
        <v>0</v>
      </c>
      <c r="U228" s="68">
        <v>0</v>
      </c>
      <c r="V228" s="68">
        <v>0.79559999999999997</v>
      </c>
      <c r="W228" s="68">
        <v>0.60839999999999994</v>
      </c>
      <c r="X228" s="68">
        <v>0.84239999999999993</v>
      </c>
      <c r="Y228" s="68">
        <v>0</v>
      </c>
      <c r="Z228" s="68">
        <v>0.1404</v>
      </c>
      <c r="AA228" s="68">
        <v>0.1404</v>
      </c>
      <c r="AB228" s="68">
        <v>0.79559999999999997</v>
      </c>
      <c r="AC228" s="68">
        <v>0.74880000000000002</v>
      </c>
      <c r="AD228" s="68">
        <v>0.37440000000000001</v>
      </c>
      <c r="AE228" s="68">
        <v>0.23399999999999999</v>
      </c>
      <c r="AF228" s="68"/>
      <c r="AG228" s="68"/>
      <c r="AH228" s="69"/>
      <c r="AI228" s="70"/>
      <c r="AJ228" s="67"/>
      <c r="AK228" s="68"/>
      <c r="AL228" s="71"/>
      <c r="AM228" s="71"/>
      <c r="AO228" s="73"/>
      <c r="AP228" s="73"/>
    </row>
    <row r="229" spans="1:42" s="72" customFormat="1" x14ac:dyDescent="0.25">
      <c r="A229" s="64"/>
      <c r="B229" s="64"/>
      <c r="C229" s="64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6"/>
      <c r="Q229" s="67"/>
      <c r="R229" s="68" t="s">
        <v>44</v>
      </c>
      <c r="S229" s="68">
        <v>3.2039999999999997</v>
      </c>
      <c r="T229" s="74">
        <v>0</v>
      </c>
      <c r="U229" s="68">
        <v>0</v>
      </c>
      <c r="V229" s="68">
        <v>0.54467999999999994</v>
      </c>
      <c r="W229" s="68">
        <v>0.41652</v>
      </c>
      <c r="X229" s="68">
        <v>0.5767199999999999</v>
      </c>
      <c r="Y229" s="68">
        <v>0</v>
      </c>
      <c r="Z229" s="68">
        <v>9.6119999999999983E-2</v>
      </c>
      <c r="AA229" s="68">
        <v>9.6119999999999983E-2</v>
      </c>
      <c r="AB229" s="68">
        <v>0.54467999999999994</v>
      </c>
      <c r="AC229" s="68">
        <v>0.51263999999999998</v>
      </c>
      <c r="AD229" s="68">
        <v>0.25631999999999999</v>
      </c>
      <c r="AE229" s="68">
        <v>0.16020000000000001</v>
      </c>
      <c r="AF229" s="68"/>
      <c r="AG229" s="68"/>
      <c r="AH229" s="69"/>
      <c r="AI229" s="70"/>
      <c r="AJ229" s="67"/>
      <c r="AK229" s="68"/>
      <c r="AL229" s="71"/>
      <c r="AM229" s="71"/>
      <c r="AO229" s="73"/>
      <c r="AP229" s="73"/>
    </row>
    <row r="230" spans="1:42" s="72" customFormat="1" x14ac:dyDescent="0.25">
      <c r="A230" s="64"/>
      <c r="B230" s="64"/>
      <c r="C230" s="64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6"/>
      <c r="Q230" s="67" t="s">
        <v>76</v>
      </c>
      <c r="R230" s="68" t="s">
        <v>77</v>
      </c>
      <c r="S230" s="68">
        <v>202.5</v>
      </c>
      <c r="T230" s="74">
        <v>202.5</v>
      </c>
      <c r="U230" s="68">
        <v>202.5</v>
      </c>
      <c r="V230" s="68">
        <v>202.5</v>
      </c>
      <c r="W230" s="68">
        <v>202.5</v>
      </c>
      <c r="X230" s="68">
        <v>202.5</v>
      </c>
      <c r="Y230" s="68">
        <v>202.5</v>
      </c>
      <c r="Z230" s="68">
        <v>202.5</v>
      </c>
      <c r="AA230" s="68">
        <v>202.5</v>
      </c>
      <c r="AB230" s="68">
        <v>202.5</v>
      </c>
      <c r="AC230" s="68">
        <v>202.5</v>
      </c>
      <c r="AD230" s="68">
        <v>202.5</v>
      </c>
      <c r="AE230" s="68">
        <v>202.5</v>
      </c>
      <c r="AF230" s="68"/>
      <c r="AG230" s="68"/>
      <c r="AH230" s="69"/>
      <c r="AI230" s="70"/>
      <c r="AJ230" s="67"/>
      <c r="AK230" s="68"/>
      <c r="AL230" s="71"/>
      <c r="AM230" s="71"/>
      <c r="AO230" s="73"/>
      <c r="AP230" s="73"/>
    </row>
    <row r="231" spans="1:42" s="72" customFormat="1" x14ac:dyDescent="0.25">
      <c r="A231" s="64"/>
      <c r="B231" s="64"/>
      <c r="C231" s="6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6"/>
      <c r="Q231" s="67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9"/>
      <c r="AI231" s="70"/>
      <c r="AJ231" s="67"/>
      <c r="AK231" s="68"/>
      <c r="AL231" s="71"/>
      <c r="AM231" s="71"/>
      <c r="AO231" s="73"/>
      <c r="AP231" s="73"/>
    </row>
    <row r="232" spans="1:42" s="12" customFormat="1" x14ac:dyDescent="0.25">
      <c r="A232" s="40" t="s">
        <v>145</v>
      </c>
      <c r="B232" s="40"/>
      <c r="C232" s="40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59">
        <v>484036.34936639998</v>
      </c>
      <c r="Q232" s="10" t="s">
        <v>146</v>
      </c>
      <c r="R232" s="6"/>
      <c r="S232" s="6"/>
      <c r="T232" s="6">
        <v>0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>
        <v>2809623.852</v>
      </c>
      <c r="AG232" s="6">
        <v>3293660.2013663999</v>
      </c>
      <c r="AH232" s="8">
        <v>4212.0999999999995</v>
      </c>
      <c r="AI232" s="9">
        <v>13924.325079166663</v>
      </c>
      <c r="AJ232" s="10">
        <v>720.51</v>
      </c>
      <c r="AK232" s="6">
        <v>214.96415849999997</v>
      </c>
      <c r="AL232" s="11">
        <v>1423.5</v>
      </c>
      <c r="AM232" s="11">
        <v>3042.6442385625005</v>
      </c>
      <c r="AN232" s="12">
        <v>1468030</v>
      </c>
      <c r="AO232" s="13">
        <v>3257608.3970625</v>
      </c>
      <c r="AP232" s="13">
        <v>6551268.5984288994</v>
      </c>
    </row>
    <row r="233" spans="1:42" s="12" customFormat="1" x14ac:dyDescent="0.25">
      <c r="A233" s="40"/>
      <c r="B233" s="40"/>
      <c r="C233" s="40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59"/>
      <c r="Q233" s="10" t="s">
        <v>147</v>
      </c>
      <c r="R233" s="6"/>
      <c r="S233" s="6"/>
      <c r="T233" s="6">
        <v>0</v>
      </c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8"/>
      <c r="AI233" s="9"/>
      <c r="AJ233" s="10"/>
      <c r="AK233" s="6"/>
      <c r="AL233" s="11"/>
      <c r="AM233" s="11"/>
      <c r="AO233" s="13"/>
      <c r="AP233" s="13"/>
    </row>
    <row r="234" spans="1:42" s="12" customFormat="1" x14ac:dyDescent="0.25">
      <c r="A234" s="40"/>
      <c r="B234" s="40" t="s">
        <v>66</v>
      </c>
      <c r="C234" s="40" t="s">
        <v>67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9.1800000000000015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6"/>
      <c r="Q234" s="10" t="s">
        <v>148</v>
      </c>
      <c r="R234" s="6" t="s">
        <v>44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/>
      <c r="AG234" s="6"/>
      <c r="AH234" s="8"/>
      <c r="AI234" s="9"/>
      <c r="AJ234" s="10"/>
      <c r="AK234" s="6"/>
      <c r="AL234" s="11"/>
      <c r="AM234" s="11"/>
      <c r="AO234" s="13"/>
      <c r="AP234" s="13"/>
    </row>
    <row r="235" spans="1:42" s="12" customFormat="1" x14ac:dyDescent="0.25">
      <c r="A235" s="40"/>
      <c r="B235" s="40" t="s">
        <v>82</v>
      </c>
      <c r="C235" s="42" t="s">
        <v>31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371.36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59"/>
      <c r="Q235" s="10" t="s">
        <v>55</v>
      </c>
      <c r="R235" s="6" t="s">
        <v>56</v>
      </c>
      <c r="S235" s="6">
        <v>30</v>
      </c>
      <c r="T235" s="6">
        <v>6</v>
      </c>
      <c r="U235" s="6">
        <v>3</v>
      </c>
      <c r="V235" s="6">
        <v>0</v>
      </c>
      <c r="W235" s="6">
        <v>0</v>
      </c>
      <c r="X235" s="6">
        <v>10.5</v>
      </c>
      <c r="Y235" s="6">
        <v>4.5</v>
      </c>
      <c r="Z235" s="6">
        <v>0</v>
      </c>
      <c r="AA235" s="6">
        <v>0</v>
      </c>
      <c r="AB235" s="6">
        <v>0</v>
      </c>
      <c r="AC235" s="6">
        <v>3</v>
      </c>
      <c r="AD235" s="6">
        <v>3</v>
      </c>
      <c r="AE235" s="6">
        <v>0</v>
      </c>
      <c r="AF235" s="6"/>
      <c r="AG235" s="6"/>
      <c r="AH235" s="8"/>
      <c r="AI235" s="9"/>
      <c r="AJ235" s="10"/>
      <c r="AK235" s="6"/>
      <c r="AL235" s="11"/>
      <c r="AM235" s="11"/>
      <c r="AO235" s="13"/>
      <c r="AP235" s="13"/>
    </row>
    <row r="236" spans="1:42" s="12" customFormat="1" x14ac:dyDescent="0.25">
      <c r="A236" s="40"/>
      <c r="B236" s="40"/>
      <c r="C236" s="42" t="s">
        <v>34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544.72799999999995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10"/>
      <c r="Q236" s="10"/>
      <c r="R236" s="6" t="s">
        <v>57</v>
      </c>
      <c r="S236" s="6">
        <v>22.5</v>
      </c>
      <c r="T236" s="6">
        <v>4.5</v>
      </c>
      <c r="U236" s="6">
        <v>2.25</v>
      </c>
      <c r="V236" s="6">
        <v>0</v>
      </c>
      <c r="W236" s="6">
        <v>0</v>
      </c>
      <c r="X236" s="6">
        <v>7.8749999999999991</v>
      </c>
      <c r="Y236" s="6">
        <v>3.375</v>
      </c>
      <c r="Z236" s="6">
        <v>0</v>
      </c>
      <c r="AA236" s="6">
        <v>0</v>
      </c>
      <c r="AB236" s="6">
        <v>0</v>
      </c>
      <c r="AC236" s="6">
        <v>2.25</v>
      </c>
      <c r="AD236" s="6">
        <v>2.25</v>
      </c>
      <c r="AE236" s="6">
        <v>0</v>
      </c>
      <c r="AF236" s="6"/>
      <c r="AG236" s="6"/>
      <c r="AH236" s="8"/>
      <c r="AI236" s="9"/>
      <c r="AJ236" s="10"/>
      <c r="AK236" s="6"/>
      <c r="AL236" s="11"/>
      <c r="AM236" s="11"/>
      <c r="AO236" s="13"/>
      <c r="AP236" s="13"/>
    </row>
    <row r="237" spans="1:42" s="12" customFormat="1" x14ac:dyDescent="0.25">
      <c r="A237" s="40"/>
      <c r="B237" s="40"/>
      <c r="C237" s="42" t="s">
        <v>36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275.94200000000001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10"/>
      <c r="Q237" s="10"/>
      <c r="R237" s="6" t="s">
        <v>58</v>
      </c>
      <c r="S237" s="6">
        <v>45</v>
      </c>
      <c r="T237" s="6">
        <v>9</v>
      </c>
      <c r="U237" s="6">
        <v>4.5</v>
      </c>
      <c r="V237" s="6">
        <v>0</v>
      </c>
      <c r="W237" s="6">
        <v>0</v>
      </c>
      <c r="X237" s="6">
        <v>15.749999999999998</v>
      </c>
      <c r="Y237" s="6">
        <v>6.75</v>
      </c>
      <c r="Z237" s="6">
        <v>0</v>
      </c>
      <c r="AA237" s="6">
        <v>0</v>
      </c>
      <c r="AB237" s="6">
        <v>0</v>
      </c>
      <c r="AC237" s="6">
        <v>4.5</v>
      </c>
      <c r="AD237" s="6">
        <v>4.5</v>
      </c>
      <c r="AE237" s="6">
        <v>0</v>
      </c>
      <c r="AF237" s="6"/>
      <c r="AG237" s="6"/>
      <c r="AH237" s="8"/>
      <c r="AI237" s="9"/>
      <c r="AJ237" s="10"/>
      <c r="AK237" s="6"/>
      <c r="AL237" s="11"/>
      <c r="AM237" s="11"/>
      <c r="AO237" s="13"/>
      <c r="AP237" s="13"/>
    </row>
    <row r="238" spans="1:42" s="12" customFormat="1" x14ac:dyDescent="0.25">
      <c r="A238" s="40"/>
      <c r="B238" s="40"/>
      <c r="C238" s="40" t="s">
        <v>38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1389.03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10"/>
      <c r="Q238" s="10"/>
      <c r="R238" s="6" t="s">
        <v>59</v>
      </c>
      <c r="S238" s="6">
        <v>6</v>
      </c>
      <c r="T238" s="6">
        <v>1.2000000000000002</v>
      </c>
      <c r="U238" s="6">
        <v>0.60000000000000009</v>
      </c>
      <c r="V238" s="6">
        <v>0</v>
      </c>
      <c r="W238" s="6">
        <v>0</v>
      </c>
      <c r="X238" s="6">
        <v>2.0999999999999996</v>
      </c>
      <c r="Y238" s="6">
        <v>0.89999999999999991</v>
      </c>
      <c r="Z238" s="6">
        <v>0</v>
      </c>
      <c r="AA238" s="6">
        <v>0</v>
      </c>
      <c r="AB238" s="6">
        <v>0</v>
      </c>
      <c r="AC238" s="6">
        <v>0.60000000000000009</v>
      </c>
      <c r="AD238" s="6">
        <v>0.60000000000000009</v>
      </c>
      <c r="AE238" s="6">
        <v>0</v>
      </c>
      <c r="AF238" s="6"/>
      <c r="AG238" s="6"/>
      <c r="AH238" s="8"/>
      <c r="AI238" s="9"/>
      <c r="AJ238" s="10"/>
      <c r="AK238" s="6"/>
      <c r="AL238" s="11"/>
      <c r="AM238" s="11"/>
      <c r="AO238" s="13"/>
      <c r="AP238" s="13"/>
    </row>
    <row r="239" spans="1:42" s="12" customFormat="1" x14ac:dyDescent="0.25">
      <c r="A239" s="40"/>
      <c r="B239" s="40" t="s">
        <v>104</v>
      </c>
      <c r="C239" s="40" t="s">
        <v>67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81</v>
      </c>
      <c r="P239" s="59"/>
      <c r="Q239" s="10" t="s">
        <v>45</v>
      </c>
      <c r="R239" s="6" t="s">
        <v>46</v>
      </c>
      <c r="S239" s="6">
        <v>468</v>
      </c>
      <c r="T239" s="6">
        <v>327.59999999999997</v>
      </c>
      <c r="U239" s="6">
        <v>0</v>
      </c>
      <c r="V239" s="6">
        <v>0</v>
      </c>
      <c r="W239" s="6">
        <v>0</v>
      </c>
      <c r="X239" s="6">
        <v>0</v>
      </c>
      <c r="Y239" s="6">
        <v>46.800000000000004</v>
      </c>
      <c r="Z239" s="6">
        <v>46.800000000000004</v>
      </c>
      <c r="AA239" s="6">
        <v>0</v>
      </c>
      <c r="AB239" s="6">
        <v>0</v>
      </c>
      <c r="AC239" s="6">
        <v>0</v>
      </c>
      <c r="AD239" s="6">
        <v>0</v>
      </c>
      <c r="AE239" s="6">
        <v>46.800000000000004</v>
      </c>
      <c r="AF239" s="6"/>
      <c r="AG239" s="6"/>
      <c r="AH239" s="8"/>
      <c r="AI239" s="9"/>
      <c r="AJ239" s="10"/>
      <c r="AK239" s="6"/>
      <c r="AL239" s="11"/>
      <c r="AM239" s="11"/>
      <c r="AO239" s="13"/>
      <c r="AP239" s="13"/>
    </row>
    <row r="240" spans="1:42" s="12" customFormat="1" x14ac:dyDescent="0.25">
      <c r="A240" s="40"/>
      <c r="B240" s="40" t="s">
        <v>82</v>
      </c>
      <c r="C240" s="42" t="s">
        <v>31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2.7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59"/>
      <c r="Q240" s="10"/>
      <c r="R240" s="6" t="s">
        <v>43</v>
      </c>
      <c r="S240" s="6">
        <v>1825.2</v>
      </c>
      <c r="T240" s="6">
        <v>1277.6399999999999</v>
      </c>
      <c r="U240" s="6">
        <v>0</v>
      </c>
      <c r="V240" s="6">
        <v>0</v>
      </c>
      <c r="W240" s="6">
        <v>0</v>
      </c>
      <c r="X240" s="6">
        <v>0</v>
      </c>
      <c r="Y240" s="6">
        <v>182.52</v>
      </c>
      <c r="Z240" s="6">
        <v>182.52</v>
      </c>
      <c r="AA240" s="6">
        <v>0</v>
      </c>
      <c r="AB240" s="6">
        <v>0</v>
      </c>
      <c r="AC240" s="6">
        <v>0</v>
      </c>
      <c r="AD240" s="6">
        <v>0</v>
      </c>
      <c r="AE240" s="6">
        <v>182.52</v>
      </c>
      <c r="AF240" s="6"/>
      <c r="AG240" s="6"/>
      <c r="AH240" s="8"/>
      <c r="AI240" s="9"/>
      <c r="AJ240" s="10"/>
      <c r="AK240" s="6"/>
      <c r="AL240" s="11"/>
      <c r="AM240" s="11"/>
      <c r="AO240" s="13"/>
      <c r="AP240" s="13"/>
    </row>
    <row r="241" spans="1:42" s="12" customFormat="1" x14ac:dyDescent="0.25">
      <c r="A241" s="40"/>
      <c r="B241" s="40"/>
      <c r="C241" s="42" t="s">
        <v>34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3.9600000000000004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10"/>
      <c r="Q241" s="10"/>
      <c r="R241" s="6" t="s">
        <v>44</v>
      </c>
      <c r="S241" s="6">
        <v>1249.56</v>
      </c>
      <c r="T241" s="6">
        <v>874.69199999999989</v>
      </c>
      <c r="U241" s="6">
        <v>0</v>
      </c>
      <c r="V241" s="6">
        <v>0</v>
      </c>
      <c r="W241" s="6">
        <v>0</v>
      </c>
      <c r="X241" s="6">
        <v>0</v>
      </c>
      <c r="Y241" s="6">
        <v>124.956</v>
      </c>
      <c r="Z241" s="6">
        <v>124.956</v>
      </c>
      <c r="AA241" s="6">
        <v>0</v>
      </c>
      <c r="AB241" s="6">
        <v>0</v>
      </c>
      <c r="AC241" s="6">
        <v>0</v>
      </c>
      <c r="AD241" s="6">
        <v>0</v>
      </c>
      <c r="AE241" s="6">
        <v>124.956</v>
      </c>
      <c r="AF241" s="6"/>
      <c r="AG241" s="6"/>
      <c r="AH241" s="8"/>
      <c r="AI241" s="9"/>
      <c r="AJ241" s="10"/>
      <c r="AK241" s="6"/>
      <c r="AL241" s="11"/>
      <c r="AM241" s="11"/>
      <c r="AO241" s="13"/>
      <c r="AP241" s="13"/>
    </row>
    <row r="242" spans="1:42" s="12" customFormat="1" x14ac:dyDescent="0.25">
      <c r="A242" s="40"/>
      <c r="B242" s="40"/>
      <c r="C242" s="42" t="s">
        <v>36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2.0024999999999999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10"/>
      <c r="Q242" s="10" t="s">
        <v>61</v>
      </c>
      <c r="R242" s="6" t="s">
        <v>43</v>
      </c>
      <c r="S242" s="6">
        <v>1573.65</v>
      </c>
      <c r="T242" s="6">
        <v>944.19</v>
      </c>
      <c r="U242" s="6">
        <v>0</v>
      </c>
      <c r="V242" s="6">
        <v>0</v>
      </c>
      <c r="W242" s="6">
        <v>0</v>
      </c>
      <c r="X242" s="6">
        <v>0</v>
      </c>
      <c r="Y242" s="6">
        <v>314.73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314.73</v>
      </c>
      <c r="AF242" s="6"/>
      <c r="AG242" s="6"/>
      <c r="AH242" s="8"/>
      <c r="AI242" s="9"/>
      <c r="AJ242" s="10"/>
      <c r="AK242" s="6"/>
      <c r="AL242" s="11"/>
      <c r="AM242" s="11"/>
      <c r="AO242" s="13"/>
      <c r="AP242" s="13"/>
    </row>
    <row r="243" spans="1:42" s="12" customFormat="1" x14ac:dyDescent="0.25">
      <c r="A243" s="40"/>
      <c r="B243" s="40"/>
      <c r="C243" s="40" t="s">
        <v>38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304.38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10"/>
      <c r="Q243" s="10"/>
      <c r="R243" s="6" t="s">
        <v>44</v>
      </c>
      <c r="S243" s="6">
        <v>1077.345</v>
      </c>
      <c r="T243" s="6">
        <v>646.40700000000004</v>
      </c>
      <c r="U243" s="6">
        <v>0</v>
      </c>
      <c r="V243" s="6">
        <v>0</v>
      </c>
      <c r="W243" s="6">
        <v>0</v>
      </c>
      <c r="X243" s="6">
        <v>0</v>
      </c>
      <c r="Y243" s="6">
        <v>215.46900000000002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215.46900000000002</v>
      </c>
      <c r="AF243" s="6"/>
      <c r="AG243" s="6"/>
      <c r="AH243" s="8"/>
      <c r="AI243" s="9"/>
      <c r="AJ243" s="10"/>
      <c r="AK243" s="6"/>
      <c r="AL243" s="11"/>
      <c r="AM243" s="11"/>
      <c r="AO243" s="13"/>
      <c r="AP243" s="13"/>
    </row>
    <row r="244" spans="1:42" s="23" customFormat="1" x14ac:dyDescent="0.25">
      <c r="A244" s="14" t="s">
        <v>149</v>
      </c>
      <c r="B244" s="14" t="s">
        <v>95</v>
      </c>
      <c r="C244" s="16" t="s">
        <v>96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168.67</v>
      </c>
      <c r="O244" s="16">
        <v>674.38</v>
      </c>
      <c r="P244" s="61">
        <v>1766892.5061858001</v>
      </c>
      <c r="Q244" s="21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>
        <v>0</v>
      </c>
      <c r="AG244" s="18">
        <v>1766892.5061858001</v>
      </c>
      <c r="AH244" s="19">
        <v>53056.4</v>
      </c>
      <c r="AI244" s="20">
        <v>175393.40498333331</v>
      </c>
      <c r="AJ244" s="21">
        <v>51.465000000000003</v>
      </c>
      <c r="AK244" s="18">
        <v>15.354582750000001</v>
      </c>
      <c r="AL244" s="22">
        <v>108.9525</v>
      </c>
      <c r="AM244" s="22">
        <v>232.87930902843755</v>
      </c>
      <c r="AN244" s="23">
        <v>6366889.1799999997</v>
      </c>
      <c r="AO244" s="24">
        <v>248233.89177843754</v>
      </c>
      <c r="AP244" s="24">
        <v>2015126.3979642377</v>
      </c>
    </row>
    <row r="245" spans="1:42" s="23" customFormat="1" x14ac:dyDescent="0.25">
      <c r="A245" s="14"/>
      <c r="B245" s="14"/>
      <c r="C245" s="16" t="s">
        <v>97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81.17</v>
      </c>
      <c r="O245" s="16">
        <v>324.69</v>
      </c>
      <c r="P245" s="61"/>
      <c r="Q245" s="21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9"/>
      <c r="AI245" s="20"/>
      <c r="AJ245" s="21"/>
      <c r="AK245" s="18"/>
      <c r="AL245" s="22"/>
      <c r="AM245" s="22"/>
      <c r="AO245" s="24"/>
      <c r="AP245" s="24"/>
    </row>
    <row r="246" spans="1:42" s="23" customFormat="1" x14ac:dyDescent="0.25">
      <c r="A246" s="14"/>
      <c r="B246" s="14" t="s">
        <v>82</v>
      </c>
      <c r="C246" s="16" t="s">
        <v>31</v>
      </c>
      <c r="D246" s="16">
        <v>0</v>
      </c>
      <c r="E246" s="16">
        <v>0</v>
      </c>
      <c r="F246" s="16">
        <v>0</v>
      </c>
      <c r="G246" s="16">
        <v>0</v>
      </c>
      <c r="H246" s="16">
        <v>1862.4</v>
      </c>
      <c r="I246" s="16">
        <v>1862.4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61"/>
      <c r="Q246" s="21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9"/>
      <c r="AI246" s="20"/>
      <c r="AJ246" s="21"/>
      <c r="AK246" s="18"/>
      <c r="AL246" s="22"/>
      <c r="AM246" s="22"/>
      <c r="AO246" s="24"/>
      <c r="AP246" s="24"/>
    </row>
    <row r="247" spans="1:42" s="23" customFormat="1" x14ac:dyDescent="0.25">
      <c r="A247" s="14"/>
      <c r="B247" s="14"/>
      <c r="C247" s="16" t="s">
        <v>34</v>
      </c>
      <c r="D247" s="16">
        <v>0</v>
      </c>
      <c r="E247" s="16">
        <v>0</v>
      </c>
      <c r="F247" s="16">
        <v>0</v>
      </c>
      <c r="G247" s="16">
        <v>0</v>
      </c>
      <c r="H247" s="16">
        <v>576</v>
      </c>
      <c r="I247" s="16">
        <v>576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21"/>
      <c r="Q247" s="21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9"/>
      <c r="AI247" s="20"/>
      <c r="AJ247" s="21"/>
      <c r="AK247" s="18"/>
      <c r="AL247" s="22"/>
      <c r="AM247" s="22"/>
      <c r="AO247" s="24"/>
      <c r="AP247" s="24"/>
    </row>
    <row r="248" spans="1:42" s="23" customFormat="1" x14ac:dyDescent="0.25">
      <c r="A248" s="14"/>
      <c r="B248" s="14"/>
      <c r="C248" s="16" t="s">
        <v>36</v>
      </c>
      <c r="D248" s="16">
        <v>0</v>
      </c>
      <c r="E248" s="16">
        <v>0</v>
      </c>
      <c r="F248" s="16">
        <v>0</v>
      </c>
      <c r="G248" s="16">
        <v>0</v>
      </c>
      <c r="H248" s="16">
        <v>216</v>
      </c>
      <c r="I248" s="16">
        <v>216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21"/>
      <c r="Q248" s="21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9"/>
      <c r="AI248" s="20"/>
      <c r="AJ248" s="21"/>
      <c r="AK248" s="18"/>
      <c r="AL248" s="22"/>
      <c r="AM248" s="22"/>
      <c r="AO248" s="24"/>
      <c r="AP248" s="24"/>
    </row>
    <row r="249" spans="1:42" s="23" customFormat="1" x14ac:dyDescent="0.25">
      <c r="A249" s="14"/>
      <c r="B249" s="14"/>
      <c r="C249" s="14" t="s">
        <v>38</v>
      </c>
      <c r="D249" s="16">
        <v>0</v>
      </c>
      <c r="E249" s="16">
        <v>0</v>
      </c>
      <c r="F249" s="16">
        <v>0</v>
      </c>
      <c r="G249" s="16">
        <v>0</v>
      </c>
      <c r="H249" s="16">
        <v>146.88000000000002</v>
      </c>
      <c r="I249" s="16">
        <v>146.88000000000002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21"/>
      <c r="Q249" s="21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9"/>
      <c r="AI249" s="20"/>
      <c r="AJ249" s="21"/>
      <c r="AK249" s="18"/>
      <c r="AL249" s="22"/>
      <c r="AM249" s="22"/>
      <c r="AO249" s="24"/>
      <c r="AP249" s="24"/>
    </row>
    <row r="250" spans="1:42" s="23" customFormat="1" x14ac:dyDescent="0.25">
      <c r="A250" s="14"/>
      <c r="B250" s="14" t="s">
        <v>104</v>
      </c>
      <c r="C250" s="14" t="s">
        <v>67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1107.27</v>
      </c>
      <c r="J250" s="16">
        <v>0</v>
      </c>
      <c r="K250" s="16">
        <v>0</v>
      </c>
      <c r="L250" s="16">
        <v>0</v>
      </c>
      <c r="M250" s="16">
        <v>27.394200000000001</v>
      </c>
      <c r="N250" s="16">
        <v>84.182599999999994</v>
      </c>
      <c r="O250" s="16">
        <v>84.182599999999994</v>
      </c>
      <c r="P250" s="61"/>
      <c r="Q250" s="21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9"/>
      <c r="AI250" s="20"/>
      <c r="AJ250" s="21"/>
      <c r="AK250" s="18"/>
      <c r="AL250" s="22"/>
      <c r="AM250" s="22"/>
      <c r="AO250" s="24"/>
      <c r="AP250" s="24"/>
    </row>
    <row r="251" spans="1:42" s="23" customFormat="1" x14ac:dyDescent="0.25">
      <c r="A251" s="14"/>
      <c r="B251" s="14" t="s">
        <v>66</v>
      </c>
      <c r="C251" s="14" t="s">
        <v>67</v>
      </c>
      <c r="D251" s="16">
        <v>0</v>
      </c>
      <c r="E251" s="16">
        <v>0</v>
      </c>
      <c r="F251" s="16">
        <v>0</v>
      </c>
      <c r="G251" s="16">
        <v>0</v>
      </c>
      <c r="H251" s="16">
        <v>1</v>
      </c>
      <c r="I251" s="16">
        <v>1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61"/>
      <c r="Q251" s="21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9"/>
      <c r="AI251" s="20"/>
      <c r="AJ251" s="21"/>
      <c r="AK251" s="18"/>
      <c r="AL251" s="22"/>
      <c r="AM251" s="22"/>
      <c r="AO251" s="24"/>
      <c r="AP251" s="24"/>
    </row>
    <row r="252" spans="1:42" s="23" customFormat="1" x14ac:dyDescent="0.25">
      <c r="A252" s="14"/>
      <c r="B252" s="14" t="s">
        <v>150</v>
      </c>
      <c r="C252" s="14" t="s">
        <v>151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0.79200000000000015</v>
      </c>
      <c r="L252" s="16">
        <v>0</v>
      </c>
      <c r="M252" s="16">
        <v>0</v>
      </c>
      <c r="N252" s="16">
        <v>0.79200000000000015</v>
      </c>
      <c r="O252" s="16">
        <v>0</v>
      </c>
      <c r="P252" s="61"/>
      <c r="Q252" s="21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9"/>
      <c r="AI252" s="20"/>
      <c r="AJ252" s="21"/>
      <c r="AK252" s="18"/>
      <c r="AL252" s="22"/>
      <c r="AM252" s="22"/>
      <c r="AO252" s="24"/>
      <c r="AP252" s="24"/>
    </row>
    <row r="253" spans="1:42" s="23" customFormat="1" x14ac:dyDescent="0.25">
      <c r="A253" s="14"/>
      <c r="B253" s="14" t="s">
        <v>110</v>
      </c>
      <c r="C253" s="14" t="s">
        <v>131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0.20025000000000001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8"/>
      <c r="Q253" s="21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9"/>
      <c r="AI253" s="20"/>
      <c r="AJ253" s="21"/>
      <c r="AK253" s="18"/>
      <c r="AL253" s="22"/>
      <c r="AM253" s="22"/>
      <c r="AO253" s="24"/>
      <c r="AP253" s="24"/>
    </row>
    <row r="254" spans="1:42" s="12" customFormat="1" x14ac:dyDescent="0.25">
      <c r="A254" s="40" t="s">
        <v>152</v>
      </c>
      <c r="B254" s="40" t="s">
        <v>150</v>
      </c>
      <c r="C254" s="40" t="s">
        <v>151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0.84480000000000011</v>
      </c>
      <c r="L254" s="42">
        <v>0</v>
      </c>
      <c r="M254" s="42">
        <v>0</v>
      </c>
      <c r="N254" s="42">
        <v>0.84480000000000011</v>
      </c>
      <c r="O254" s="42">
        <v>0</v>
      </c>
      <c r="P254" s="59">
        <v>5132.3674498560003</v>
      </c>
      <c r="Q254" s="10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>
        <v>0</v>
      </c>
      <c r="AG254" s="6">
        <v>5132.3674498560003</v>
      </c>
      <c r="AH254" s="8">
        <v>14636.5</v>
      </c>
      <c r="AI254" s="9">
        <v>48385.219729166667</v>
      </c>
      <c r="AJ254" s="10">
        <v>0</v>
      </c>
      <c r="AK254" s="6">
        <v>0</v>
      </c>
      <c r="AL254" s="11">
        <v>273.85950000000003</v>
      </c>
      <c r="AM254" s="11">
        <v>585.35794158806266</v>
      </c>
      <c r="AN254" s="12">
        <v>1697566.82</v>
      </c>
      <c r="AO254" s="13">
        <v>585357.94158806256</v>
      </c>
      <c r="AP254" s="13">
        <v>590490.30903791857</v>
      </c>
    </row>
    <row r="255" spans="1:42" s="12" customFormat="1" x14ac:dyDescent="0.25">
      <c r="A255" s="40"/>
      <c r="B255" s="40" t="s">
        <v>110</v>
      </c>
      <c r="C255" s="40" t="s">
        <v>131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0.21360000000000001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6"/>
      <c r="Q255" s="10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8"/>
      <c r="AI255" s="9"/>
      <c r="AJ255" s="10"/>
      <c r="AK255" s="6"/>
      <c r="AL255" s="11"/>
      <c r="AM255" s="11"/>
      <c r="AO255" s="13"/>
      <c r="AP255" s="13"/>
    </row>
    <row r="256" spans="1:42" s="12" customFormat="1" x14ac:dyDescent="0.25">
      <c r="A256" s="40"/>
      <c r="B256" s="40" t="s">
        <v>104</v>
      </c>
      <c r="C256" s="40" t="s">
        <v>67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4.62</v>
      </c>
      <c r="O256" s="42">
        <v>4.62</v>
      </c>
      <c r="P256" s="59"/>
      <c r="Q256" s="10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8"/>
      <c r="AI256" s="9"/>
      <c r="AJ256" s="10"/>
      <c r="AK256" s="6"/>
      <c r="AL256" s="11"/>
      <c r="AM256" s="11"/>
      <c r="AO256" s="13"/>
      <c r="AP256" s="13"/>
    </row>
    <row r="257" spans="1:42" s="12" customFormat="1" x14ac:dyDescent="0.25">
      <c r="A257" s="40" t="s">
        <v>153</v>
      </c>
      <c r="B257" s="40" t="s">
        <v>104</v>
      </c>
      <c r="C257" s="40" t="s">
        <v>67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57.6</v>
      </c>
      <c r="O257" s="42">
        <v>57.6</v>
      </c>
      <c r="P257" s="59">
        <v>528768</v>
      </c>
      <c r="Q257" s="10" t="s">
        <v>32</v>
      </c>
      <c r="R257" s="6" t="s">
        <v>33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3410447.4176668795</v>
      </c>
      <c r="AG257" s="6">
        <v>3939215.4176668795</v>
      </c>
      <c r="AH257" s="8">
        <v>7343.8</v>
      </c>
      <c r="AI257" s="9">
        <v>24277.072841666664</v>
      </c>
      <c r="AJ257" s="10">
        <v>262.47149999999999</v>
      </c>
      <c r="AK257" s="6">
        <v>78.308372024999997</v>
      </c>
      <c r="AL257" s="11">
        <v>821.57849999999996</v>
      </c>
      <c r="AM257" s="11">
        <v>1756.0738247641875</v>
      </c>
      <c r="AN257" s="12">
        <v>1931790.24</v>
      </c>
      <c r="AO257" s="13">
        <v>1834382.1967891878</v>
      </c>
      <c r="AP257" s="13">
        <v>5773597.6144560669</v>
      </c>
    </row>
    <row r="258" spans="1:42" s="12" customFormat="1" x14ac:dyDescent="0.25">
      <c r="A258" s="40"/>
      <c r="B258" s="40"/>
      <c r="C258" s="40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59"/>
      <c r="Q258" s="10"/>
      <c r="R258" s="6" t="s">
        <v>35</v>
      </c>
      <c r="S258" s="6">
        <v>0</v>
      </c>
      <c r="T258" s="6">
        <v>0</v>
      </c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8"/>
      <c r="AI258" s="9"/>
      <c r="AJ258" s="10"/>
      <c r="AK258" s="6"/>
      <c r="AL258" s="11"/>
      <c r="AM258" s="11"/>
      <c r="AO258" s="13"/>
      <c r="AP258" s="13"/>
    </row>
    <row r="259" spans="1:42" s="12" customFormat="1" x14ac:dyDescent="0.25">
      <c r="A259" s="40"/>
      <c r="B259" s="40"/>
      <c r="C259" s="40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59"/>
      <c r="Q259" s="10"/>
      <c r="R259" s="6" t="s">
        <v>37</v>
      </c>
      <c r="S259" s="6">
        <v>0</v>
      </c>
      <c r="T259" s="6">
        <v>0</v>
      </c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8"/>
      <c r="AI259" s="9"/>
      <c r="AJ259" s="10"/>
      <c r="AK259" s="6"/>
      <c r="AL259" s="11"/>
      <c r="AM259" s="11"/>
      <c r="AO259" s="13"/>
      <c r="AP259" s="13"/>
    </row>
    <row r="260" spans="1:42" s="12" customFormat="1" x14ac:dyDescent="0.25">
      <c r="A260" s="40"/>
      <c r="B260" s="40"/>
      <c r="C260" s="40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59"/>
      <c r="Q260" s="10"/>
      <c r="R260" s="6" t="s">
        <v>39</v>
      </c>
      <c r="S260" s="6">
        <v>0</v>
      </c>
      <c r="T260" s="6">
        <v>0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8"/>
      <c r="AI260" s="9"/>
      <c r="AJ260" s="10"/>
      <c r="AK260" s="6"/>
      <c r="AL260" s="11"/>
      <c r="AM260" s="11"/>
      <c r="AO260" s="13"/>
      <c r="AP260" s="13"/>
    </row>
    <row r="261" spans="1:42" s="12" customFormat="1" x14ac:dyDescent="0.25">
      <c r="A261" s="40"/>
      <c r="B261" s="40"/>
      <c r="C261" s="40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59"/>
      <c r="Q261" s="10" t="s">
        <v>40</v>
      </c>
      <c r="R261" s="6" t="s">
        <v>33</v>
      </c>
      <c r="S261" s="6">
        <v>4.5999999999999996</v>
      </c>
      <c r="T261" s="6">
        <v>0.48</v>
      </c>
      <c r="U261" s="6">
        <v>0.3</v>
      </c>
      <c r="V261" s="6">
        <v>0.3</v>
      </c>
      <c r="W261" s="6">
        <v>0.3</v>
      </c>
      <c r="X261" s="6">
        <v>0.3</v>
      </c>
      <c r="Y261" s="6">
        <v>0.498</v>
      </c>
      <c r="Z261" s="6">
        <v>0.48</v>
      </c>
      <c r="AA261" s="6">
        <v>0.48</v>
      </c>
      <c r="AB261" s="6">
        <v>0.3</v>
      </c>
      <c r="AC261" s="6">
        <v>0.38</v>
      </c>
      <c r="AD261" s="6">
        <v>0.48</v>
      </c>
      <c r="AE261" s="6">
        <v>0.48</v>
      </c>
      <c r="AF261" s="6"/>
      <c r="AG261" s="6"/>
      <c r="AH261" s="8"/>
      <c r="AI261" s="9"/>
      <c r="AJ261" s="10"/>
      <c r="AK261" s="6"/>
      <c r="AL261" s="11"/>
      <c r="AM261" s="11"/>
      <c r="AO261" s="13"/>
      <c r="AP261" s="13"/>
    </row>
    <row r="262" spans="1:42" s="12" customFormat="1" x14ac:dyDescent="0.25">
      <c r="A262" s="40"/>
      <c r="B262" s="40"/>
      <c r="C262" s="40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59"/>
      <c r="Q262" s="10"/>
      <c r="R262" s="6" t="s">
        <v>41</v>
      </c>
      <c r="S262" s="6">
        <v>62.4</v>
      </c>
      <c r="T262" s="6">
        <v>6.24</v>
      </c>
      <c r="U262" s="6">
        <v>4.99</v>
      </c>
      <c r="V262" s="6">
        <v>3.8</v>
      </c>
      <c r="W262" s="6">
        <v>3.8</v>
      </c>
      <c r="X262" s="6">
        <v>3.8</v>
      </c>
      <c r="Y262" s="6">
        <v>6.24</v>
      </c>
      <c r="Z262" s="6">
        <v>6.24</v>
      </c>
      <c r="AA262" s="6">
        <v>5.68</v>
      </c>
      <c r="AB262" s="6">
        <v>3.75</v>
      </c>
      <c r="AC262" s="6">
        <v>4.99</v>
      </c>
      <c r="AD262" s="6">
        <v>6.24</v>
      </c>
      <c r="AE262" s="6">
        <v>5.92</v>
      </c>
      <c r="AF262" s="6"/>
      <c r="AG262" s="6"/>
      <c r="AH262" s="8"/>
      <c r="AI262" s="9"/>
      <c r="AJ262" s="10"/>
      <c r="AK262" s="6"/>
      <c r="AL262" s="11"/>
      <c r="AM262" s="11"/>
      <c r="AO262" s="13"/>
      <c r="AP262" s="13"/>
    </row>
    <row r="263" spans="1:42" s="12" customFormat="1" x14ac:dyDescent="0.25">
      <c r="A263" s="40"/>
      <c r="B263" s="40"/>
      <c r="C263" s="40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59"/>
      <c r="Q263" s="10" t="s">
        <v>60</v>
      </c>
      <c r="R263" s="6" t="s">
        <v>48</v>
      </c>
      <c r="S263" s="6">
        <v>82.6</v>
      </c>
      <c r="T263" s="6">
        <v>8.26</v>
      </c>
      <c r="U263" s="6">
        <v>4.13</v>
      </c>
      <c r="V263" s="6">
        <v>8.26</v>
      </c>
      <c r="W263" s="6">
        <v>8.26</v>
      </c>
      <c r="X263" s="6">
        <v>4.13</v>
      </c>
      <c r="Y263" s="6">
        <v>4.13</v>
      </c>
      <c r="Z263" s="6">
        <v>8.26</v>
      </c>
      <c r="AA263" s="6">
        <v>8.26</v>
      </c>
      <c r="AB263" s="6">
        <v>4.13</v>
      </c>
      <c r="AC263" s="6">
        <v>8.26</v>
      </c>
      <c r="AD263" s="6">
        <v>8.26</v>
      </c>
      <c r="AE263" s="6">
        <v>8.26</v>
      </c>
      <c r="AF263" s="6"/>
      <c r="AG263" s="6"/>
      <c r="AH263" s="8"/>
      <c r="AI263" s="9"/>
      <c r="AJ263" s="10"/>
      <c r="AK263" s="6"/>
      <c r="AL263" s="11"/>
      <c r="AM263" s="11"/>
      <c r="AO263" s="13"/>
      <c r="AP263" s="13"/>
    </row>
    <row r="264" spans="1:42" s="12" customFormat="1" x14ac:dyDescent="0.25">
      <c r="A264" s="40"/>
      <c r="B264" s="40"/>
      <c r="C264" s="40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59"/>
      <c r="Q264" s="10" t="s">
        <v>55</v>
      </c>
      <c r="R264" s="6" t="s">
        <v>56</v>
      </c>
      <c r="S264" s="6">
        <v>88.56</v>
      </c>
      <c r="T264" s="6">
        <v>0</v>
      </c>
      <c r="U264" s="6">
        <v>7.13</v>
      </c>
      <c r="V264" s="6">
        <v>25.71</v>
      </c>
      <c r="W264" s="6">
        <v>25.71</v>
      </c>
      <c r="X264" s="6">
        <v>2.9</v>
      </c>
      <c r="Y264" s="6">
        <v>0</v>
      </c>
      <c r="Z264" s="6">
        <v>0</v>
      </c>
      <c r="AA264" s="6">
        <v>0</v>
      </c>
      <c r="AB264" s="6">
        <v>0</v>
      </c>
      <c r="AC264" s="6">
        <v>1.9</v>
      </c>
      <c r="AD264" s="6">
        <v>1.9</v>
      </c>
      <c r="AE264" s="6">
        <v>8.81</v>
      </c>
      <c r="AF264" s="6"/>
      <c r="AG264" s="6"/>
      <c r="AH264" s="8"/>
      <c r="AI264" s="9"/>
      <c r="AJ264" s="10"/>
      <c r="AK264" s="6"/>
      <c r="AL264" s="11"/>
      <c r="AM264" s="11"/>
      <c r="AO264" s="13"/>
      <c r="AP264" s="13"/>
    </row>
    <row r="265" spans="1:42" s="12" customFormat="1" x14ac:dyDescent="0.25">
      <c r="A265" s="40"/>
      <c r="B265" s="40"/>
      <c r="C265" s="40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59"/>
      <c r="Q265" s="10"/>
      <c r="R265" s="6" t="s">
        <v>57</v>
      </c>
      <c r="S265" s="6">
        <v>44.28</v>
      </c>
      <c r="T265" s="6">
        <v>0</v>
      </c>
      <c r="U265" s="6">
        <v>4.41</v>
      </c>
      <c r="V265" s="6">
        <v>12.8</v>
      </c>
      <c r="W265" s="6">
        <v>12.8</v>
      </c>
      <c r="X265" s="6">
        <v>2.19</v>
      </c>
      <c r="Y265" s="6">
        <v>0</v>
      </c>
      <c r="Z265" s="6">
        <v>0</v>
      </c>
      <c r="AA265" s="6">
        <v>0</v>
      </c>
      <c r="AB265" s="6">
        <v>0</v>
      </c>
      <c r="AC265" s="6">
        <v>1.1609999999999998</v>
      </c>
      <c r="AD265" s="6">
        <v>1.1609999999999998</v>
      </c>
      <c r="AE265" s="6">
        <v>6.42</v>
      </c>
      <c r="AF265" s="6"/>
      <c r="AG265" s="6"/>
      <c r="AH265" s="8"/>
      <c r="AI265" s="9"/>
      <c r="AJ265" s="10"/>
      <c r="AK265" s="6"/>
      <c r="AL265" s="11"/>
      <c r="AM265" s="11"/>
      <c r="AO265" s="13"/>
      <c r="AP265" s="13"/>
    </row>
    <row r="266" spans="1:42" s="12" customFormat="1" x14ac:dyDescent="0.25">
      <c r="A266" s="40"/>
      <c r="B266" s="40"/>
      <c r="C266" s="40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59"/>
      <c r="Q266" s="10"/>
      <c r="R266" s="6" t="s">
        <v>58</v>
      </c>
      <c r="S266" s="6">
        <v>51.44</v>
      </c>
      <c r="T266" s="6">
        <v>0</v>
      </c>
      <c r="U266" s="6">
        <v>8.81</v>
      </c>
      <c r="V266" s="6">
        <v>26.1</v>
      </c>
      <c r="W266" s="6">
        <v>26.1</v>
      </c>
      <c r="X266" s="6">
        <v>4.42</v>
      </c>
      <c r="Y266" s="6">
        <v>0</v>
      </c>
      <c r="Z266" s="6">
        <v>0</v>
      </c>
      <c r="AA266" s="6">
        <v>0</v>
      </c>
      <c r="AB266" s="6">
        <v>0</v>
      </c>
      <c r="AC266" s="6">
        <v>2.3219999999999996</v>
      </c>
      <c r="AD266" s="6">
        <v>2.3219999999999996</v>
      </c>
      <c r="AE266" s="6">
        <v>12.32</v>
      </c>
      <c r="AF266" s="6"/>
      <c r="AG266" s="6"/>
      <c r="AH266" s="8"/>
      <c r="AI266" s="9"/>
      <c r="AJ266" s="10"/>
      <c r="AK266" s="6"/>
      <c r="AL266" s="11"/>
      <c r="AM266" s="11"/>
      <c r="AO266" s="13"/>
      <c r="AP266" s="13"/>
    </row>
    <row r="267" spans="1:42" s="12" customFormat="1" ht="16.5" customHeight="1" x14ac:dyDescent="0.25">
      <c r="A267" s="40"/>
      <c r="B267" s="40"/>
      <c r="C267" s="40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59"/>
      <c r="Q267" s="10"/>
      <c r="R267" s="6" t="s">
        <v>59</v>
      </c>
      <c r="S267" s="6">
        <v>55.44</v>
      </c>
      <c r="T267" s="6">
        <v>0</v>
      </c>
      <c r="U267" s="6">
        <v>0.11</v>
      </c>
      <c r="V267" s="6">
        <v>1.8575999999999999</v>
      </c>
      <c r="W267" s="6">
        <v>1.8575999999999999</v>
      </c>
      <c r="X267" s="6">
        <v>0.55000000000000004</v>
      </c>
      <c r="Y267" s="6">
        <v>0</v>
      </c>
      <c r="Z267" s="6">
        <v>0</v>
      </c>
      <c r="AA267" s="6">
        <v>0</v>
      </c>
      <c r="AB267" s="6">
        <v>0</v>
      </c>
      <c r="AC267" s="6">
        <v>0.30959999999999999</v>
      </c>
      <c r="AD267" s="6">
        <v>0.30959999999999999</v>
      </c>
      <c r="AE267" s="6">
        <v>1.1200000000000001</v>
      </c>
      <c r="AF267" s="6"/>
      <c r="AG267" s="6"/>
      <c r="AH267" s="8"/>
      <c r="AI267" s="9"/>
      <c r="AJ267" s="10"/>
      <c r="AK267" s="6"/>
      <c r="AL267" s="11"/>
      <c r="AM267" s="11"/>
      <c r="AO267" s="13"/>
      <c r="AP267" s="13"/>
    </row>
    <row r="268" spans="1:42" s="12" customFormat="1" x14ac:dyDescent="0.25">
      <c r="A268" s="40"/>
      <c r="B268" s="40"/>
      <c r="C268" s="40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59"/>
      <c r="Q268" s="10" t="s">
        <v>71</v>
      </c>
      <c r="R268" s="6" t="s">
        <v>54</v>
      </c>
      <c r="S268" s="6">
        <v>862.4</v>
      </c>
      <c r="T268" s="6">
        <v>68.989999999999995</v>
      </c>
      <c r="U268" s="6">
        <v>68.989999999999995</v>
      </c>
      <c r="V268" s="6">
        <v>68.989999999999995</v>
      </c>
      <c r="W268" s="6">
        <v>68.989999999999995</v>
      </c>
      <c r="X268" s="6">
        <v>68.989999999999995</v>
      </c>
      <c r="Y268" s="6">
        <v>68.989999999999995</v>
      </c>
      <c r="Z268" s="6">
        <v>68.989999999999995</v>
      </c>
      <c r="AA268" s="6">
        <v>68.989999999999995</v>
      </c>
      <c r="AB268" s="6">
        <v>68.989999999999995</v>
      </c>
      <c r="AC268" s="6">
        <v>86.24</v>
      </c>
      <c r="AD268" s="6">
        <v>86.24</v>
      </c>
      <c r="AE268" s="6">
        <v>69.709999999999994</v>
      </c>
      <c r="AF268" s="6"/>
      <c r="AG268" s="6"/>
      <c r="AH268" s="8"/>
      <c r="AI268" s="9"/>
      <c r="AJ268" s="10"/>
      <c r="AK268" s="6"/>
      <c r="AL268" s="11"/>
      <c r="AM268" s="11"/>
      <c r="AO268" s="13"/>
      <c r="AP268" s="13"/>
    </row>
    <row r="269" spans="1:42" s="12" customFormat="1" x14ac:dyDescent="0.25">
      <c r="A269" s="40"/>
      <c r="B269" s="40"/>
      <c r="C269" s="4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59"/>
      <c r="Q269" s="10"/>
      <c r="R269" s="6" t="s">
        <v>53</v>
      </c>
      <c r="S269" s="6">
        <v>561.91</v>
      </c>
      <c r="T269" s="6">
        <v>124.18</v>
      </c>
      <c r="U269" s="6">
        <v>124.18</v>
      </c>
      <c r="V269" s="6">
        <v>124.18</v>
      </c>
      <c r="W269" s="6">
        <v>124.44</v>
      </c>
      <c r="X269" s="6">
        <v>124.15</v>
      </c>
      <c r="Y269" s="6">
        <v>124.15</v>
      </c>
      <c r="Z269" s="6">
        <v>124.15</v>
      </c>
      <c r="AA269" s="6">
        <v>124.15</v>
      </c>
      <c r="AB269" s="6">
        <v>124.15</v>
      </c>
      <c r="AC269" s="6">
        <v>155.22999999999999</v>
      </c>
      <c r="AD269" s="6">
        <v>155.22999999999999</v>
      </c>
      <c r="AE269" s="6">
        <v>124.14</v>
      </c>
      <c r="AF269" s="6"/>
      <c r="AG269" s="6"/>
      <c r="AH269" s="8"/>
      <c r="AI269" s="9"/>
      <c r="AJ269" s="10"/>
      <c r="AK269" s="6"/>
      <c r="AL269" s="11"/>
      <c r="AM269" s="11"/>
      <c r="AO269" s="13"/>
      <c r="AP269" s="13"/>
    </row>
    <row r="270" spans="1:42" s="12" customFormat="1" x14ac:dyDescent="0.25">
      <c r="A270" s="40"/>
      <c r="B270" s="40"/>
      <c r="C270" s="40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59"/>
      <c r="Q270" s="10" t="s">
        <v>154</v>
      </c>
      <c r="R270" s="6" t="s">
        <v>44</v>
      </c>
      <c r="S270" s="6">
        <v>600.4</v>
      </c>
      <c r="T270" s="6">
        <v>30.37</v>
      </c>
      <c r="U270" s="6">
        <v>30.37</v>
      </c>
      <c r="V270" s="6">
        <v>30.37</v>
      </c>
      <c r="W270" s="6">
        <v>30.37</v>
      </c>
      <c r="X270" s="6">
        <v>60.74</v>
      </c>
      <c r="Y270" s="6">
        <v>121.48</v>
      </c>
      <c r="Z270" s="6">
        <v>121.48</v>
      </c>
      <c r="AA270" s="6">
        <v>0</v>
      </c>
      <c r="AB270" s="6">
        <v>0</v>
      </c>
      <c r="AC270" s="6">
        <v>60.74</v>
      </c>
      <c r="AD270" s="6">
        <v>60.74</v>
      </c>
      <c r="AE270" s="6">
        <v>60.74</v>
      </c>
      <c r="AF270" s="6"/>
      <c r="AG270" s="6"/>
      <c r="AH270" s="8"/>
      <c r="AI270" s="9"/>
      <c r="AJ270" s="10"/>
      <c r="AK270" s="6"/>
      <c r="AL270" s="11"/>
      <c r="AM270" s="11"/>
      <c r="AO270" s="13"/>
      <c r="AP270" s="13"/>
    </row>
    <row r="271" spans="1:42" s="12" customFormat="1" x14ac:dyDescent="0.25">
      <c r="A271" s="40"/>
      <c r="B271" s="40"/>
      <c r="C271" s="40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59"/>
      <c r="Q271" s="10"/>
      <c r="R271" s="6" t="s">
        <v>43</v>
      </c>
      <c r="S271" s="6">
        <v>888.03</v>
      </c>
      <c r="T271" s="6">
        <v>43.9</v>
      </c>
      <c r="U271" s="6">
        <v>43.9</v>
      </c>
      <c r="V271" s="6">
        <v>43.9</v>
      </c>
      <c r="W271" s="6">
        <v>43.9</v>
      </c>
      <c r="X271" s="6">
        <v>88.8</v>
      </c>
      <c r="Y271" s="6">
        <v>176.6</v>
      </c>
      <c r="Z271" s="6">
        <v>176.6</v>
      </c>
      <c r="AA271" s="6">
        <v>0</v>
      </c>
      <c r="AB271" s="6">
        <v>0</v>
      </c>
      <c r="AC271" s="6">
        <v>85.8</v>
      </c>
      <c r="AD271" s="6">
        <v>85.8</v>
      </c>
      <c r="AE271" s="6">
        <v>85.8</v>
      </c>
      <c r="AF271" s="6"/>
      <c r="AG271" s="6"/>
      <c r="AH271" s="8"/>
      <c r="AI271" s="9"/>
      <c r="AJ271" s="10"/>
      <c r="AK271" s="6"/>
      <c r="AL271" s="11"/>
      <c r="AM271" s="11"/>
      <c r="AO271" s="13"/>
      <c r="AP271" s="13"/>
    </row>
    <row r="272" spans="1:42" s="12" customFormat="1" x14ac:dyDescent="0.25">
      <c r="A272" s="4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42"/>
      <c r="O272" s="42"/>
      <c r="P272" s="59"/>
      <c r="Q272" s="10" t="s">
        <v>143</v>
      </c>
      <c r="R272" s="6" t="s">
        <v>144</v>
      </c>
      <c r="S272" s="6">
        <v>4</v>
      </c>
      <c r="T272" s="6">
        <v>0</v>
      </c>
      <c r="U272" s="6">
        <v>0.4</v>
      </c>
      <c r="V272" s="6">
        <v>0.4</v>
      </c>
      <c r="W272" s="6">
        <v>0</v>
      </c>
      <c r="X272" s="6">
        <v>0.4</v>
      </c>
      <c r="Y272" s="6">
        <v>0.4</v>
      </c>
      <c r="Z272" s="6">
        <v>0.4</v>
      </c>
      <c r="AA272" s="6">
        <v>0</v>
      </c>
      <c r="AB272" s="6">
        <v>0</v>
      </c>
      <c r="AC272" s="6">
        <v>0</v>
      </c>
      <c r="AD272" s="6">
        <v>0.8</v>
      </c>
      <c r="AE272" s="6">
        <v>1.2</v>
      </c>
      <c r="AF272" s="6"/>
      <c r="AG272" s="6"/>
      <c r="AH272" s="8"/>
      <c r="AI272" s="9"/>
      <c r="AJ272" s="10"/>
      <c r="AK272" s="6"/>
      <c r="AL272" s="11"/>
      <c r="AM272" s="11"/>
      <c r="AO272" s="13"/>
      <c r="AP272" s="13"/>
    </row>
    <row r="273" spans="1:42" s="23" customFormat="1" x14ac:dyDescent="0.25">
      <c r="A273" s="14" t="s">
        <v>155</v>
      </c>
      <c r="B273" s="14" t="s">
        <v>104</v>
      </c>
      <c r="C273" s="14" t="s">
        <v>67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266.27999999999997</v>
      </c>
      <c r="P273" s="61">
        <v>3346336.7593800006</v>
      </c>
      <c r="Q273" s="125" t="s">
        <v>62</v>
      </c>
      <c r="R273" s="18" t="s">
        <v>63</v>
      </c>
      <c r="S273" s="18">
        <v>63</v>
      </c>
      <c r="T273" s="18">
        <v>5.229000000000001</v>
      </c>
      <c r="U273" s="18">
        <v>5.229000000000001</v>
      </c>
      <c r="V273" s="18">
        <v>5.229000000000001</v>
      </c>
      <c r="W273" s="18">
        <v>5.229000000000001</v>
      </c>
      <c r="X273" s="18">
        <v>5.229000000000001</v>
      </c>
      <c r="Y273" s="18">
        <v>5.229000000000001</v>
      </c>
      <c r="Z273" s="18">
        <v>5.229000000000001</v>
      </c>
      <c r="AA273" s="18">
        <v>5.229000000000001</v>
      </c>
      <c r="AB273" s="18">
        <v>5.229000000000001</v>
      </c>
      <c r="AC273" s="18">
        <v>5.229000000000001</v>
      </c>
      <c r="AD273" s="18">
        <v>5.229000000000001</v>
      </c>
      <c r="AE273" s="18">
        <v>5.480999999999999</v>
      </c>
      <c r="AF273" s="18">
        <v>66285.221184000009</v>
      </c>
      <c r="AG273" s="18">
        <v>3412621.9805640006</v>
      </c>
      <c r="AH273" s="19">
        <v>27564.799999999999</v>
      </c>
      <c r="AI273" s="20">
        <v>91123.486133333325</v>
      </c>
      <c r="AJ273" s="21">
        <v>600.42499999999995</v>
      </c>
      <c r="AK273" s="18">
        <v>179.13679874999997</v>
      </c>
      <c r="AL273" s="22">
        <v>821.57849999999996</v>
      </c>
      <c r="AM273" s="22">
        <v>1756.0738247641875</v>
      </c>
      <c r="AN273" s="23">
        <v>1233378.8</v>
      </c>
      <c r="AO273" s="24">
        <v>1935210.623514188</v>
      </c>
      <c r="AP273" s="24">
        <v>5347832.6040781885</v>
      </c>
    </row>
    <row r="274" spans="1:42" s="23" customFormat="1" x14ac:dyDescent="0.25">
      <c r="A274" s="18"/>
      <c r="B274" s="14" t="s">
        <v>82</v>
      </c>
      <c r="C274" s="16" t="s">
        <v>31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3825.32</v>
      </c>
      <c r="K274" s="16">
        <v>0</v>
      </c>
      <c r="L274" s="16">
        <v>0</v>
      </c>
      <c r="M274" s="16">
        <v>0</v>
      </c>
      <c r="N274" s="16">
        <v>0</v>
      </c>
      <c r="O274" s="16">
        <v>2185.6999999999998</v>
      </c>
      <c r="P274" s="18"/>
      <c r="Q274" s="125"/>
      <c r="R274" s="18" t="s">
        <v>43</v>
      </c>
      <c r="S274" s="18">
        <v>163.80000000000001</v>
      </c>
      <c r="T274" s="18">
        <v>13.595400000000001</v>
      </c>
      <c r="U274" s="18">
        <v>13.595400000000001</v>
      </c>
      <c r="V274" s="18">
        <v>13.595400000000001</v>
      </c>
      <c r="W274" s="18">
        <v>13.595400000000001</v>
      </c>
      <c r="X274" s="18">
        <v>13.595400000000001</v>
      </c>
      <c r="Y274" s="18">
        <v>13.595400000000001</v>
      </c>
      <c r="Z274" s="18">
        <v>13.595400000000001</v>
      </c>
      <c r="AA274" s="18">
        <v>13.595400000000001</v>
      </c>
      <c r="AB274" s="18">
        <v>13.595400000000001</v>
      </c>
      <c r="AC274" s="18">
        <v>13.595400000000001</v>
      </c>
      <c r="AD274" s="18">
        <v>13.595400000000001</v>
      </c>
      <c r="AE274" s="18">
        <v>14.250599999999999</v>
      </c>
      <c r="AF274" s="18"/>
      <c r="AG274" s="18"/>
      <c r="AH274" s="19"/>
      <c r="AI274" s="20"/>
      <c r="AJ274" s="21"/>
      <c r="AK274" s="18"/>
      <c r="AL274" s="22"/>
      <c r="AM274" s="22"/>
      <c r="AO274" s="24"/>
      <c r="AP274" s="24"/>
    </row>
    <row r="275" spans="1:42" s="23" customFormat="1" x14ac:dyDescent="0.25">
      <c r="A275" s="14"/>
      <c r="B275" s="14"/>
      <c r="C275" s="16" t="s">
        <v>34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 t="s">
        <v>156</v>
      </c>
      <c r="K275" s="16">
        <v>0</v>
      </c>
      <c r="L275" s="16">
        <v>0</v>
      </c>
      <c r="M275" s="16">
        <v>0</v>
      </c>
      <c r="N275" s="16">
        <v>0</v>
      </c>
      <c r="O275" s="16">
        <v>2484</v>
      </c>
      <c r="P275" s="21"/>
      <c r="Q275" s="125"/>
      <c r="R275" s="18" t="s">
        <v>44</v>
      </c>
      <c r="S275" s="18">
        <v>112.14</v>
      </c>
      <c r="T275" s="18">
        <v>9.30762</v>
      </c>
      <c r="U275" s="18">
        <v>9.30762</v>
      </c>
      <c r="V275" s="18">
        <v>9.30762</v>
      </c>
      <c r="W275" s="18">
        <v>9.30762</v>
      </c>
      <c r="X275" s="18">
        <v>9.30762</v>
      </c>
      <c r="Y275" s="18">
        <v>9.30762</v>
      </c>
      <c r="Z275" s="18">
        <v>9.30762</v>
      </c>
      <c r="AA275" s="18">
        <v>9.30762</v>
      </c>
      <c r="AB275" s="18">
        <v>9.30762</v>
      </c>
      <c r="AC275" s="18">
        <v>9.30762</v>
      </c>
      <c r="AD275" s="18">
        <v>9.30762</v>
      </c>
      <c r="AE275" s="18">
        <v>9.7561799999999987</v>
      </c>
      <c r="AF275" s="18"/>
      <c r="AG275" s="18"/>
      <c r="AH275" s="19"/>
      <c r="AI275" s="20"/>
      <c r="AJ275" s="21"/>
      <c r="AK275" s="18"/>
      <c r="AL275" s="22"/>
      <c r="AM275" s="22"/>
      <c r="AO275" s="24"/>
      <c r="AP275" s="24"/>
    </row>
    <row r="276" spans="1:42" s="23" customFormat="1" x14ac:dyDescent="0.25">
      <c r="A276" s="14"/>
      <c r="B276" s="14"/>
      <c r="C276" s="16" t="s">
        <v>36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2147.04</v>
      </c>
      <c r="K276" s="16">
        <v>0</v>
      </c>
      <c r="L276" s="16">
        <v>0</v>
      </c>
      <c r="M276" s="16">
        <v>0</v>
      </c>
      <c r="N276" s="16">
        <v>0</v>
      </c>
      <c r="O276" s="16">
        <v>1226.8800000000001</v>
      </c>
      <c r="P276" s="21"/>
      <c r="Q276" s="21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9"/>
      <c r="AI276" s="20"/>
      <c r="AJ276" s="21"/>
      <c r="AK276" s="18"/>
      <c r="AL276" s="22"/>
      <c r="AM276" s="22"/>
      <c r="AO276" s="24"/>
      <c r="AP276" s="24"/>
    </row>
    <row r="277" spans="1:42" s="23" customFormat="1" x14ac:dyDescent="0.25">
      <c r="A277" s="14"/>
      <c r="B277" s="14"/>
      <c r="C277" s="14" t="s">
        <v>38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540.4</v>
      </c>
      <c r="K277" s="16">
        <v>0</v>
      </c>
      <c r="L277" s="16">
        <v>0</v>
      </c>
      <c r="M277" s="16">
        <v>0</v>
      </c>
      <c r="N277" s="16">
        <v>0</v>
      </c>
      <c r="O277" s="16">
        <v>308.8</v>
      </c>
      <c r="P277" s="61"/>
      <c r="Q277" s="21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9"/>
      <c r="AI277" s="20"/>
      <c r="AJ277" s="21"/>
      <c r="AK277" s="18"/>
      <c r="AL277" s="22"/>
      <c r="AM277" s="22"/>
      <c r="AO277" s="24"/>
      <c r="AP277" s="24"/>
    </row>
    <row r="278" spans="1:42" s="23" customFormat="1" x14ac:dyDescent="0.25">
      <c r="A278" s="14"/>
      <c r="B278" s="14" t="s">
        <v>157</v>
      </c>
      <c r="C278" s="14" t="s">
        <v>67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22.400000000000002</v>
      </c>
      <c r="K278" s="16">
        <v>0</v>
      </c>
      <c r="L278" s="16">
        <v>0</v>
      </c>
      <c r="M278" s="16">
        <v>0</v>
      </c>
      <c r="N278" s="16">
        <v>0</v>
      </c>
      <c r="O278" s="16">
        <v>36.4</v>
      </c>
      <c r="P278" s="61"/>
      <c r="Q278" s="21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9"/>
      <c r="AI278" s="20"/>
      <c r="AJ278" s="21"/>
      <c r="AK278" s="18"/>
      <c r="AL278" s="22"/>
      <c r="AM278" s="22"/>
      <c r="AO278" s="24"/>
      <c r="AP278" s="24"/>
    </row>
    <row r="279" spans="1:42" s="23" customFormat="1" x14ac:dyDescent="0.25">
      <c r="A279" s="14"/>
      <c r="B279" s="14" t="s">
        <v>105</v>
      </c>
      <c r="C279" s="14" t="s">
        <v>67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135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61"/>
      <c r="Q279" s="21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9"/>
      <c r="AI279" s="20"/>
      <c r="AJ279" s="21"/>
      <c r="AK279" s="18"/>
      <c r="AL279" s="22"/>
      <c r="AM279" s="22"/>
      <c r="AO279" s="24"/>
      <c r="AP279" s="24"/>
    </row>
    <row r="280" spans="1:42" s="56" customFormat="1" x14ac:dyDescent="0.25">
      <c r="A280" s="48" t="s">
        <v>158</v>
      </c>
      <c r="B280" s="48" t="s">
        <v>157</v>
      </c>
      <c r="C280" s="48" t="s">
        <v>67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16.399999999999999</v>
      </c>
      <c r="O280" s="49">
        <v>16.399999999999999</v>
      </c>
      <c r="P280" s="63">
        <v>37324.101857360001</v>
      </c>
      <c r="Q280" s="124" t="s">
        <v>32</v>
      </c>
      <c r="R280" s="52" t="s">
        <v>33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2">
        <v>0</v>
      </c>
      <c r="AD280" s="52">
        <v>0</v>
      </c>
      <c r="AE280" s="52">
        <v>0</v>
      </c>
      <c r="AF280" s="52">
        <v>10193934.921833798</v>
      </c>
      <c r="AG280" s="52">
        <v>10231259.023691159</v>
      </c>
      <c r="AH280" s="53">
        <v>12045</v>
      </c>
      <c r="AI280" s="54">
        <v>39818.260624999995</v>
      </c>
      <c r="AJ280" s="51">
        <v>14605.338125</v>
      </c>
      <c r="AK280" s="52">
        <v>4357.5026295937496</v>
      </c>
      <c r="AL280" s="55">
        <v>2518.5</v>
      </c>
      <c r="AM280" s="55">
        <v>5383.1398066875008</v>
      </c>
      <c r="AN280" s="56">
        <v>502999.2</v>
      </c>
      <c r="AO280" s="57">
        <v>9740642.4362812508</v>
      </c>
      <c r="AP280" s="57">
        <v>19971901.459972411</v>
      </c>
    </row>
    <row r="281" spans="1:42" s="56" customFormat="1" x14ac:dyDescent="0.25">
      <c r="A281" s="48"/>
      <c r="B281" s="48" t="s">
        <v>159</v>
      </c>
      <c r="C281" s="49" t="s">
        <v>31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3.3820000000000001</v>
      </c>
      <c r="O281" s="49">
        <v>3.3820000000000001</v>
      </c>
      <c r="P281" s="63"/>
      <c r="Q281" s="124"/>
      <c r="R281" s="52" t="s">
        <v>35</v>
      </c>
      <c r="S281" s="52">
        <v>0</v>
      </c>
      <c r="T281" s="52">
        <v>0</v>
      </c>
      <c r="U281" s="52">
        <v>0</v>
      </c>
      <c r="V281" s="52">
        <v>0</v>
      </c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  <c r="AD281" s="52">
        <v>0</v>
      </c>
      <c r="AE281" s="52">
        <v>0</v>
      </c>
      <c r="AF281" s="52"/>
      <c r="AG281" s="52"/>
      <c r="AH281" s="53"/>
      <c r="AI281" s="54"/>
      <c r="AJ281" s="51"/>
      <c r="AK281" s="52"/>
      <c r="AL281" s="55"/>
      <c r="AM281" s="55"/>
      <c r="AO281" s="57"/>
      <c r="AP281" s="57"/>
    </row>
    <row r="282" spans="1:42" s="56" customFormat="1" x14ac:dyDescent="0.25">
      <c r="A282" s="48"/>
      <c r="B282" s="48"/>
      <c r="C282" s="49" t="s">
        <v>34</v>
      </c>
      <c r="D282" s="49">
        <v>0</v>
      </c>
      <c r="E282" s="49">
        <v>0</v>
      </c>
      <c r="F282" s="49">
        <v>0</v>
      </c>
      <c r="G282" s="49">
        <v>0</v>
      </c>
      <c r="H282" s="49">
        <v>0</v>
      </c>
      <c r="I282" s="49">
        <v>0</v>
      </c>
      <c r="J282" s="49">
        <v>0</v>
      </c>
      <c r="K282" s="49">
        <v>0</v>
      </c>
      <c r="L282" s="49">
        <v>0</v>
      </c>
      <c r="M282" s="49">
        <v>0</v>
      </c>
      <c r="N282" s="49">
        <v>15.63</v>
      </c>
      <c r="O282" s="49">
        <v>15.63</v>
      </c>
      <c r="P282" s="63"/>
      <c r="Q282" s="124"/>
      <c r="R282" s="52" t="s">
        <v>37</v>
      </c>
      <c r="S282" s="52">
        <v>0</v>
      </c>
      <c r="T282" s="52">
        <v>0</v>
      </c>
      <c r="U282" s="52">
        <v>0</v>
      </c>
      <c r="V282" s="52">
        <v>0</v>
      </c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2">
        <v>0</v>
      </c>
      <c r="AD282" s="52">
        <v>0</v>
      </c>
      <c r="AE282" s="52">
        <v>0</v>
      </c>
      <c r="AF282" s="52"/>
      <c r="AG282" s="52"/>
      <c r="AH282" s="53"/>
      <c r="AI282" s="54"/>
      <c r="AJ282" s="51"/>
      <c r="AK282" s="52"/>
      <c r="AL282" s="55"/>
      <c r="AM282" s="55"/>
      <c r="AO282" s="57"/>
      <c r="AP282" s="57"/>
    </row>
    <row r="283" spans="1:42" s="56" customFormat="1" x14ac:dyDescent="0.25">
      <c r="A283" s="48"/>
      <c r="B283" s="48"/>
      <c r="C283" s="49" t="s">
        <v>36</v>
      </c>
      <c r="D283" s="49">
        <v>0</v>
      </c>
      <c r="E283" s="49">
        <v>0</v>
      </c>
      <c r="F283" s="49">
        <v>0</v>
      </c>
      <c r="G283" s="49">
        <v>0</v>
      </c>
      <c r="H283" s="49">
        <v>0</v>
      </c>
      <c r="I283" s="49">
        <v>0</v>
      </c>
      <c r="J283" s="49">
        <v>0</v>
      </c>
      <c r="K283" s="49">
        <v>0</v>
      </c>
      <c r="L283" s="49">
        <v>0</v>
      </c>
      <c r="M283" s="49">
        <v>0</v>
      </c>
      <c r="N283" s="49">
        <v>9.11</v>
      </c>
      <c r="O283" s="49">
        <v>9.11</v>
      </c>
      <c r="P283" s="63"/>
      <c r="Q283" s="124"/>
      <c r="R283" s="52" t="s">
        <v>39</v>
      </c>
      <c r="S283" s="52">
        <v>0</v>
      </c>
      <c r="T283" s="52">
        <v>0</v>
      </c>
      <c r="U283" s="52">
        <v>0</v>
      </c>
      <c r="V283" s="52">
        <v>0</v>
      </c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2">
        <v>0</v>
      </c>
      <c r="AD283" s="52">
        <v>0</v>
      </c>
      <c r="AE283" s="52">
        <v>0</v>
      </c>
      <c r="AF283" s="52"/>
      <c r="AG283" s="52"/>
      <c r="AH283" s="53"/>
      <c r="AI283" s="54"/>
      <c r="AJ283" s="51"/>
      <c r="AK283" s="52"/>
      <c r="AL283" s="55"/>
      <c r="AM283" s="55"/>
      <c r="AO283" s="57"/>
      <c r="AP283" s="57"/>
    </row>
    <row r="284" spans="1:42" s="56" customFormat="1" x14ac:dyDescent="0.25">
      <c r="A284" s="48"/>
      <c r="B284" s="48"/>
      <c r="C284" s="48" t="s">
        <v>38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40.64</v>
      </c>
      <c r="O284" s="49">
        <v>40.64</v>
      </c>
      <c r="P284" s="63"/>
      <c r="Q284" s="51" t="s">
        <v>55</v>
      </c>
      <c r="R284" s="52" t="s">
        <v>56</v>
      </c>
      <c r="S284" s="52">
        <v>248.04</v>
      </c>
      <c r="T284" s="52">
        <v>0</v>
      </c>
      <c r="U284" s="52">
        <v>0</v>
      </c>
      <c r="V284" s="52">
        <v>49.608000000000004</v>
      </c>
      <c r="W284" s="52">
        <v>49.608000000000004</v>
      </c>
      <c r="X284" s="52">
        <v>49.608000000000004</v>
      </c>
      <c r="Y284" s="52">
        <v>0</v>
      </c>
      <c r="Z284" s="52">
        <v>0</v>
      </c>
      <c r="AA284" s="52">
        <v>0</v>
      </c>
      <c r="AB284" s="52">
        <v>0</v>
      </c>
      <c r="AC284" s="52">
        <v>37.205999999999996</v>
      </c>
      <c r="AD284" s="52">
        <v>37.205999999999996</v>
      </c>
      <c r="AE284" s="52">
        <v>24.804000000000002</v>
      </c>
      <c r="AF284" s="52"/>
      <c r="AG284" s="52"/>
      <c r="AH284" s="53"/>
      <c r="AI284" s="54"/>
      <c r="AJ284" s="51"/>
      <c r="AK284" s="52"/>
      <c r="AL284" s="55"/>
      <c r="AM284" s="55"/>
      <c r="AO284" s="57"/>
      <c r="AP284" s="57"/>
    </row>
    <row r="285" spans="1:42" s="56" customFormat="1" x14ac:dyDescent="0.25">
      <c r="A285" s="48"/>
      <c r="B285" s="48" t="s">
        <v>160</v>
      </c>
      <c r="C285" s="48" t="s">
        <v>67</v>
      </c>
      <c r="D285" s="49">
        <v>0</v>
      </c>
      <c r="E285" s="49">
        <v>0</v>
      </c>
      <c r="F285" s="49">
        <v>0</v>
      </c>
      <c r="G285" s="49">
        <v>0</v>
      </c>
      <c r="H285" s="49">
        <v>0</v>
      </c>
      <c r="I285" s="49">
        <v>0</v>
      </c>
      <c r="J285" s="49">
        <v>28.49</v>
      </c>
      <c r="K285" s="49">
        <v>0</v>
      </c>
      <c r="L285" s="49">
        <v>0</v>
      </c>
      <c r="M285" s="49">
        <v>0</v>
      </c>
      <c r="N285" s="49">
        <v>0</v>
      </c>
      <c r="O285" s="49">
        <v>0</v>
      </c>
      <c r="P285" s="63"/>
      <c r="Q285" s="124" t="s">
        <v>40</v>
      </c>
      <c r="R285" s="52" t="s">
        <v>57</v>
      </c>
      <c r="S285" s="52">
        <v>186.03</v>
      </c>
      <c r="T285" s="52">
        <v>0</v>
      </c>
      <c r="U285" s="52">
        <v>0</v>
      </c>
      <c r="V285" s="52">
        <v>37.205999999999996</v>
      </c>
      <c r="W285" s="52">
        <v>37.205999999999996</v>
      </c>
      <c r="X285" s="52">
        <v>37.205999999999996</v>
      </c>
      <c r="Y285" s="52">
        <v>0</v>
      </c>
      <c r="Z285" s="52">
        <v>0</v>
      </c>
      <c r="AA285" s="52">
        <v>0</v>
      </c>
      <c r="AB285" s="52">
        <v>0</v>
      </c>
      <c r="AC285" s="52">
        <v>27.904499999999999</v>
      </c>
      <c r="AD285" s="52">
        <v>27.904499999999999</v>
      </c>
      <c r="AE285" s="52">
        <v>18.602999999999998</v>
      </c>
      <c r="AF285" s="52"/>
      <c r="AG285" s="52"/>
      <c r="AH285" s="53"/>
      <c r="AI285" s="54"/>
      <c r="AJ285" s="51"/>
      <c r="AK285" s="52"/>
      <c r="AL285" s="55"/>
      <c r="AM285" s="55"/>
      <c r="AO285" s="57"/>
      <c r="AP285" s="57"/>
    </row>
    <row r="286" spans="1:42" s="56" customFormat="1" x14ac:dyDescent="0.25">
      <c r="A286" s="48"/>
      <c r="B286" s="48" t="s">
        <v>161</v>
      </c>
      <c r="C286" s="48" t="s">
        <v>70</v>
      </c>
      <c r="D286" s="49">
        <v>0</v>
      </c>
      <c r="E286" s="49">
        <v>0</v>
      </c>
      <c r="F286" s="49">
        <v>0</v>
      </c>
      <c r="G286" s="49">
        <v>0</v>
      </c>
      <c r="H286" s="49">
        <v>0</v>
      </c>
      <c r="I286" s="49">
        <v>0</v>
      </c>
      <c r="J286" s="49">
        <v>0</v>
      </c>
      <c r="K286" s="49">
        <v>0</v>
      </c>
      <c r="L286" s="49">
        <v>0</v>
      </c>
      <c r="M286" s="49">
        <v>0</v>
      </c>
      <c r="N286" s="49">
        <v>32.64</v>
      </c>
      <c r="O286" s="49">
        <v>32.64</v>
      </c>
      <c r="P286" s="63"/>
      <c r="Q286" s="124"/>
      <c r="R286" s="52" t="s">
        <v>58</v>
      </c>
      <c r="S286" s="52">
        <v>372.06</v>
      </c>
      <c r="T286" s="52">
        <v>0</v>
      </c>
      <c r="U286" s="52">
        <v>0</v>
      </c>
      <c r="V286" s="52">
        <v>74.411999999999992</v>
      </c>
      <c r="W286" s="52">
        <v>74.411999999999992</v>
      </c>
      <c r="X286" s="52">
        <v>74.411999999999992</v>
      </c>
      <c r="Y286" s="52">
        <v>0</v>
      </c>
      <c r="Z286" s="52">
        <v>0</v>
      </c>
      <c r="AA286" s="52">
        <v>0</v>
      </c>
      <c r="AB286" s="52">
        <v>0</v>
      </c>
      <c r="AC286" s="52">
        <v>55.808999999999997</v>
      </c>
      <c r="AD286" s="52">
        <v>55.808999999999997</v>
      </c>
      <c r="AE286" s="52">
        <v>37.205999999999996</v>
      </c>
      <c r="AF286" s="52"/>
      <c r="AG286" s="52"/>
      <c r="AH286" s="53"/>
      <c r="AI286" s="54"/>
      <c r="AJ286" s="51"/>
      <c r="AK286" s="52"/>
      <c r="AL286" s="55"/>
      <c r="AM286" s="55"/>
      <c r="AO286" s="57"/>
      <c r="AP286" s="57"/>
    </row>
    <row r="287" spans="1:42" s="56" customFormat="1" x14ac:dyDescent="0.25">
      <c r="A287" s="48"/>
      <c r="B287" s="48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63"/>
      <c r="Q287" s="124"/>
      <c r="R287" s="52" t="s">
        <v>59</v>
      </c>
      <c r="S287" s="52">
        <v>49.608000000000004</v>
      </c>
      <c r="T287" s="52">
        <v>0</v>
      </c>
      <c r="U287" s="52">
        <v>0</v>
      </c>
      <c r="V287" s="52">
        <v>9.9216000000000015</v>
      </c>
      <c r="W287" s="52">
        <v>9.9216000000000015</v>
      </c>
      <c r="X287" s="52">
        <v>9.9216000000000015</v>
      </c>
      <c r="Y287" s="52">
        <v>0</v>
      </c>
      <c r="Z287" s="52">
        <v>0</v>
      </c>
      <c r="AA287" s="52">
        <v>0</v>
      </c>
      <c r="AB287" s="52">
        <v>0</v>
      </c>
      <c r="AC287" s="52">
        <v>7.4412000000000011</v>
      </c>
      <c r="AD287" s="52">
        <v>7.4412000000000011</v>
      </c>
      <c r="AE287" s="52">
        <v>4.9608000000000008</v>
      </c>
      <c r="AF287" s="52"/>
      <c r="AG287" s="52"/>
      <c r="AH287" s="53"/>
      <c r="AI287" s="54"/>
      <c r="AJ287" s="51"/>
      <c r="AK287" s="52"/>
      <c r="AL287" s="55"/>
      <c r="AM287" s="55"/>
      <c r="AO287" s="57"/>
      <c r="AP287" s="57"/>
    </row>
    <row r="288" spans="1:42" s="56" customFormat="1" x14ac:dyDescent="0.25">
      <c r="A288" s="48"/>
      <c r="B288" s="48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63"/>
      <c r="Q288" s="124"/>
      <c r="R288" s="52" t="s">
        <v>33</v>
      </c>
      <c r="S288" s="52">
        <v>0.3125</v>
      </c>
      <c r="T288" s="52">
        <v>0</v>
      </c>
      <c r="U288" s="52">
        <v>0</v>
      </c>
      <c r="V288" s="52">
        <v>6.25E-2</v>
      </c>
      <c r="W288" s="52">
        <v>6.25E-2</v>
      </c>
      <c r="X288" s="52">
        <v>6.25E-2</v>
      </c>
      <c r="Y288" s="52">
        <v>0</v>
      </c>
      <c r="Z288" s="52">
        <v>0</v>
      </c>
      <c r="AA288" s="52">
        <v>0</v>
      </c>
      <c r="AB288" s="52">
        <v>0</v>
      </c>
      <c r="AC288" s="52">
        <v>4.6875E-2</v>
      </c>
      <c r="AD288" s="52">
        <v>4.6875E-2</v>
      </c>
      <c r="AE288" s="52">
        <v>3.125E-2</v>
      </c>
      <c r="AF288" s="52"/>
      <c r="AG288" s="52"/>
      <c r="AH288" s="53"/>
      <c r="AI288" s="54"/>
      <c r="AJ288" s="51"/>
      <c r="AK288" s="52"/>
      <c r="AL288" s="55"/>
      <c r="AM288" s="55"/>
      <c r="AO288" s="57"/>
      <c r="AP288" s="57"/>
    </row>
    <row r="289" spans="1:42" s="56" customFormat="1" x14ac:dyDescent="0.25">
      <c r="A289" s="48"/>
      <c r="B289" s="48"/>
      <c r="C289" s="48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63"/>
      <c r="Q289" s="124" t="s">
        <v>92</v>
      </c>
      <c r="R289" s="52" t="s">
        <v>41</v>
      </c>
      <c r="S289" s="52">
        <v>4.0625</v>
      </c>
      <c r="T289" s="52">
        <v>0</v>
      </c>
      <c r="U289" s="52">
        <v>0</v>
      </c>
      <c r="V289" s="52">
        <v>0.8125</v>
      </c>
      <c r="W289" s="52">
        <v>0.8125</v>
      </c>
      <c r="X289" s="52">
        <v>0.8125</v>
      </c>
      <c r="Y289" s="52">
        <v>0</v>
      </c>
      <c r="Z289" s="52">
        <v>0</v>
      </c>
      <c r="AA289" s="52">
        <v>0</v>
      </c>
      <c r="AB289" s="52">
        <v>0</v>
      </c>
      <c r="AC289" s="52">
        <v>0.609375</v>
      </c>
      <c r="AD289" s="52">
        <v>0.609375</v>
      </c>
      <c r="AE289" s="52">
        <v>0.40625</v>
      </c>
      <c r="AF289" s="52"/>
      <c r="AG289" s="52"/>
      <c r="AH289" s="53"/>
      <c r="AI289" s="54"/>
      <c r="AJ289" s="51"/>
      <c r="AK289" s="52"/>
      <c r="AL289" s="55"/>
      <c r="AM289" s="55"/>
      <c r="AO289" s="57"/>
      <c r="AP289" s="57"/>
    </row>
    <row r="290" spans="1:42" s="56" customFormat="1" x14ac:dyDescent="0.25">
      <c r="A290" s="48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63"/>
      <c r="Q290" s="124"/>
      <c r="R290" s="52" t="s">
        <v>48</v>
      </c>
      <c r="S290" s="52">
        <v>1651.44</v>
      </c>
      <c r="T290" s="52">
        <v>165.14400000000001</v>
      </c>
      <c r="U290" s="52">
        <v>165.14400000000001</v>
      </c>
      <c r="V290" s="52">
        <v>165.14400000000001</v>
      </c>
      <c r="W290" s="52">
        <v>165.14400000000001</v>
      </c>
      <c r="X290" s="52">
        <v>165.14400000000001</v>
      </c>
      <c r="Y290" s="52">
        <v>82.572000000000003</v>
      </c>
      <c r="Z290" s="52">
        <v>82.572000000000003</v>
      </c>
      <c r="AA290" s="52">
        <v>82.572000000000003</v>
      </c>
      <c r="AB290" s="52">
        <v>82.572000000000003</v>
      </c>
      <c r="AC290" s="52">
        <v>82.572000000000003</v>
      </c>
      <c r="AD290" s="52">
        <v>165.14400000000001</v>
      </c>
      <c r="AE290" s="52">
        <v>247.71600000000001</v>
      </c>
      <c r="AF290" s="52"/>
      <c r="AG290" s="52"/>
      <c r="AH290" s="53"/>
      <c r="AI290" s="54"/>
      <c r="AJ290" s="51"/>
      <c r="AK290" s="52"/>
      <c r="AL290" s="55"/>
      <c r="AM290" s="55"/>
      <c r="AO290" s="57"/>
      <c r="AP290" s="57"/>
    </row>
    <row r="291" spans="1:42" s="56" customFormat="1" x14ac:dyDescent="0.25">
      <c r="A291" s="48"/>
      <c r="B291" s="48"/>
      <c r="C291" s="48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63"/>
      <c r="Q291" s="124" t="s">
        <v>45</v>
      </c>
      <c r="R291" s="52" t="s">
        <v>46</v>
      </c>
      <c r="S291" s="52">
        <v>341</v>
      </c>
      <c r="T291" s="52">
        <v>102.3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/>
      <c r="AG291" s="52"/>
      <c r="AH291" s="53"/>
      <c r="AI291" s="54"/>
      <c r="AJ291" s="51"/>
      <c r="AK291" s="52"/>
      <c r="AL291" s="55"/>
      <c r="AM291" s="55"/>
      <c r="AO291" s="57"/>
      <c r="AP291" s="57"/>
    </row>
    <row r="292" spans="1:42" s="56" customFormat="1" x14ac:dyDescent="0.25">
      <c r="A292" s="48"/>
      <c r="B292" s="48"/>
      <c r="C292" s="48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63"/>
      <c r="Q292" s="124"/>
      <c r="R292" s="52" t="s">
        <v>43</v>
      </c>
      <c r="S292" s="52">
        <v>1329.9</v>
      </c>
      <c r="T292" s="52">
        <v>398.97</v>
      </c>
      <c r="U292" s="52">
        <v>0</v>
      </c>
      <c r="V292" s="52">
        <v>0</v>
      </c>
      <c r="W292" s="52">
        <v>0</v>
      </c>
      <c r="X292" s="52">
        <v>0</v>
      </c>
      <c r="Y292" s="52">
        <v>199.48500000000001</v>
      </c>
      <c r="Z292" s="52">
        <v>199.48500000000001</v>
      </c>
      <c r="AA292" s="52">
        <v>0</v>
      </c>
      <c r="AB292" s="52">
        <v>0</v>
      </c>
      <c r="AC292" s="52">
        <v>0</v>
      </c>
      <c r="AD292" s="52">
        <v>199.48500000000001</v>
      </c>
      <c r="AE292" s="52">
        <v>332.47500000000002</v>
      </c>
      <c r="AF292" s="52"/>
      <c r="AG292" s="52"/>
      <c r="AH292" s="53"/>
      <c r="AI292" s="54"/>
      <c r="AJ292" s="51"/>
      <c r="AK292" s="52"/>
      <c r="AL292" s="55"/>
      <c r="AM292" s="55"/>
      <c r="AO292" s="57"/>
      <c r="AP292" s="57"/>
    </row>
    <row r="293" spans="1:42" s="56" customFormat="1" x14ac:dyDescent="0.25">
      <c r="A293" s="48"/>
      <c r="B293" s="48"/>
      <c r="C293" s="48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63"/>
      <c r="Q293" s="124"/>
      <c r="R293" s="52" t="s">
        <v>44</v>
      </c>
      <c r="S293" s="52">
        <v>910.47</v>
      </c>
      <c r="T293" s="52">
        <v>273.14100000000002</v>
      </c>
      <c r="U293" s="52">
        <v>0</v>
      </c>
      <c r="V293" s="52">
        <v>0</v>
      </c>
      <c r="W293" s="52">
        <v>0</v>
      </c>
      <c r="X293" s="52">
        <v>0</v>
      </c>
      <c r="Y293" s="52">
        <v>136.57050000000001</v>
      </c>
      <c r="Z293" s="52">
        <v>136.57050000000001</v>
      </c>
      <c r="AA293" s="52">
        <v>0</v>
      </c>
      <c r="AB293" s="52">
        <v>0</v>
      </c>
      <c r="AC293" s="52">
        <v>0</v>
      </c>
      <c r="AD293" s="52">
        <v>136.57050000000001</v>
      </c>
      <c r="AE293" s="52">
        <v>227.61750000000001</v>
      </c>
      <c r="AF293" s="52"/>
      <c r="AG293" s="52"/>
      <c r="AH293" s="53"/>
      <c r="AI293" s="54"/>
      <c r="AJ293" s="51"/>
      <c r="AK293" s="52"/>
      <c r="AL293" s="55"/>
      <c r="AM293" s="55"/>
      <c r="AO293" s="57"/>
      <c r="AP293" s="57"/>
    </row>
    <row r="294" spans="1:42" s="56" customFormat="1" x14ac:dyDescent="0.25">
      <c r="A294" s="48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24" t="s">
        <v>83</v>
      </c>
      <c r="R294" s="52" t="s">
        <v>46</v>
      </c>
      <c r="S294" s="52">
        <v>128.1</v>
      </c>
      <c r="T294" s="52">
        <v>32.024999999999999</v>
      </c>
      <c r="U294" s="52">
        <v>0</v>
      </c>
      <c r="V294" s="52">
        <v>0</v>
      </c>
      <c r="W294" s="52">
        <v>0</v>
      </c>
      <c r="X294" s="52">
        <v>0</v>
      </c>
      <c r="Y294" s="52">
        <v>19.215</v>
      </c>
      <c r="Z294" s="52">
        <v>19.215</v>
      </c>
      <c r="AA294" s="52">
        <v>0</v>
      </c>
      <c r="AB294" s="52">
        <v>0</v>
      </c>
      <c r="AC294" s="52">
        <v>0</v>
      </c>
      <c r="AD294" s="52">
        <v>25.62</v>
      </c>
      <c r="AE294" s="52">
        <v>32.024999999999999</v>
      </c>
      <c r="AF294" s="52"/>
      <c r="AG294" s="52"/>
      <c r="AH294" s="53"/>
      <c r="AI294" s="54"/>
      <c r="AJ294" s="51"/>
      <c r="AK294" s="52"/>
      <c r="AL294" s="55"/>
      <c r="AM294" s="55"/>
      <c r="AO294" s="57"/>
      <c r="AP294" s="57"/>
    </row>
    <row r="295" spans="1:42" s="56" customFormat="1" x14ac:dyDescent="0.25">
      <c r="A295" s="48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1"/>
      <c r="Q295" s="124"/>
      <c r="R295" s="52" t="s">
        <v>43</v>
      </c>
      <c r="S295" s="52">
        <v>499.59</v>
      </c>
      <c r="T295" s="52">
        <v>124.89749999999999</v>
      </c>
      <c r="U295" s="52">
        <v>0</v>
      </c>
      <c r="V295" s="52">
        <v>0</v>
      </c>
      <c r="W295" s="52">
        <v>0</v>
      </c>
      <c r="X295" s="52">
        <v>0</v>
      </c>
      <c r="Y295" s="52">
        <v>74.938499999999991</v>
      </c>
      <c r="Z295" s="52">
        <v>74.938499999999991</v>
      </c>
      <c r="AA295" s="52">
        <v>0</v>
      </c>
      <c r="AB295" s="52">
        <v>0</v>
      </c>
      <c r="AC295" s="52">
        <v>0</v>
      </c>
      <c r="AD295" s="52">
        <v>99.917999999999992</v>
      </c>
      <c r="AE295" s="52">
        <v>124.89749999999999</v>
      </c>
      <c r="AF295" s="52"/>
      <c r="AG295" s="52"/>
      <c r="AH295" s="53"/>
      <c r="AI295" s="54"/>
      <c r="AJ295" s="51"/>
      <c r="AK295" s="52"/>
      <c r="AL295" s="55"/>
      <c r="AM295" s="55"/>
      <c r="AO295" s="57"/>
      <c r="AP295" s="57"/>
    </row>
    <row r="296" spans="1:42" s="56" customFormat="1" x14ac:dyDescent="0.25">
      <c r="A296" s="48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1"/>
      <c r="Q296" s="124"/>
      <c r="R296" s="52" t="s">
        <v>44</v>
      </c>
      <c r="S296" s="52">
        <v>342.02699999999999</v>
      </c>
      <c r="T296" s="52">
        <v>85.506749999999997</v>
      </c>
      <c r="U296" s="52">
        <v>0</v>
      </c>
      <c r="V296" s="52">
        <v>0</v>
      </c>
      <c r="W296" s="52">
        <v>0</v>
      </c>
      <c r="X296" s="52">
        <v>0</v>
      </c>
      <c r="Y296" s="52">
        <v>51.304049999999997</v>
      </c>
      <c r="Z296" s="52">
        <v>51.304049999999997</v>
      </c>
      <c r="AA296" s="52">
        <v>0</v>
      </c>
      <c r="AB296" s="52">
        <v>0</v>
      </c>
      <c r="AC296" s="52">
        <v>0</v>
      </c>
      <c r="AD296" s="52">
        <v>68.4054</v>
      </c>
      <c r="AE296" s="52">
        <v>85.506749999999997</v>
      </c>
      <c r="AF296" s="52"/>
      <c r="AG296" s="52"/>
      <c r="AH296" s="53"/>
      <c r="AI296" s="54"/>
      <c r="AJ296" s="51"/>
      <c r="AK296" s="52"/>
      <c r="AL296" s="55"/>
      <c r="AM296" s="55"/>
      <c r="AO296" s="57"/>
      <c r="AP296" s="57"/>
    </row>
    <row r="297" spans="1:42" s="56" customFormat="1" x14ac:dyDescent="0.25">
      <c r="A297" s="48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1"/>
      <c r="Q297" s="124" t="s">
        <v>74</v>
      </c>
      <c r="R297" s="52" t="s">
        <v>75</v>
      </c>
      <c r="S297" s="52">
        <v>88.8</v>
      </c>
      <c r="T297" s="52">
        <v>8.8800000000000008</v>
      </c>
      <c r="U297" s="52">
        <v>8.8800000000000008</v>
      </c>
      <c r="V297" s="52">
        <v>8.8800000000000008</v>
      </c>
      <c r="W297" s="52">
        <v>8.8800000000000008</v>
      </c>
      <c r="X297" s="52">
        <v>8.8800000000000008</v>
      </c>
      <c r="Y297" s="52">
        <v>4.4400000000000004</v>
      </c>
      <c r="Z297" s="52">
        <v>4.4400000000000004</v>
      </c>
      <c r="AA297" s="52">
        <v>4.4400000000000004</v>
      </c>
      <c r="AB297" s="52">
        <v>4.4400000000000004</v>
      </c>
      <c r="AC297" s="52">
        <v>8.8800000000000008</v>
      </c>
      <c r="AD297" s="52">
        <v>8.8800000000000008</v>
      </c>
      <c r="AE297" s="52">
        <v>8.8800000000000008</v>
      </c>
      <c r="AF297" s="52"/>
      <c r="AG297" s="52"/>
      <c r="AH297" s="53"/>
      <c r="AI297" s="54"/>
      <c r="AJ297" s="51"/>
      <c r="AK297" s="52"/>
      <c r="AL297" s="55"/>
      <c r="AM297" s="55"/>
      <c r="AO297" s="57"/>
      <c r="AP297" s="57"/>
    </row>
    <row r="298" spans="1:42" s="56" customFormat="1" x14ac:dyDescent="0.25">
      <c r="A298" s="48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63"/>
      <c r="Q298" s="124"/>
      <c r="R298" s="52" t="s">
        <v>43</v>
      </c>
      <c r="S298" s="52">
        <v>346.32</v>
      </c>
      <c r="T298" s="52">
        <v>34.631999999999998</v>
      </c>
      <c r="U298" s="52">
        <v>34.631999999999998</v>
      </c>
      <c r="V298" s="52">
        <v>34.631999999999998</v>
      </c>
      <c r="W298" s="52">
        <v>34.631999999999998</v>
      </c>
      <c r="X298" s="52">
        <v>34.631999999999998</v>
      </c>
      <c r="Y298" s="52">
        <v>17.315999999999999</v>
      </c>
      <c r="Z298" s="52">
        <v>17.315999999999999</v>
      </c>
      <c r="AA298" s="52">
        <v>17.315999999999999</v>
      </c>
      <c r="AB298" s="52">
        <v>17.315999999999999</v>
      </c>
      <c r="AC298" s="52">
        <v>34.631999999999998</v>
      </c>
      <c r="AD298" s="52">
        <v>34.631999999999998</v>
      </c>
      <c r="AE298" s="52">
        <v>34.631999999999998</v>
      </c>
      <c r="AF298" s="52"/>
      <c r="AG298" s="52"/>
      <c r="AH298" s="53"/>
      <c r="AI298" s="54"/>
      <c r="AJ298" s="51"/>
      <c r="AK298" s="52"/>
      <c r="AL298" s="55"/>
      <c r="AM298" s="55"/>
      <c r="AO298" s="57"/>
      <c r="AP298" s="57"/>
    </row>
    <row r="299" spans="1:42" s="56" customFormat="1" x14ac:dyDescent="0.25">
      <c r="A299" s="48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63"/>
      <c r="Q299" s="124"/>
      <c r="R299" s="52" t="s">
        <v>44</v>
      </c>
      <c r="S299" s="52">
        <v>237.09599999999998</v>
      </c>
      <c r="T299" s="52">
        <v>23.709599999999995</v>
      </c>
      <c r="U299" s="52">
        <v>23.709599999999995</v>
      </c>
      <c r="V299" s="52">
        <v>23.709599999999995</v>
      </c>
      <c r="W299" s="52">
        <v>23.709599999999995</v>
      </c>
      <c r="X299" s="52">
        <v>23.709599999999995</v>
      </c>
      <c r="Y299" s="52">
        <v>11.854799999999997</v>
      </c>
      <c r="Z299" s="52">
        <v>11.854799999999997</v>
      </c>
      <c r="AA299" s="52">
        <v>11.854799999999997</v>
      </c>
      <c r="AB299" s="52">
        <v>11.854799999999997</v>
      </c>
      <c r="AC299" s="52">
        <v>23.709599999999995</v>
      </c>
      <c r="AD299" s="52">
        <v>23.709599999999995</v>
      </c>
      <c r="AE299" s="52">
        <v>23.709599999999995</v>
      </c>
      <c r="AF299" s="52"/>
      <c r="AG299" s="52"/>
      <c r="AH299" s="53"/>
      <c r="AI299" s="54"/>
      <c r="AJ299" s="51"/>
      <c r="AK299" s="52"/>
      <c r="AL299" s="55"/>
      <c r="AM299" s="55"/>
      <c r="AO299" s="57"/>
      <c r="AP299" s="57"/>
    </row>
    <row r="300" spans="1:42" s="56" customFormat="1" x14ac:dyDescent="0.25">
      <c r="A300" s="48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1"/>
      <c r="Q300" s="124" t="s">
        <v>61</v>
      </c>
      <c r="R300" s="52" t="s">
        <v>43</v>
      </c>
      <c r="S300" s="52">
        <v>505.44</v>
      </c>
      <c r="T300" s="52">
        <v>75.819999999999993</v>
      </c>
      <c r="U300" s="52">
        <v>0</v>
      </c>
      <c r="V300" s="52">
        <v>0</v>
      </c>
      <c r="W300" s="52">
        <v>0</v>
      </c>
      <c r="X300" s="52">
        <v>0</v>
      </c>
      <c r="Y300" s="52">
        <v>25.27</v>
      </c>
      <c r="Z300" s="52">
        <v>126.36</v>
      </c>
      <c r="AA300" s="52">
        <v>126.3</v>
      </c>
      <c r="AB300" s="52">
        <v>0</v>
      </c>
      <c r="AC300" s="52">
        <v>0</v>
      </c>
      <c r="AD300" s="52">
        <v>75.819999999999993</v>
      </c>
      <c r="AE300" s="52">
        <v>75.819999999999993</v>
      </c>
      <c r="AF300" s="52"/>
      <c r="AG300" s="52"/>
      <c r="AH300" s="53"/>
      <c r="AI300" s="54"/>
      <c r="AJ300" s="51"/>
      <c r="AK300" s="52"/>
      <c r="AL300" s="55"/>
      <c r="AM300" s="55"/>
      <c r="AO300" s="57"/>
      <c r="AP300" s="57"/>
    </row>
    <row r="301" spans="1:42" s="56" customFormat="1" x14ac:dyDescent="0.25">
      <c r="A301" s="48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1"/>
      <c r="Q301" s="124"/>
      <c r="R301" s="52" t="s">
        <v>44</v>
      </c>
      <c r="S301" s="52">
        <v>345.9</v>
      </c>
      <c r="T301" s="52">
        <v>51.9</v>
      </c>
      <c r="U301" s="52">
        <v>0</v>
      </c>
      <c r="V301" s="52">
        <v>0</v>
      </c>
      <c r="W301" s="52">
        <v>0</v>
      </c>
      <c r="X301" s="52">
        <v>0</v>
      </c>
      <c r="Y301" s="52">
        <v>17.3</v>
      </c>
      <c r="Z301" s="52">
        <v>86.51</v>
      </c>
      <c r="AA301" s="52">
        <v>86.51</v>
      </c>
      <c r="AB301" s="52">
        <v>0</v>
      </c>
      <c r="AC301" s="52">
        <v>0</v>
      </c>
      <c r="AD301" s="52">
        <v>51.9</v>
      </c>
      <c r="AE301" s="52">
        <v>51.9</v>
      </c>
      <c r="AF301" s="52"/>
      <c r="AG301" s="52"/>
      <c r="AH301" s="53"/>
      <c r="AI301" s="54"/>
      <c r="AJ301" s="51"/>
      <c r="AK301" s="52"/>
      <c r="AL301" s="55"/>
      <c r="AM301" s="55"/>
      <c r="AO301" s="57"/>
      <c r="AP301" s="57"/>
    </row>
    <row r="302" spans="1:42" s="56" customFormat="1" x14ac:dyDescent="0.25">
      <c r="A302" s="48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1"/>
      <c r="Q302" s="124" t="s">
        <v>61</v>
      </c>
      <c r="R302" s="52" t="s">
        <v>43</v>
      </c>
      <c r="S302" s="52">
        <v>265.2</v>
      </c>
      <c r="T302" s="52">
        <v>39.78</v>
      </c>
      <c r="U302" s="52">
        <v>0</v>
      </c>
      <c r="V302" s="52">
        <v>0</v>
      </c>
      <c r="W302" s="52">
        <v>0</v>
      </c>
      <c r="X302" s="52">
        <v>0</v>
      </c>
      <c r="Y302" s="52">
        <v>13.26</v>
      </c>
      <c r="Z302" s="52">
        <v>66.3</v>
      </c>
      <c r="AA302" s="52">
        <v>66.3</v>
      </c>
      <c r="AB302" s="52">
        <v>0</v>
      </c>
      <c r="AC302" s="52">
        <v>0</v>
      </c>
      <c r="AD302" s="52">
        <v>39.78</v>
      </c>
      <c r="AE302" s="52">
        <v>39.78</v>
      </c>
      <c r="AF302" s="52"/>
      <c r="AG302" s="52"/>
      <c r="AH302" s="53"/>
      <c r="AI302" s="54"/>
      <c r="AJ302" s="51"/>
      <c r="AK302" s="52"/>
      <c r="AL302" s="55"/>
      <c r="AM302" s="55"/>
      <c r="AO302" s="57"/>
      <c r="AP302" s="57"/>
    </row>
    <row r="303" spans="1:42" s="56" customFormat="1" x14ac:dyDescent="0.25">
      <c r="A303" s="48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63"/>
      <c r="Q303" s="124"/>
      <c r="R303" s="52" t="s">
        <v>44</v>
      </c>
      <c r="S303" s="52">
        <v>181.56</v>
      </c>
      <c r="T303" s="52">
        <v>27.234000000000002</v>
      </c>
      <c r="U303" s="52">
        <v>0</v>
      </c>
      <c r="V303" s="52">
        <v>0</v>
      </c>
      <c r="W303" s="52">
        <v>0</v>
      </c>
      <c r="X303" s="52">
        <v>0</v>
      </c>
      <c r="Y303" s="52">
        <v>9.0779999999999994</v>
      </c>
      <c r="Z303" s="52">
        <v>45.39</v>
      </c>
      <c r="AA303" s="52">
        <v>45.39</v>
      </c>
      <c r="AB303" s="52">
        <v>0</v>
      </c>
      <c r="AC303" s="52">
        <v>0</v>
      </c>
      <c r="AD303" s="52">
        <v>27.234000000000002</v>
      </c>
      <c r="AE303" s="52">
        <v>27.234000000000002</v>
      </c>
      <c r="AF303" s="52"/>
      <c r="AG303" s="52"/>
      <c r="AH303" s="53"/>
      <c r="AI303" s="54"/>
      <c r="AJ303" s="51"/>
      <c r="AK303" s="52"/>
      <c r="AL303" s="55"/>
      <c r="AM303" s="55"/>
      <c r="AO303" s="57"/>
      <c r="AP303" s="57"/>
    </row>
    <row r="304" spans="1:42" s="56" customFormat="1" x14ac:dyDescent="0.25">
      <c r="A304" s="48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63"/>
      <c r="Q304" s="124" t="s">
        <v>137</v>
      </c>
      <c r="R304" s="52" t="s">
        <v>43</v>
      </c>
      <c r="S304" s="52">
        <v>241</v>
      </c>
      <c r="T304" s="52">
        <v>24.1</v>
      </c>
      <c r="U304" s="52">
        <v>24.1</v>
      </c>
      <c r="V304" s="52">
        <v>24.1</v>
      </c>
      <c r="W304" s="52">
        <v>12.05</v>
      </c>
      <c r="X304" s="52">
        <v>12.05</v>
      </c>
      <c r="Y304" s="52">
        <v>24.1</v>
      </c>
      <c r="Z304" s="52">
        <v>24.1</v>
      </c>
      <c r="AA304" s="52">
        <v>24.1</v>
      </c>
      <c r="AB304" s="52">
        <v>24.1</v>
      </c>
      <c r="AC304" s="52">
        <v>24.1</v>
      </c>
      <c r="AD304" s="52">
        <v>12.05</v>
      </c>
      <c r="AE304" s="52">
        <v>12.05</v>
      </c>
      <c r="AF304" s="52"/>
      <c r="AG304" s="52"/>
      <c r="AH304" s="53"/>
      <c r="AI304" s="54"/>
      <c r="AJ304" s="51"/>
      <c r="AK304" s="52"/>
      <c r="AL304" s="55"/>
      <c r="AM304" s="55"/>
      <c r="AO304" s="57"/>
      <c r="AP304" s="57"/>
    </row>
    <row r="305" spans="1:42" s="56" customFormat="1" x14ac:dyDescent="0.25">
      <c r="A305" s="48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63"/>
      <c r="Q305" s="124"/>
      <c r="R305" s="52" t="s">
        <v>44</v>
      </c>
      <c r="S305" s="52">
        <v>77.12</v>
      </c>
      <c r="T305" s="52">
        <v>7.7120000000000006</v>
      </c>
      <c r="U305" s="52">
        <v>7.7120000000000006</v>
      </c>
      <c r="V305" s="52">
        <v>7.7120000000000006</v>
      </c>
      <c r="W305" s="52">
        <v>3.8560000000000003</v>
      </c>
      <c r="X305" s="52">
        <v>3.8560000000000003</v>
      </c>
      <c r="Y305" s="52">
        <v>7.7120000000000006</v>
      </c>
      <c r="Z305" s="52">
        <v>7.7120000000000006</v>
      </c>
      <c r="AA305" s="52">
        <v>7.7120000000000006</v>
      </c>
      <c r="AB305" s="52">
        <v>7.7120000000000006</v>
      </c>
      <c r="AC305" s="52">
        <v>7.7120000000000006</v>
      </c>
      <c r="AD305" s="52">
        <v>3.8560000000000003</v>
      </c>
      <c r="AE305" s="52">
        <v>3.8560000000000003</v>
      </c>
      <c r="AF305" s="52"/>
      <c r="AG305" s="52"/>
      <c r="AH305" s="53"/>
      <c r="AI305" s="54"/>
      <c r="AJ305" s="51"/>
      <c r="AK305" s="52"/>
      <c r="AL305" s="55"/>
      <c r="AM305" s="55"/>
      <c r="AO305" s="57"/>
      <c r="AP305" s="57"/>
    </row>
    <row r="306" spans="1:42" s="35" customFormat="1" x14ac:dyDescent="0.25">
      <c r="A306" s="25" t="s">
        <v>162</v>
      </c>
      <c r="B306" s="25" t="s">
        <v>82</v>
      </c>
      <c r="C306" s="27" t="s">
        <v>31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0.99840000000000018</v>
      </c>
      <c r="O306" s="27">
        <v>0.99840000000000018</v>
      </c>
      <c r="P306" s="62">
        <v>28523.520616725335</v>
      </c>
      <c r="Q306" s="33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>
        <v>0</v>
      </c>
      <c r="AG306" s="30">
        <v>28523.520616725335</v>
      </c>
      <c r="AH306" s="31">
        <v>15330</v>
      </c>
      <c r="AI306" s="32">
        <v>50677.786249999997</v>
      </c>
      <c r="AJ306" s="33">
        <v>862.89650000000006</v>
      </c>
      <c r="AK306" s="30">
        <v>257.44517077500001</v>
      </c>
      <c r="AL306" s="34">
        <v>1665.76875</v>
      </c>
      <c r="AM306" s="34">
        <v>3560.478883010157</v>
      </c>
      <c r="AN306" s="35">
        <v>2651184.8000000003</v>
      </c>
      <c r="AO306" s="36">
        <v>3817924.0537851565</v>
      </c>
      <c r="AP306" s="36">
        <v>3846447.574401882</v>
      </c>
    </row>
    <row r="307" spans="1:42" s="35" customFormat="1" x14ac:dyDescent="0.25">
      <c r="A307" s="25"/>
      <c r="B307" s="25"/>
      <c r="C307" s="27" t="s">
        <v>34</v>
      </c>
      <c r="D307" s="27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1.4643200000000003</v>
      </c>
      <c r="O307" s="27">
        <v>1.4643200000000003</v>
      </c>
      <c r="P307" s="33"/>
      <c r="Q307" s="33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1"/>
      <c r="AI307" s="32"/>
      <c r="AJ307" s="33"/>
      <c r="AK307" s="30"/>
      <c r="AL307" s="34"/>
      <c r="AM307" s="34"/>
      <c r="AO307" s="36"/>
      <c r="AP307" s="36"/>
    </row>
    <row r="308" spans="1:42" s="35" customFormat="1" x14ac:dyDescent="0.25">
      <c r="A308" s="25"/>
      <c r="B308" s="25"/>
      <c r="C308" s="27" t="s">
        <v>36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0.74048000000000003</v>
      </c>
      <c r="O308" s="27">
        <v>0.74048000000000003</v>
      </c>
      <c r="P308" s="33"/>
      <c r="Q308" s="33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1"/>
      <c r="AI308" s="32"/>
      <c r="AJ308" s="33"/>
      <c r="AK308" s="30"/>
      <c r="AL308" s="34"/>
      <c r="AM308" s="34"/>
      <c r="AO308" s="36"/>
      <c r="AP308" s="36"/>
    </row>
    <row r="309" spans="1:42" s="35" customFormat="1" x14ac:dyDescent="0.25">
      <c r="A309" s="25"/>
      <c r="B309" s="25"/>
      <c r="C309" s="25" t="s">
        <v>38</v>
      </c>
      <c r="D309" s="27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3.2032000000000007</v>
      </c>
      <c r="O309" s="27">
        <v>3.2032000000000007</v>
      </c>
      <c r="P309" s="62"/>
      <c r="Q309" s="33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1"/>
      <c r="AI309" s="32"/>
      <c r="AJ309" s="33"/>
      <c r="AK309" s="30"/>
      <c r="AL309" s="34"/>
      <c r="AM309" s="34"/>
      <c r="AO309" s="36"/>
      <c r="AP309" s="36"/>
    </row>
    <row r="310" spans="1:42" s="35" customFormat="1" x14ac:dyDescent="0.25">
      <c r="A310" s="25"/>
      <c r="B310" s="25" t="s">
        <v>66</v>
      </c>
      <c r="C310" s="25" t="s">
        <v>67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13.3</v>
      </c>
      <c r="J310" s="27">
        <v>1.08</v>
      </c>
      <c r="K310" s="27">
        <v>0</v>
      </c>
      <c r="L310" s="27">
        <v>0</v>
      </c>
      <c r="M310" s="27">
        <v>0</v>
      </c>
      <c r="N310" s="27">
        <v>0</v>
      </c>
      <c r="O310" s="27">
        <v>0.54</v>
      </c>
      <c r="P310" s="62"/>
      <c r="Q310" s="33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1"/>
      <c r="AI310" s="32"/>
      <c r="AJ310" s="33"/>
      <c r="AK310" s="30"/>
      <c r="AL310" s="34"/>
      <c r="AM310" s="34"/>
      <c r="AO310" s="36"/>
      <c r="AP310" s="36"/>
    </row>
    <row r="311" spans="1:42" s="35" customFormat="1" x14ac:dyDescent="0.25">
      <c r="A311" s="25"/>
      <c r="B311" s="25" t="s">
        <v>95</v>
      </c>
      <c r="C311" s="27" t="s">
        <v>96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52.800000000000004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62"/>
      <c r="Q311" s="33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1"/>
      <c r="AI311" s="32"/>
      <c r="AJ311" s="33"/>
      <c r="AK311" s="30"/>
      <c r="AL311" s="34"/>
      <c r="AM311" s="34"/>
      <c r="AO311" s="36"/>
      <c r="AP311" s="36"/>
    </row>
    <row r="312" spans="1:42" s="35" customFormat="1" x14ac:dyDescent="0.25">
      <c r="A312" s="25"/>
      <c r="B312" s="25"/>
      <c r="C312" s="27" t="s">
        <v>97</v>
      </c>
      <c r="D312" s="27">
        <v>0</v>
      </c>
      <c r="E312" s="27">
        <v>0</v>
      </c>
      <c r="F312" s="27">
        <v>0</v>
      </c>
      <c r="G312" s="27">
        <v>0</v>
      </c>
      <c r="H312" s="27">
        <v>0</v>
      </c>
      <c r="I312" s="27">
        <v>66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  <c r="O312" s="27">
        <v>0</v>
      </c>
      <c r="P312" s="62"/>
      <c r="Q312" s="33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1"/>
      <c r="AI312" s="32"/>
      <c r="AJ312" s="33"/>
      <c r="AK312" s="30"/>
      <c r="AL312" s="34"/>
      <c r="AM312" s="34"/>
      <c r="AO312" s="36"/>
      <c r="AP312" s="36"/>
    </row>
    <row r="313" spans="1:42" s="35" customFormat="1" x14ac:dyDescent="0.25">
      <c r="A313" s="25"/>
      <c r="B313" s="25" t="s">
        <v>72</v>
      </c>
      <c r="C313" s="25" t="s">
        <v>73</v>
      </c>
      <c r="D313" s="27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75.599999999999994</v>
      </c>
      <c r="K313" s="27">
        <v>0</v>
      </c>
      <c r="L313" s="27">
        <v>0</v>
      </c>
      <c r="M313" s="27">
        <v>0</v>
      </c>
      <c r="N313" s="27">
        <v>0</v>
      </c>
      <c r="O313" s="27">
        <v>0</v>
      </c>
      <c r="P313" s="62"/>
      <c r="Q313" s="33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1"/>
      <c r="AI313" s="32"/>
      <c r="AJ313" s="33"/>
      <c r="AK313" s="30"/>
      <c r="AL313" s="34"/>
      <c r="AM313" s="34"/>
      <c r="AO313" s="36"/>
      <c r="AP313" s="36"/>
    </row>
    <row r="314" spans="1:42" s="12" customFormat="1" x14ac:dyDescent="0.25">
      <c r="A314" s="40" t="s">
        <v>163</v>
      </c>
      <c r="B314" s="40" t="s">
        <v>164</v>
      </c>
      <c r="C314" s="40" t="s">
        <v>67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21.6</v>
      </c>
      <c r="N314" s="42">
        <v>21.6</v>
      </c>
      <c r="O314" s="42">
        <v>21.6</v>
      </c>
      <c r="P314" s="59">
        <v>603147.60000000009</v>
      </c>
      <c r="Q314" s="10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>
        <v>0</v>
      </c>
      <c r="AG314" s="6">
        <v>603147.60000000009</v>
      </c>
      <c r="AH314" s="8">
        <v>8497.1999999999989</v>
      </c>
      <c r="AI314" s="9">
        <v>28089.972949999992</v>
      </c>
      <c r="AJ314" s="10">
        <v>3304.0529999999999</v>
      </c>
      <c r="AK314" s="6">
        <v>985.76421254999991</v>
      </c>
      <c r="AL314" s="11">
        <v>366.71550000000002</v>
      </c>
      <c r="AM314" s="11">
        <v>783.83196576506271</v>
      </c>
      <c r="AN314" s="12">
        <v>2714008.6</v>
      </c>
      <c r="AO314" s="13">
        <v>1769596.1783150625</v>
      </c>
      <c r="AP314" s="13">
        <v>2372743.7783150626</v>
      </c>
    </row>
    <row r="315" spans="1:42" s="12" customFormat="1" x14ac:dyDescent="0.25">
      <c r="A315" s="40"/>
      <c r="B315" s="40" t="s">
        <v>69</v>
      </c>
      <c r="C315" s="40" t="s">
        <v>70</v>
      </c>
      <c r="D315" s="42">
        <v>0</v>
      </c>
      <c r="E315" s="42">
        <v>0</v>
      </c>
      <c r="F315" s="42">
        <v>0</v>
      </c>
      <c r="G315" s="42">
        <v>0</v>
      </c>
      <c r="H315" s="42">
        <v>0</v>
      </c>
      <c r="I315" s="42">
        <v>0</v>
      </c>
      <c r="J315" s="42">
        <v>300</v>
      </c>
      <c r="K315" s="42">
        <v>0</v>
      </c>
      <c r="L315" s="42">
        <v>120</v>
      </c>
      <c r="M315" s="42">
        <v>240</v>
      </c>
      <c r="N315" s="42">
        <v>240</v>
      </c>
      <c r="O315" s="42">
        <v>360</v>
      </c>
      <c r="P315" s="59"/>
      <c r="Q315" s="10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8"/>
      <c r="AI315" s="9"/>
      <c r="AJ315" s="10"/>
      <c r="AK315" s="6"/>
      <c r="AL315" s="11"/>
      <c r="AM315" s="11"/>
      <c r="AO315" s="13"/>
      <c r="AP315" s="13"/>
    </row>
    <row r="316" spans="1:42" s="12" customFormat="1" x14ac:dyDescent="0.25">
      <c r="A316" s="40"/>
      <c r="B316" s="40" t="s">
        <v>104</v>
      </c>
      <c r="C316" s="40" t="s">
        <v>67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119.34</v>
      </c>
      <c r="N316" s="42">
        <v>119.34</v>
      </c>
      <c r="O316" s="42">
        <v>119.34</v>
      </c>
      <c r="P316" s="59"/>
      <c r="Q316" s="10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8"/>
      <c r="AI316" s="9"/>
      <c r="AJ316" s="10"/>
      <c r="AK316" s="6"/>
      <c r="AL316" s="11"/>
      <c r="AM316" s="11"/>
      <c r="AO316" s="13"/>
      <c r="AP316" s="13"/>
    </row>
    <row r="317" spans="1:42" s="12" customFormat="1" x14ac:dyDescent="0.25">
      <c r="A317" s="40"/>
      <c r="B317" s="40" t="s">
        <v>164</v>
      </c>
      <c r="C317" s="40" t="s">
        <v>67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189.00000000000003</v>
      </c>
      <c r="N317" s="42">
        <v>189.00000000000003</v>
      </c>
      <c r="O317" s="42">
        <v>189.00000000000003</v>
      </c>
      <c r="P317" s="59"/>
      <c r="Q317" s="10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8"/>
      <c r="AI317" s="9"/>
      <c r="AJ317" s="10"/>
      <c r="AK317" s="6"/>
      <c r="AL317" s="11"/>
      <c r="AM317" s="11"/>
      <c r="AO317" s="13"/>
      <c r="AP317" s="13"/>
    </row>
    <row r="318" spans="1:42" s="56" customFormat="1" x14ac:dyDescent="0.25">
      <c r="A318" s="48" t="s">
        <v>165</v>
      </c>
      <c r="B318" s="48" t="s">
        <v>104</v>
      </c>
      <c r="C318" s="48" t="s">
        <v>67</v>
      </c>
      <c r="D318" s="49">
        <v>0</v>
      </c>
      <c r="E318" s="49">
        <v>0</v>
      </c>
      <c r="F318" s="49">
        <v>0</v>
      </c>
      <c r="G318" s="49">
        <v>0</v>
      </c>
      <c r="H318" s="49">
        <v>0</v>
      </c>
      <c r="I318" s="49">
        <v>0</v>
      </c>
      <c r="J318" s="49">
        <v>141.6</v>
      </c>
      <c r="K318" s="49">
        <v>0</v>
      </c>
      <c r="L318" s="49">
        <v>0</v>
      </c>
      <c r="M318" s="49">
        <v>0</v>
      </c>
      <c r="N318" s="49">
        <v>0</v>
      </c>
      <c r="O318" s="49">
        <v>0</v>
      </c>
      <c r="P318" s="63">
        <v>228201.56120000003</v>
      </c>
      <c r="Q318" s="50" t="s">
        <v>62</v>
      </c>
      <c r="R318" s="52" t="s">
        <v>63</v>
      </c>
      <c r="S318" s="52">
        <v>661.05</v>
      </c>
      <c r="T318" s="52">
        <v>52.883999999999993</v>
      </c>
      <c r="U318" s="52">
        <v>66.105000000000004</v>
      </c>
      <c r="V318" s="52">
        <v>66.105000000000004</v>
      </c>
      <c r="W318" s="52">
        <v>52.883999999999993</v>
      </c>
      <c r="X318" s="52">
        <v>66.105000000000004</v>
      </c>
      <c r="Y318" s="52">
        <v>52.883999999999993</v>
      </c>
      <c r="Z318" s="52">
        <v>66.105000000000004</v>
      </c>
      <c r="AA318" s="52">
        <v>66.105000000000004</v>
      </c>
      <c r="AB318" s="52">
        <v>52.883999999999993</v>
      </c>
      <c r="AC318" s="52">
        <v>66.105000000000004</v>
      </c>
      <c r="AD318" s="52">
        <v>52.883999999999993</v>
      </c>
      <c r="AE318" s="52">
        <v>0</v>
      </c>
      <c r="AF318" s="52">
        <v>300513.89926945447</v>
      </c>
      <c r="AG318" s="75">
        <v>530957.48193281807</v>
      </c>
      <c r="AH318" s="53">
        <v>0</v>
      </c>
      <c r="AI318" s="54">
        <v>0</v>
      </c>
      <c r="AJ318" s="51">
        <v>0</v>
      </c>
      <c r="AK318" s="52">
        <v>0</v>
      </c>
      <c r="AL318" s="55">
        <v>0</v>
      </c>
      <c r="AM318" s="55">
        <v>0</v>
      </c>
      <c r="AN318" s="56">
        <v>0</v>
      </c>
      <c r="AO318" s="57">
        <v>0</v>
      </c>
      <c r="AP318" s="57">
        <v>0</v>
      </c>
    </row>
    <row r="319" spans="1:42" s="56" customFormat="1" x14ac:dyDescent="0.25">
      <c r="A319" s="48"/>
      <c r="B319" s="48" t="s">
        <v>66</v>
      </c>
      <c r="C319" s="48" t="s">
        <v>67</v>
      </c>
      <c r="D319" s="49">
        <v>0</v>
      </c>
      <c r="E319" s="49">
        <v>0</v>
      </c>
      <c r="F319" s="49">
        <v>0</v>
      </c>
      <c r="G319" s="49">
        <v>33.5</v>
      </c>
      <c r="H319" s="49">
        <v>128.6</v>
      </c>
      <c r="I319" s="49">
        <v>218.07</v>
      </c>
      <c r="J319" s="49">
        <v>27.400000000000002</v>
      </c>
      <c r="K319" s="49">
        <v>0</v>
      </c>
      <c r="L319" s="49">
        <v>0</v>
      </c>
      <c r="M319" s="49">
        <v>0</v>
      </c>
      <c r="N319" s="49">
        <v>0</v>
      </c>
      <c r="O319" s="49">
        <v>13.700000000000001</v>
      </c>
      <c r="P319" s="63"/>
      <c r="Q319" s="51" t="s">
        <v>117</v>
      </c>
      <c r="R319" s="52" t="s">
        <v>119</v>
      </c>
      <c r="S319" s="52">
        <v>6.24</v>
      </c>
      <c r="T319" s="52">
        <v>0.24960000000000002</v>
      </c>
      <c r="U319" s="52">
        <v>0.62400000000000011</v>
      </c>
      <c r="V319" s="52">
        <v>0.62400000000000011</v>
      </c>
      <c r="W319" s="52">
        <v>0.93600000000000005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  <c r="AD319" s="52">
        <v>0.62400000000000011</v>
      </c>
      <c r="AE319" s="52">
        <v>0</v>
      </c>
      <c r="AF319" s="52"/>
      <c r="AG319" s="52"/>
      <c r="AH319" s="53"/>
      <c r="AI319" s="54"/>
      <c r="AJ319" s="51"/>
      <c r="AK319" s="52"/>
      <c r="AL319" s="55"/>
      <c r="AM319" s="55"/>
      <c r="AO319" s="57"/>
      <c r="AP319" s="57"/>
    </row>
    <row r="320" spans="1:42" s="56" customFormat="1" x14ac:dyDescent="0.25">
      <c r="A320" s="48"/>
      <c r="B320" s="48" t="s">
        <v>106</v>
      </c>
      <c r="C320" s="48" t="s">
        <v>97</v>
      </c>
      <c r="D320" s="49">
        <v>0</v>
      </c>
      <c r="E320" s="49">
        <v>0</v>
      </c>
      <c r="F320" s="49">
        <v>9.1300000000000008</v>
      </c>
      <c r="G320" s="49">
        <v>42.75</v>
      </c>
      <c r="H320" s="49">
        <v>64.12</v>
      </c>
      <c r="I320" s="49">
        <v>32.06</v>
      </c>
      <c r="J320" s="49">
        <v>0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63"/>
      <c r="Q320" s="51" t="s">
        <v>76</v>
      </c>
      <c r="R320" s="52" t="s">
        <v>77</v>
      </c>
      <c r="S320" s="52">
        <v>37.5</v>
      </c>
      <c r="T320" s="52">
        <v>2.25</v>
      </c>
      <c r="U320" s="52">
        <v>4.125</v>
      </c>
      <c r="V320" s="52">
        <v>5.625</v>
      </c>
      <c r="W320" s="52">
        <v>3.375</v>
      </c>
      <c r="X320" s="52">
        <v>3.75</v>
      </c>
      <c r="Y320" s="52">
        <v>3.75</v>
      </c>
      <c r="Z320" s="52">
        <v>2.625</v>
      </c>
      <c r="AA320" s="52">
        <v>3.375</v>
      </c>
      <c r="AB320" s="52">
        <v>3.75</v>
      </c>
      <c r="AC320" s="52">
        <v>2.25</v>
      </c>
      <c r="AD320" s="52">
        <v>2.625</v>
      </c>
      <c r="AE320" s="52">
        <v>0</v>
      </c>
      <c r="AF320" s="52"/>
      <c r="AG320" s="52"/>
      <c r="AH320" s="53"/>
      <c r="AI320" s="54"/>
      <c r="AJ320" s="51"/>
      <c r="AK320" s="52"/>
      <c r="AL320" s="55"/>
      <c r="AM320" s="55"/>
      <c r="AO320" s="57"/>
      <c r="AP320" s="57"/>
    </row>
    <row r="321" spans="1:42" s="56" customFormat="1" x14ac:dyDescent="0.25">
      <c r="A321" s="48"/>
      <c r="B321" s="48" t="s">
        <v>105</v>
      </c>
      <c r="C321" s="48" t="s">
        <v>67</v>
      </c>
      <c r="D321" s="49">
        <v>0</v>
      </c>
      <c r="E321" s="49">
        <v>0</v>
      </c>
      <c r="F321" s="49">
        <v>0</v>
      </c>
      <c r="G321" s="49">
        <v>9.8419999999999987</v>
      </c>
      <c r="H321" s="49">
        <v>14.762999999999998</v>
      </c>
      <c r="I321" s="49">
        <v>29.525999999999996</v>
      </c>
      <c r="J321" s="49">
        <v>0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63"/>
      <c r="Q321" s="51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3"/>
      <c r="AI321" s="54"/>
      <c r="AJ321" s="51"/>
      <c r="AK321" s="52"/>
      <c r="AL321" s="55"/>
      <c r="AM321" s="55"/>
      <c r="AO321" s="57"/>
      <c r="AP321" s="57"/>
    </row>
    <row r="322" spans="1:42" s="56" customFormat="1" x14ac:dyDescent="0.25">
      <c r="A322" s="48"/>
      <c r="B322" s="48" t="s">
        <v>166</v>
      </c>
      <c r="C322" s="48" t="s">
        <v>67</v>
      </c>
      <c r="D322" s="49">
        <v>0</v>
      </c>
      <c r="E322" s="49">
        <v>0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52"/>
      <c r="Q322" s="51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3"/>
      <c r="AI322" s="54"/>
      <c r="AJ322" s="51"/>
      <c r="AK322" s="52"/>
      <c r="AL322" s="55"/>
      <c r="AM322" s="55"/>
      <c r="AO322" s="57"/>
      <c r="AP322" s="57"/>
    </row>
    <row r="323" spans="1:42" s="72" customFormat="1" x14ac:dyDescent="0.25">
      <c r="A323" s="64" t="s">
        <v>167</v>
      </c>
      <c r="B323" s="64" t="s">
        <v>105</v>
      </c>
      <c r="C323" s="64" t="s">
        <v>67</v>
      </c>
      <c r="D323" s="65">
        <v>0</v>
      </c>
      <c r="E323" s="65">
        <v>0</v>
      </c>
      <c r="F323" s="65">
        <v>0</v>
      </c>
      <c r="G323" s="65">
        <v>0</v>
      </c>
      <c r="H323" s="65">
        <v>0</v>
      </c>
      <c r="I323" s="65">
        <v>0</v>
      </c>
      <c r="J323" s="65">
        <v>10.8262</v>
      </c>
      <c r="K323" s="65">
        <v>0</v>
      </c>
      <c r="L323" s="65">
        <v>16.239299999999997</v>
      </c>
      <c r="M323" s="65">
        <v>16.239299999999997</v>
      </c>
      <c r="N323" s="65">
        <v>21.6524</v>
      </c>
      <c r="O323" s="65">
        <v>27.065499999999997</v>
      </c>
      <c r="P323" s="66">
        <v>1443630.9998537337</v>
      </c>
      <c r="Q323" s="67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76">
        <v>234283987.70426273</v>
      </c>
      <c r="AH323" s="69">
        <v>20823.25</v>
      </c>
      <c r="AI323" s="70">
        <v>68837.326322916662</v>
      </c>
      <c r="AJ323" s="67">
        <v>0</v>
      </c>
      <c r="AK323" s="68">
        <v>0</v>
      </c>
      <c r="AL323" s="71">
        <v>98.55</v>
      </c>
      <c r="AM323" s="71">
        <v>210.64460113125006</v>
      </c>
      <c r="AN323" s="72">
        <v>2018785.8</v>
      </c>
      <c r="AO323" s="73">
        <v>210644.60113125003</v>
      </c>
      <c r="AP323" s="73">
        <v>788097.00107274356</v>
      </c>
    </row>
    <row r="324" spans="1:42" s="72" customFormat="1" x14ac:dyDescent="0.25">
      <c r="A324" s="64"/>
      <c r="B324" s="64" t="s">
        <v>166</v>
      </c>
      <c r="C324" s="64" t="s">
        <v>67</v>
      </c>
      <c r="D324" s="65">
        <v>0</v>
      </c>
      <c r="E324" s="65">
        <v>0</v>
      </c>
      <c r="F324" s="65">
        <v>0</v>
      </c>
      <c r="G324" s="65">
        <v>0</v>
      </c>
      <c r="H324" s="65">
        <v>0</v>
      </c>
      <c r="I324" s="65">
        <v>0</v>
      </c>
      <c r="J324" s="65">
        <v>0</v>
      </c>
      <c r="K324" s="65">
        <v>540.01</v>
      </c>
      <c r="L324" s="65">
        <v>270</v>
      </c>
      <c r="M324" s="65">
        <v>405.06</v>
      </c>
      <c r="N324" s="65">
        <v>405.06</v>
      </c>
      <c r="O324" s="65">
        <v>405.06</v>
      </c>
      <c r="P324" s="68"/>
      <c r="Q324" s="67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9"/>
      <c r="AI324" s="70"/>
      <c r="AJ324" s="67"/>
      <c r="AK324" s="68"/>
      <c r="AL324" s="71"/>
      <c r="AM324" s="71"/>
      <c r="AO324" s="73"/>
      <c r="AP324" s="73"/>
    </row>
    <row r="325" spans="1:42" s="72" customFormat="1" x14ac:dyDescent="0.25">
      <c r="A325" s="64"/>
      <c r="B325" s="64" t="s">
        <v>106</v>
      </c>
      <c r="C325" s="64" t="s">
        <v>97</v>
      </c>
      <c r="D325" s="65">
        <v>0</v>
      </c>
      <c r="E325" s="65">
        <v>0</v>
      </c>
      <c r="F325" s="65">
        <v>0</v>
      </c>
      <c r="G325" s="65">
        <v>0</v>
      </c>
      <c r="H325" s="65">
        <v>0</v>
      </c>
      <c r="I325" s="65">
        <v>116.1</v>
      </c>
      <c r="J325" s="65">
        <v>0</v>
      </c>
      <c r="K325" s="65">
        <v>0</v>
      </c>
      <c r="L325" s="65">
        <v>0</v>
      </c>
      <c r="M325" s="65">
        <v>0</v>
      </c>
      <c r="N325" s="65">
        <v>0</v>
      </c>
      <c r="O325" s="65">
        <v>0</v>
      </c>
      <c r="P325" s="66"/>
      <c r="Q325" s="67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9"/>
      <c r="AI325" s="70"/>
      <c r="AJ325" s="67"/>
      <c r="AK325" s="68"/>
      <c r="AL325" s="71"/>
      <c r="AM325" s="71"/>
      <c r="AO325" s="73"/>
      <c r="AP325" s="73"/>
    </row>
    <row r="326" spans="1:42" s="72" customFormat="1" x14ac:dyDescent="0.25">
      <c r="A326" s="64"/>
      <c r="B326" s="64" t="s">
        <v>82</v>
      </c>
      <c r="C326" s="65" t="s">
        <v>31</v>
      </c>
      <c r="D326" s="65">
        <v>0</v>
      </c>
      <c r="E326" s="65">
        <v>0</v>
      </c>
      <c r="F326" s="65">
        <v>0</v>
      </c>
      <c r="G326" s="65">
        <v>0</v>
      </c>
      <c r="H326" s="65">
        <v>0</v>
      </c>
      <c r="I326" s="65">
        <v>62.160000000000004</v>
      </c>
      <c r="J326" s="65">
        <v>0</v>
      </c>
      <c r="K326" s="65">
        <v>0</v>
      </c>
      <c r="L326" s="65">
        <v>0</v>
      </c>
      <c r="M326" s="65">
        <v>0</v>
      </c>
      <c r="N326" s="65">
        <v>0</v>
      </c>
      <c r="O326" s="65">
        <v>0</v>
      </c>
      <c r="P326" s="67"/>
      <c r="Q326" s="67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9"/>
      <c r="AI326" s="70"/>
      <c r="AJ326" s="67"/>
      <c r="AK326" s="68"/>
      <c r="AL326" s="71"/>
      <c r="AM326" s="71"/>
      <c r="AO326" s="73"/>
      <c r="AP326" s="73"/>
    </row>
    <row r="327" spans="1:42" s="72" customFormat="1" x14ac:dyDescent="0.25">
      <c r="A327" s="64"/>
      <c r="B327" s="64"/>
      <c r="C327" s="65" t="s">
        <v>34</v>
      </c>
      <c r="D327" s="65">
        <v>0</v>
      </c>
      <c r="E327" s="65">
        <v>0</v>
      </c>
      <c r="F327" s="65">
        <v>0</v>
      </c>
      <c r="G327" s="65">
        <v>0</v>
      </c>
      <c r="H327" s="65">
        <v>0</v>
      </c>
      <c r="I327" s="65">
        <v>91.168000000000021</v>
      </c>
      <c r="J327" s="65">
        <v>0</v>
      </c>
      <c r="K327" s="65">
        <v>0</v>
      </c>
      <c r="L327" s="65">
        <v>0</v>
      </c>
      <c r="M327" s="65">
        <v>0</v>
      </c>
      <c r="N327" s="65">
        <v>0</v>
      </c>
      <c r="O327" s="65">
        <v>0</v>
      </c>
      <c r="P327" s="67"/>
      <c r="Q327" s="67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9"/>
      <c r="AI327" s="70"/>
      <c r="AJ327" s="67"/>
      <c r="AK327" s="68"/>
      <c r="AL327" s="71"/>
      <c r="AM327" s="71"/>
      <c r="AO327" s="73"/>
      <c r="AP327" s="73"/>
    </row>
    <row r="328" spans="1:42" s="72" customFormat="1" x14ac:dyDescent="0.25">
      <c r="A328" s="64"/>
      <c r="B328" s="64"/>
      <c r="C328" s="65" t="s">
        <v>36</v>
      </c>
      <c r="D328" s="65">
        <v>0</v>
      </c>
      <c r="E328" s="65">
        <v>0</v>
      </c>
      <c r="F328" s="65">
        <v>0</v>
      </c>
      <c r="G328" s="65">
        <v>0</v>
      </c>
      <c r="H328" s="65">
        <v>0</v>
      </c>
      <c r="I328" s="65">
        <v>46.102000000000004</v>
      </c>
      <c r="J328" s="65">
        <v>0</v>
      </c>
      <c r="K328" s="65">
        <v>0</v>
      </c>
      <c r="L328" s="65">
        <v>0</v>
      </c>
      <c r="M328" s="65">
        <v>0</v>
      </c>
      <c r="N328" s="65">
        <v>0</v>
      </c>
      <c r="O328" s="65">
        <v>0</v>
      </c>
      <c r="P328" s="67"/>
      <c r="Q328" s="67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9"/>
      <c r="AI328" s="70"/>
      <c r="AJ328" s="67"/>
      <c r="AK328" s="68"/>
      <c r="AL328" s="71"/>
      <c r="AM328" s="71"/>
      <c r="AO328" s="73"/>
      <c r="AP328" s="73"/>
    </row>
    <row r="329" spans="1:42" s="72" customFormat="1" x14ac:dyDescent="0.25">
      <c r="A329" s="64"/>
      <c r="B329" s="64"/>
      <c r="C329" s="64" t="s">
        <v>38</v>
      </c>
      <c r="D329" s="65">
        <v>0</v>
      </c>
      <c r="E329" s="65">
        <v>0</v>
      </c>
      <c r="F329" s="65">
        <v>0</v>
      </c>
      <c r="G329" s="65">
        <v>0</v>
      </c>
      <c r="H329" s="65">
        <v>0</v>
      </c>
      <c r="I329" s="65">
        <v>199.43</v>
      </c>
      <c r="J329" s="65">
        <v>0</v>
      </c>
      <c r="K329" s="65">
        <v>0</v>
      </c>
      <c r="L329" s="65">
        <v>0</v>
      </c>
      <c r="M329" s="65">
        <v>0</v>
      </c>
      <c r="N329" s="65">
        <v>0</v>
      </c>
      <c r="O329" s="65">
        <v>0</v>
      </c>
      <c r="P329" s="66"/>
      <c r="Q329" s="67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9"/>
      <c r="AI329" s="70"/>
      <c r="AJ329" s="67"/>
      <c r="AK329" s="68"/>
      <c r="AL329" s="71"/>
      <c r="AM329" s="71"/>
      <c r="AO329" s="73"/>
      <c r="AP329" s="73"/>
    </row>
    <row r="330" spans="1:42" s="72" customFormat="1" x14ac:dyDescent="0.25">
      <c r="A330" s="64"/>
      <c r="B330" s="64" t="s">
        <v>104</v>
      </c>
      <c r="C330" s="64" t="s">
        <v>67</v>
      </c>
      <c r="D330" s="65">
        <v>0</v>
      </c>
      <c r="E330" s="65">
        <v>0</v>
      </c>
      <c r="F330" s="65">
        <v>0</v>
      </c>
      <c r="G330" s="65">
        <v>0</v>
      </c>
      <c r="H330" s="65">
        <v>0</v>
      </c>
      <c r="I330" s="65">
        <v>0</v>
      </c>
      <c r="J330" s="65">
        <v>712.80000000000018</v>
      </c>
      <c r="K330" s="65">
        <v>0</v>
      </c>
      <c r="L330" s="65">
        <v>1069.2</v>
      </c>
      <c r="M330" s="65">
        <v>0</v>
      </c>
      <c r="N330" s="65">
        <v>0</v>
      </c>
      <c r="O330" s="65">
        <v>0</v>
      </c>
      <c r="P330" s="66"/>
      <c r="Q330" s="67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9"/>
      <c r="AI330" s="70"/>
      <c r="AJ330" s="67"/>
      <c r="AK330" s="68"/>
      <c r="AL330" s="71"/>
      <c r="AM330" s="71"/>
      <c r="AO330" s="73"/>
      <c r="AP330" s="73"/>
    </row>
    <row r="331" spans="1:42" s="72" customFormat="1" x14ac:dyDescent="0.25">
      <c r="A331" s="64"/>
      <c r="B331" s="64" t="s">
        <v>105</v>
      </c>
      <c r="C331" s="64" t="s">
        <v>67</v>
      </c>
      <c r="D331" s="65">
        <v>0</v>
      </c>
      <c r="E331" s="65">
        <v>0</v>
      </c>
      <c r="F331" s="65">
        <v>0</v>
      </c>
      <c r="G331" s="65">
        <v>0</v>
      </c>
      <c r="H331" s="65">
        <v>0</v>
      </c>
      <c r="I331" s="65">
        <v>0</v>
      </c>
      <c r="J331" s="65">
        <v>25.900000000000002</v>
      </c>
      <c r="K331" s="65">
        <v>0</v>
      </c>
      <c r="L331" s="65">
        <v>38.85</v>
      </c>
      <c r="M331" s="65">
        <v>38.85</v>
      </c>
      <c r="N331" s="65">
        <v>51.800000000000004</v>
      </c>
      <c r="O331" s="65">
        <v>64.75</v>
      </c>
      <c r="P331" s="66"/>
      <c r="Q331" s="67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9"/>
      <c r="AI331" s="70"/>
      <c r="AJ331" s="67"/>
      <c r="AK331" s="68"/>
      <c r="AL331" s="71"/>
      <c r="AM331" s="71"/>
      <c r="AO331" s="73"/>
      <c r="AP331" s="73"/>
    </row>
    <row r="332" spans="1:42" s="12" customFormat="1" x14ac:dyDescent="0.25">
      <c r="A332" s="40" t="s">
        <v>168</v>
      </c>
      <c r="B332" s="40" t="s">
        <v>95</v>
      </c>
      <c r="C332" s="42" t="s">
        <v>96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53.44</v>
      </c>
      <c r="K332" s="42">
        <v>0</v>
      </c>
      <c r="L332" s="42">
        <v>0</v>
      </c>
      <c r="M332" s="42">
        <v>0</v>
      </c>
      <c r="N332" s="42">
        <v>0</v>
      </c>
      <c r="O332" s="42">
        <v>53.44</v>
      </c>
      <c r="P332" s="59">
        <v>166844.22449215999</v>
      </c>
      <c r="Q332" s="44" t="s">
        <v>169</v>
      </c>
      <c r="R332" s="6" t="s">
        <v>63</v>
      </c>
      <c r="S332" s="6">
        <v>47.25</v>
      </c>
      <c r="T332" s="6">
        <v>3.78</v>
      </c>
      <c r="U332" s="6">
        <v>3.78</v>
      </c>
      <c r="V332" s="6">
        <v>3.78</v>
      </c>
      <c r="W332" s="6">
        <v>3.78</v>
      </c>
      <c r="X332" s="6">
        <v>3.78</v>
      </c>
      <c r="Y332" s="6">
        <v>4.2525000000000004</v>
      </c>
      <c r="Z332" s="6">
        <v>4.2525000000000004</v>
      </c>
      <c r="AA332" s="6">
        <v>4.2525000000000004</v>
      </c>
      <c r="AB332" s="6">
        <v>4.2525000000000004</v>
      </c>
      <c r="AC332" s="6">
        <v>3.78</v>
      </c>
      <c r="AD332" s="6">
        <v>3.78</v>
      </c>
      <c r="AE332" s="6">
        <v>3.78</v>
      </c>
      <c r="AF332" s="6">
        <v>85562.409600476254</v>
      </c>
      <c r="AG332" s="77">
        <v>185044.74071442857</v>
      </c>
      <c r="AH332" s="8">
        <v>40657.35</v>
      </c>
      <c r="AI332" s="9">
        <v>134404.72881874998</v>
      </c>
      <c r="AJ332" s="10">
        <v>399.7115</v>
      </c>
      <c r="AK332" s="6">
        <v>119.25392602499998</v>
      </c>
      <c r="AL332" s="11">
        <v>375.31124999999997</v>
      </c>
      <c r="AM332" s="11">
        <v>802.20485597484389</v>
      </c>
      <c r="AN332" s="12">
        <v>464659.6</v>
      </c>
      <c r="AO332" s="13">
        <v>921458.78199984389</v>
      </c>
      <c r="AP332" s="13">
        <v>1106503.5227142724</v>
      </c>
    </row>
    <row r="333" spans="1:42" s="12" customFormat="1" x14ac:dyDescent="0.25">
      <c r="A333" s="40"/>
      <c r="B333" s="40"/>
      <c r="C333" s="42" t="s">
        <v>97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66.8</v>
      </c>
      <c r="K333" s="42">
        <v>0</v>
      </c>
      <c r="L333" s="42">
        <v>0</v>
      </c>
      <c r="M333" s="42">
        <v>0</v>
      </c>
      <c r="N333" s="42">
        <v>0</v>
      </c>
      <c r="O333" s="42">
        <v>66.8</v>
      </c>
      <c r="P333" s="59"/>
      <c r="Q333" s="44"/>
      <c r="R333" s="6" t="s">
        <v>43</v>
      </c>
      <c r="S333" s="6">
        <v>122.85</v>
      </c>
      <c r="T333" s="6">
        <v>9.8279999999999994</v>
      </c>
      <c r="U333" s="6">
        <v>0.78623999999999994</v>
      </c>
      <c r="V333" s="6">
        <v>6.2899199999999988E-2</v>
      </c>
      <c r="W333" s="6">
        <v>5.031935999999999E-3</v>
      </c>
      <c r="X333" s="6">
        <v>4.0255487999999991E-4</v>
      </c>
      <c r="Y333" s="6">
        <v>3.6229939199999993E-5</v>
      </c>
      <c r="Z333" s="6">
        <v>3.2606945279999992E-6</v>
      </c>
      <c r="AA333" s="6">
        <v>2.934625075199999E-7</v>
      </c>
      <c r="AB333" s="6">
        <v>2.6411625676799989E-8</v>
      </c>
      <c r="AC333" s="6">
        <v>2.1129300541439992E-9</v>
      </c>
      <c r="AD333" s="6">
        <v>1.6903440433151995E-10</v>
      </c>
      <c r="AE333" s="6">
        <v>1.3522752346521595E-11</v>
      </c>
      <c r="AF333" s="6"/>
      <c r="AG333" s="6"/>
      <c r="AH333" s="8"/>
      <c r="AI333" s="9"/>
      <c r="AJ333" s="10"/>
      <c r="AK333" s="6"/>
      <c r="AL333" s="11"/>
      <c r="AM333" s="11"/>
      <c r="AO333" s="13"/>
      <c r="AP333" s="13"/>
    </row>
    <row r="334" spans="1:42" s="12" customFormat="1" x14ac:dyDescent="0.25">
      <c r="A334" s="40"/>
      <c r="B334" s="40" t="s">
        <v>164</v>
      </c>
      <c r="C334" s="40" t="s">
        <v>67</v>
      </c>
      <c r="D334" s="42">
        <v>0</v>
      </c>
      <c r="E334" s="42">
        <v>0</v>
      </c>
      <c r="F334" s="42">
        <v>0</v>
      </c>
      <c r="G334" s="42">
        <v>14.040000000000001</v>
      </c>
      <c r="H334" s="42">
        <v>7.0200000000000005</v>
      </c>
      <c r="I334" s="42">
        <v>14.040000000000001</v>
      </c>
      <c r="J334" s="42">
        <v>0</v>
      </c>
      <c r="K334" s="42">
        <v>0</v>
      </c>
      <c r="L334" s="42">
        <v>0</v>
      </c>
      <c r="M334" s="42">
        <v>0</v>
      </c>
      <c r="N334" s="42">
        <v>0</v>
      </c>
      <c r="O334" s="42">
        <v>0</v>
      </c>
      <c r="P334" s="6"/>
      <c r="Q334" s="44"/>
      <c r="R334" s="6" t="s">
        <v>44</v>
      </c>
      <c r="S334" s="6">
        <v>84.105000000000004</v>
      </c>
      <c r="T334" s="6">
        <v>6.7284000000000006</v>
      </c>
      <c r="U334" s="6">
        <v>6.7284000000000006</v>
      </c>
      <c r="V334" s="6">
        <v>6.7284000000000006</v>
      </c>
      <c r="W334" s="6">
        <v>6.7284000000000006</v>
      </c>
      <c r="X334" s="6">
        <v>6.7284000000000006</v>
      </c>
      <c r="Y334" s="6">
        <v>7.5694500000000007</v>
      </c>
      <c r="Z334" s="6">
        <v>7.5694500000000007</v>
      </c>
      <c r="AA334" s="6">
        <v>7.5694500000000007</v>
      </c>
      <c r="AB334" s="6">
        <v>7.5694500000000007</v>
      </c>
      <c r="AC334" s="6">
        <v>6.7284000000000006</v>
      </c>
      <c r="AD334" s="6">
        <v>6.7284000000000006</v>
      </c>
      <c r="AE334" s="6">
        <v>6.7284000000000006</v>
      </c>
      <c r="AF334" s="6"/>
      <c r="AG334" s="6"/>
      <c r="AH334" s="8"/>
      <c r="AI334" s="9"/>
      <c r="AJ334" s="10"/>
      <c r="AK334" s="6"/>
      <c r="AL334" s="11"/>
      <c r="AM334" s="11"/>
      <c r="AO334" s="13"/>
      <c r="AP334" s="13"/>
    </row>
    <row r="335" spans="1:42" s="12" customFormat="1" x14ac:dyDescent="0.25">
      <c r="A335" s="40"/>
      <c r="B335" s="40" t="s">
        <v>66</v>
      </c>
      <c r="C335" s="40" t="s">
        <v>67</v>
      </c>
      <c r="D335" s="42">
        <v>0</v>
      </c>
      <c r="E335" s="42">
        <v>0</v>
      </c>
      <c r="F335" s="42">
        <v>0</v>
      </c>
      <c r="G335" s="42">
        <v>0</v>
      </c>
      <c r="H335" s="42">
        <v>0</v>
      </c>
      <c r="I335" s="42">
        <v>0</v>
      </c>
      <c r="J335" s="42">
        <v>0</v>
      </c>
      <c r="K335" s="42">
        <v>0</v>
      </c>
      <c r="L335" s="42">
        <v>0</v>
      </c>
      <c r="M335" s="42">
        <v>24.2</v>
      </c>
      <c r="N335" s="42">
        <v>48.44</v>
      </c>
      <c r="O335" s="42">
        <v>48.44</v>
      </c>
      <c r="P335" s="59"/>
      <c r="Q335" s="44" t="s">
        <v>170</v>
      </c>
      <c r="R335" s="6" t="s">
        <v>171</v>
      </c>
      <c r="S335" s="6">
        <v>5.375</v>
      </c>
      <c r="T335" s="6">
        <v>0.43</v>
      </c>
      <c r="U335" s="6">
        <v>0.43</v>
      </c>
      <c r="V335" s="6">
        <v>0.43</v>
      </c>
      <c r="W335" s="6">
        <v>0.43</v>
      </c>
      <c r="X335" s="6">
        <v>0.43</v>
      </c>
      <c r="Y335" s="6">
        <v>0.43</v>
      </c>
      <c r="Z335" s="6">
        <v>0.43</v>
      </c>
      <c r="AA335" s="6">
        <v>0.43</v>
      </c>
      <c r="AB335" s="6">
        <v>0.48375000000000001</v>
      </c>
      <c r="AC335" s="6">
        <v>0.48375000000000001</v>
      </c>
      <c r="AD335" s="6">
        <v>0.48375000000000001</v>
      </c>
      <c r="AE335" s="6">
        <v>0.48375000000000001</v>
      </c>
      <c r="AF335" s="6"/>
      <c r="AG335" s="6"/>
      <c r="AH335" s="8"/>
      <c r="AI335" s="9"/>
      <c r="AJ335" s="10"/>
      <c r="AK335" s="6"/>
      <c r="AL335" s="11"/>
      <c r="AM335" s="11"/>
      <c r="AO335" s="13"/>
      <c r="AP335" s="13"/>
    </row>
    <row r="336" spans="1:42" s="12" customFormat="1" x14ac:dyDescent="0.25">
      <c r="A336" s="40"/>
      <c r="B336" s="40" t="s">
        <v>104</v>
      </c>
      <c r="C336" s="40" t="s">
        <v>67</v>
      </c>
      <c r="D336" s="42">
        <v>0</v>
      </c>
      <c r="E336" s="42">
        <v>0</v>
      </c>
      <c r="F336" s="42">
        <v>0</v>
      </c>
      <c r="G336" s="42">
        <v>0</v>
      </c>
      <c r="H336" s="42">
        <v>0</v>
      </c>
      <c r="I336" s="42">
        <v>0</v>
      </c>
      <c r="J336" s="42">
        <v>100.44</v>
      </c>
      <c r="K336" s="42">
        <v>0</v>
      </c>
      <c r="L336" s="42">
        <v>0</v>
      </c>
      <c r="M336" s="42">
        <v>0</v>
      </c>
      <c r="N336" s="42">
        <v>0</v>
      </c>
      <c r="O336" s="42">
        <v>21.06</v>
      </c>
      <c r="P336" s="59"/>
      <c r="Q336" s="44"/>
      <c r="R336" s="6" t="s">
        <v>41</v>
      </c>
      <c r="S336" s="6">
        <v>8.6</v>
      </c>
      <c r="T336" s="6">
        <v>0.68799999999999994</v>
      </c>
      <c r="U336" s="6">
        <v>0.68799999999999994</v>
      </c>
      <c r="V336" s="6">
        <v>0.68799999999999994</v>
      </c>
      <c r="W336" s="6">
        <v>0.68799999999999994</v>
      </c>
      <c r="X336" s="6">
        <v>0.68799999999999994</v>
      </c>
      <c r="Y336" s="6">
        <v>0.68799999999999994</v>
      </c>
      <c r="Z336" s="6">
        <v>0.68799999999999994</v>
      </c>
      <c r="AA336" s="6">
        <v>0.68799999999999994</v>
      </c>
      <c r="AB336" s="6">
        <v>0.77399999999999991</v>
      </c>
      <c r="AC336" s="6">
        <v>0.77399999999999991</v>
      </c>
      <c r="AD336" s="6">
        <v>0.77399999999999991</v>
      </c>
      <c r="AE336" s="6">
        <v>0.77399999999999991</v>
      </c>
      <c r="AF336" s="6"/>
      <c r="AG336" s="6"/>
      <c r="AH336" s="8"/>
      <c r="AI336" s="9"/>
      <c r="AJ336" s="10"/>
      <c r="AK336" s="6"/>
      <c r="AL336" s="11"/>
      <c r="AM336" s="11"/>
      <c r="AO336" s="13"/>
      <c r="AP336" s="13"/>
    </row>
    <row r="337" spans="1:42" s="12" customFormat="1" x14ac:dyDescent="0.25">
      <c r="A337" s="40"/>
      <c r="B337" s="40" t="s">
        <v>104</v>
      </c>
      <c r="C337" s="40" t="s">
        <v>67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21.06</v>
      </c>
      <c r="P337" s="59"/>
      <c r="Q337" s="44" t="s">
        <v>172</v>
      </c>
      <c r="R337" s="6" t="s">
        <v>75</v>
      </c>
      <c r="S337" s="6">
        <v>0.9</v>
      </c>
      <c r="T337" s="6">
        <v>7.2000000000000008E-2</v>
      </c>
      <c r="U337" s="6">
        <v>7.2000000000000008E-2</v>
      </c>
      <c r="V337" s="6">
        <v>7.2000000000000008E-2</v>
      </c>
      <c r="W337" s="6">
        <v>7.2000000000000008E-2</v>
      </c>
      <c r="X337" s="6">
        <v>7.2000000000000008E-2</v>
      </c>
      <c r="Y337" s="6">
        <v>7.2000000000000008E-2</v>
      </c>
      <c r="Z337" s="6">
        <v>8.1000000000000003E-2</v>
      </c>
      <c r="AA337" s="6">
        <v>8.1000000000000003E-2</v>
      </c>
      <c r="AB337" s="6">
        <v>8.1000000000000003E-2</v>
      </c>
      <c r="AC337" s="6">
        <v>8.1000000000000003E-2</v>
      </c>
      <c r="AD337" s="6">
        <v>7.2000000000000008E-2</v>
      </c>
      <c r="AE337" s="6">
        <v>7.2000000000000008E-2</v>
      </c>
      <c r="AF337" s="6"/>
      <c r="AG337" s="6"/>
      <c r="AH337" s="8"/>
      <c r="AI337" s="9"/>
      <c r="AJ337" s="10"/>
      <c r="AK337" s="6"/>
      <c r="AL337" s="11"/>
      <c r="AM337" s="11"/>
      <c r="AO337" s="13"/>
      <c r="AP337" s="13"/>
    </row>
    <row r="338" spans="1:42" s="12" customFormat="1" x14ac:dyDescent="0.25">
      <c r="A338" s="40"/>
      <c r="B338" s="40" t="s">
        <v>82</v>
      </c>
      <c r="C338" s="42" t="s">
        <v>31</v>
      </c>
      <c r="D338" s="42">
        <v>0</v>
      </c>
      <c r="E338" s="42">
        <v>0</v>
      </c>
      <c r="F338" s="42">
        <v>1.3440000000000001</v>
      </c>
      <c r="G338" s="42">
        <v>1.3440000000000001</v>
      </c>
      <c r="H338" s="42">
        <v>2.6880000000000002</v>
      </c>
      <c r="I338" s="42">
        <v>2.6880000000000002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10"/>
      <c r="Q338" s="44"/>
      <c r="R338" s="6" t="s">
        <v>43</v>
      </c>
      <c r="S338" s="6">
        <v>3.51</v>
      </c>
      <c r="T338" s="6">
        <v>0.28079999999999999</v>
      </c>
      <c r="U338" s="6">
        <v>0.28079999999999999</v>
      </c>
      <c r="V338" s="6">
        <v>0.28079999999999999</v>
      </c>
      <c r="W338" s="6">
        <v>0.28079999999999999</v>
      </c>
      <c r="X338" s="6">
        <v>0.28079999999999999</v>
      </c>
      <c r="Y338" s="6">
        <v>0.28079999999999999</v>
      </c>
      <c r="Z338" s="6">
        <v>0.31589999999999996</v>
      </c>
      <c r="AA338" s="6">
        <v>0.31589999999999996</v>
      </c>
      <c r="AB338" s="6">
        <v>0.31589999999999996</v>
      </c>
      <c r="AC338" s="6">
        <v>0.31589999999999996</v>
      </c>
      <c r="AD338" s="6">
        <v>0.28079999999999999</v>
      </c>
      <c r="AE338" s="6">
        <v>0.28079999999999999</v>
      </c>
      <c r="AF338" s="6"/>
      <c r="AG338" s="6"/>
      <c r="AH338" s="8"/>
      <c r="AI338" s="9"/>
      <c r="AJ338" s="10"/>
      <c r="AK338" s="6"/>
      <c r="AL338" s="11"/>
      <c r="AM338" s="11"/>
      <c r="AO338" s="13"/>
      <c r="AP338" s="13"/>
    </row>
    <row r="339" spans="1:42" s="12" customFormat="1" x14ac:dyDescent="0.25">
      <c r="A339" s="40"/>
      <c r="B339" s="40"/>
      <c r="C339" s="42" t="s">
        <v>34</v>
      </c>
      <c r="D339" s="42">
        <v>0</v>
      </c>
      <c r="E339" s="42">
        <v>0</v>
      </c>
      <c r="F339" s="42">
        <v>1.9712000000000005</v>
      </c>
      <c r="G339" s="42">
        <v>1.9712000000000005</v>
      </c>
      <c r="H339" s="42">
        <v>3.942400000000001</v>
      </c>
      <c r="I339" s="42">
        <v>3.942400000000001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10"/>
      <c r="Q339" s="44"/>
      <c r="R339" s="6" t="s">
        <v>44</v>
      </c>
      <c r="S339" s="6">
        <v>2.403</v>
      </c>
      <c r="T339" s="6">
        <v>0.19223999999999999</v>
      </c>
      <c r="U339" s="6">
        <v>0.19223999999999999</v>
      </c>
      <c r="V339" s="6">
        <v>0.19223999999999999</v>
      </c>
      <c r="W339" s="6">
        <v>0.19223999999999999</v>
      </c>
      <c r="X339" s="6">
        <v>0.19223999999999999</v>
      </c>
      <c r="Y339" s="6">
        <v>0.19223999999999999</v>
      </c>
      <c r="Z339" s="6">
        <v>0.21626999999999999</v>
      </c>
      <c r="AA339" s="6">
        <v>0.21626999999999999</v>
      </c>
      <c r="AB339" s="6">
        <v>0.21626999999999999</v>
      </c>
      <c r="AC339" s="6">
        <v>0.21626999999999999</v>
      </c>
      <c r="AD339" s="6">
        <v>0.19223999999999999</v>
      </c>
      <c r="AE339" s="6">
        <v>0.19223999999999999</v>
      </c>
      <c r="AF339" s="6"/>
      <c r="AG339" s="6"/>
      <c r="AH339" s="8"/>
      <c r="AI339" s="9"/>
      <c r="AJ339" s="10"/>
      <c r="AK339" s="6"/>
      <c r="AL339" s="11"/>
      <c r="AM339" s="11"/>
      <c r="AO339" s="13"/>
      <c r="AP339" s="13"/>
    </row>
    <row r="340" spans="1:42" s="12" customFormat="1" x14ac:dyDescent="0.25">
      <c r="A340" s="40"/>
      <c r="B340" s="40"/>
      <c r="C340" s="42" t="s">
        <v>36</v>
      </c>
      <c r="D340" s="42">
        <v>0</v>
      </c>
      <c r="E340" s="42">
        <v>0</v>
      </c>
      <c r="F340" s="42">
        <v>0.99680000000000002</v>
      </c>
      <c r="G340" s="42">
        <v>0.99680000000000002</v>
      </c>
      <c r="H340" s="42">
        <v>1.9936</v>
      </c>
      <c r="I340" s="42">
        <v>1.9936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10"/>
      <c r="Q340" s="10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8"/>
      <c r="AI340" s="9"/>
      <c r="AJ340" s="10"/>
      <c r="AK340" s="6"/>
      <c r="AL340" s="11"/>
      <c r="AM340" s="11"/>
      <c r="AO340" s="13"/>
      <c r="AP340" s="13"/>
    </row>
    <row r="341" spans="1:42" s="12" customFormat="1" x14ac:dyDescent="0.25">
      <c r="A341" s="40"/>
      <c r="B341" s="40"/>
      <c r="C341" s="40" t="s">
        <v>38</v>
      </c>
      <c r="D341" s="42">
        <v>0</v>
      </c>
      <c r="E341" s="42">
        <v>0</v>
      </c>
      <c r="F341" s="42">
        <v>4.3120000000000003</v>
      </c>
      <c r="G341" s="42">
        <v>4.3120000000000003</v>
      </c>
      <c r="H341" s="42">
        <v>8.6240000000000006</v>
      </c>
      <c r="I341" s="42">
        <v>8.6240000000000006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59"/>
      <c r="Q341" s="10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8"/>
      <c r="AI341" s="9"/>
      <c r="AJ341" s="10"/>
      <c r="AK341" s="6"/>
      <c r="AL341" s="11"/>
      <c r="AM341" s="11"/>
      <c r="AO341" s="13"/>
      <c r="AP341" s="13"/>
    </row>
    <row r="342" spans="1:42" s="56" customFormat="1" x14ac:dyDescent="0.25">
      <c r="A342" s="48" t="s">
        <v>173</v>
      </c>
      <c r="B342" s="48"/>
      <c r="C342" s="48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63">
        <v>63452.160000000018</v>
      </c>
      <c r="Q342" s="51" t="s">
        <v>60</v>
      </c>
      <c r="R342" s="52" t="s">
        <v>48</v>
      </c>
      <c r="S342" s="52">
        <v>39.200000000000003</v>
      </c>
      <c r="T342" s="52">
        <v>0</v>
      </c>
      <c r="U342" s="52">
        <v>0</v>
      </c>
      <c r="V342" s="52">
        <v>0</v>
      </c>
      <c r="W342" s="52">
        <v>0</v>
      </c>
      <c r="X342" s="52">
        <v>0</v>
      </c>
      <c r="Y342" s="52">
        <v>0</v>
      </c>
      <c r="Z342" s="52">
        <v>0</v>
      </c>
      <c r="AA342" s="52">
        <v>0</v>
      </c>
      <c r="AB342" s="52">
        <v>11.76</v>
      </c>
      <c r="AC342" s="52">
        <v>11.76</v>
      </c>
      <c r="AD342" s="52">
        <v>15.68</v>
      </c>
      <c r="AE342" s="52">
        <v>0</v>
      </c>
      <c r="AF342" s="52">
        <v>43628.705750000001</v>
      </c>
      <c r="AG342" s="75">
        <v>27710.270280000001</v>
      </c>
      <c r="AH342" s="53">
        <v>11665.4</v>
      </c>
      <c r="AI342" s="54">
        <v>38563.382108333331</v>
      </c>
      <c r="AJ342" s="51">
        <v>453.92129999999997</v>
      </c>
      <c r="AK342" s="52">
        <v>135.42741985499998</v>
      </c>
      <c r="AL342" s="55">
        <v>476.32499999999999</v>
      </c>
      <c r="AM342" s="55">
        <v>1018.1155721343753</v>
      </c>
      <c r="AN342" s="56">
        <v>894775.6</v>
      </c>
      <c r="AO342" s="57">
        <v>1153542.9919893751</v>
      </c>
      <c r="AP342" s="57">
        <v>1181253.2622693751</v>
      </c>
    </row>
    <row r="343" spans="1:42" s="56" customFormat="1" x14ac:dyDescent="0.25">
      <c r="A343" s="48"/>
      <c r="B343" s="48"/>
      <c r="C343" s="48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63"/>
      <c r="Q343" s="50" t="s">
        <v>45</v>
      </c>
      <c r="R343" s="52" t="s">
        <v>46</v>
      </c>
      <c r="S343" s="52">
        <v>15.75</v>
      </c>
      <c r="T343" s="52">
        <v>0</v>
      </c>
      <c r="U343" s="52">
        <v>0</v>
      </c>
      <c r="V343" s="52">
        <v>0</v>
      </c>
      <c r="W343" s="52">
        <v>0</v>
      </c>
      <c r="X343" s="52">
        <v>7.875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  <c r="AD343" s="52">
        <v>0</v>
      </c>
      <c r="AE343" s="52">
        <v>7.875</v>
      </c>
      <c r="AF343" s="52"/>
      <c r="AG343" s="52"/>
      <c r="AH343" s="53"/>
      <c r="AI343" s="54"/>
      <c r="AJ343" s="51"/>
      <c r="AK343" s="52"/>
      <c r="AL343" s="55"/>
      <c r="AM343" s="55"/>
      <c r="AO343" s="57"/>
      <c r="AP343" s="57"/>
    </row>
    <row r="344" spans="1:42" s="56" customFormat="1" x14ac:dyDescent="0.25">
      <c r="A344" s="48"/>
      <c r="B344" s="48"/>
      <c r="C344" s="48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63"/>
      <c r="Q344" s="50"/>
      <c r="R344" s="52" t="s">
        <v>43</v>
      </c>
      <c r="S344" s="52">
        <v>61.424999999999997</v>
      </c>
      <c r="T344" s="52">
        <v>0</v>
      </c>
      <c r="U344" s="52">
        <v>0</v>
      </c>
      <c r="V344" s="52">
        <v>0</v>
      </c>
      <c r="W344" s="52">
        <v>0</v>
      </c>
      <c r="X344" s="52">
        <v>30.712499999999999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  <c r="AD344" s="52">
        <v>0</v>
      </c>
      <c r="AE344" s="52">
        <v>30.712499999999999</v>
      </c>
      <c r="AF344" s="52"/>
      <c r="AG344" s="52"/>
      <c r="AH344" s="53"/>
      <c r="AI344" s="54"/>
      <c r="AJ344" s="51"/>
      <c r="AK344" s="52"/>
      <c r="AL344" s="55"/>
      <c r="AM344" s="55"/>
      <c r="AO344" s="57"/>
      <c r="AP344" s="57"/>
    </row>
    <row r="345" spans="1:42" s="56" customFormat="1" x14ac:dyDescent="0.25">
      <c r="A345" s="48"/>
      <c r="B345" s="48" t="s">
        <v>104</v>
      </c>
      <c r="C345" s="48" t="s">
        <v>67</v>
      </c>
      <c r="D345" s="49">
        <v>0</v>
      </c>
      <c r="E345" s="49">
        <v>0</v>
      </c>
      <c r="F345" s="49">
        <v>0</v>
      </c>
      <c r="G345" s="49">
        <v>0</v>
      </c>
      <c r="H345" s="49">
        <v>0</v>
      </c>
      <c r="I345" s="49">
        <v>0</v>
      </c>
      <c r="J345" s="49">
        <v>73.440000000000012</v>
      </c>
      <c r="K345" s="49">
        <v>0</v>
      </c>
      <c r="L345" s="49">
        <v>0</v>
      </c>
      <c r="M345" s="49">
        <v>0</v>
      </c>
      <c r="N345" s="49">
        <v>0</v>
      </c>
      <c r="O345" s="49">
        <v>44.064000000000007</v>
      </c>
      <c r="P345" s="52"/>
      <c r="Q345" s="50"/>
      <c r="R345" s="52" t="s">
        <v>44</v>
      </c>
      <c r="S345" s="52">
        <v>42.052500000000002</v>
      </c>
      <c r="T345" s="52">
        <v>0</v>
      </c>
      <c r="U345" s="52">
        <v>0</v>
      </c>
      <c r="V345" s="52">
        <v>0</v>
      </c>
      <c r="W345" s="52">
        <v>0</v>
      </c>
      <c r="X345" s="52">
        <v>21.026250000000001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  <c r="AD345" s="52">
        <v>0</v>
      </c>
      <c r="AE345" s="52">
        <v>21.026250000000001</v>
      </c>
      <c r="AF345" s="52"/>
      <c r="AG345" s="52"/>
      <c r="AH345" s="53"/>
      <c r="AI345" s="54"/>
      <c r="AJ345" s="51"/>
      <c r="AK345" s="52"/>
      <c r="AL345" s="55"/>
      <c r="AM345" s="55"/>
      <c r="AO345" s="57"/>
      <c r="AP345" s="57"/>
    </row>
    <row r="346" spans="1:42" s="56" customFormat="1" x14ac:dyDescent="0.25">
      <c r="A346" s="48"/>
      <c r="B346" s="48"/>
      <c r="C346" s="48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63"/>
      <c r="Q346" s="51" t="s">
        <v>174</v>
      </c>
      <c r="R346" s="52" t="s">
        <v>44</v>
      </c>
      <c r="S346" s="52">
        <v>0</v>
      </c>
      <c r="T346" s="52">
        <v>0</v>
      </c>
      <c r="U346" s="52">
        <v>0</v>
      </c>
      <c r="V346" s="52">
        <v>0</v>
      </c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  <c r="AD346" s="52">
        <v>0</v>
      </c>
      <c r="AE346" s="52">
        <v>0</v>
      </c>
      <c r="AF346" s="52"/>
      <c r="AG346" s="52"/>
      <c r="AH346" s="53"/>
      <c r="AI346" s="54"/>
      <c r="AJ346" s="51"/>
      <c r="AK346" s="52"/>
      <c r="AL346" s="55"/>
      <c r="AM346" s="55"/>
      <c r="AO346" s="57"/>
      <c r="AP346" s="57"/>
    </row>
    <row r="347" spans="1:42" s="12" customFormat="1" x14ac:dyDescent="0.25">
      <c r="A347" s="40" t="s">
        <v>175</v>
      </c>
      <c r="B347" s="40" t="s">
        <v>82</v>
      </c>
      <c r="C347" s="42" t="s">
        <v>31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1.92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59">
        <v>3323.1142314666668</v>
      </c>
      <c r="Q347" s="10" t="s">
        <v>60</v>
      </c>
      <c r="R347" s="6" t="s">
        <v>48</v>
      </c>
      <c r="S347" s="6">
        <v>277.2</v>
      </c>
      <c r="T347" s="6">
        <v>0</v>
      </c>
      <c r="U347" s="6">
        <v>0</v>
      </c>
      <c r="V347" s="6">
        <v>0</v>
      </c>
      <c r="W347" s="6">
        <v>55.44</v>
      </c>
      <c r="X347" s="6">
        <v>41.58</v>
      </c>
      <c r="Y347" s="6">
        <v>55.44</v>
      </c>
      <c r="Z347" s="6">
        <v>0</v>
      </c>
      <c r="AA347" s="6">
        <v>0</v>
      </c>
      <c r="AB347" s="6">
        <v>69.3</v>
      </c>
      <c r="AC347" s="6">
        <v>27.72</v>
      </c>
      <c r="AD347" s="6">
        <v>27.72</v>
      </c>
      <c r="AE347" s="6">
        <v>0</v>
      </c>
      <c r="AF347" s="6">
        <v>94414.32</v>
      </c>
      <c r="AG347" s="6">
        <v>97737.434231466672</v>
      </c>
      <c r="AH347" s="8">
        <v>4139.0999999999995</v>
      </c>
      <c r="AI347" s="9">
        <v>13683.002287499996</v>
      </c>
      <c r="AJ347" s="10">
        <v>0</v>
      </c>
      <c r="AK347" s="6">
        <v>0</v>
      </c>
      <c r="AL347" s="11">
        <v>419.65875</v>
      </c>
      <c r="AM347" s="11">
        <v>896.9949264839064</v>
      </c>
      <c r="AN347" s="12">
        <v>1721690.4</v>
      </c>
      <c r="AO347" s="13">
        <v>896994.92648390646</v>
      </c>
      <c r="AP347" s="13">
        <v>994732.36071537319</v>
      </c>
    </row>
    <row r="348" spans="1:42" s="12" customFormat="1" x14ac:dyDescent="0.25">
      <c r="A348" s="40"/>
      <c r="B348" s="40"/>
      <c r="C348" s="42" t="s">
        <v>34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2.8160000000000003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10"/>
      <c r="Q348" s="44" t="s">
        <v>83</v>
      </c>
      <c r="R348" s="6" t="s">
        <v>46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/>
      <c r="AG348" s="6"/>
      <c r="AH348" s="8"/>
      <c r="AI348" s="9"/>
      <c r="AJ348" s="10"/>
      <c r="AK348" s="6"/>
      <c r="AL348" s="11"/>
      <c r="AM348" s="11"/>
      <c r="AO348" s="13"/>
      <c r="AP348" s="13"/>
    </row>
    <row r="349" spans="1:42" s="12" customFormat="1" x14ac:dyDescent="0.25">
      <c r="A349" s="40"/>
      <c r="B349" s="40"/>
      <c r="C349" s="42" t="s">
        <v>36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1.4240000000000002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10"/>
      <c r="Q349" s="44"/>
      <c r="R349" s="6" t="s">
        <v>43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/>
      <c r="AG349" s="6"/>
      <c r="AH349" s="8"/>
      <c r="AI349" s="9"/>
      <c r="AJ349" s="10"/>
      <c r="AK349" s="6"/>
      <c r="AL349" s="11"/>
      <c r="AM349" s="11"/>
      <c r="AO349" s="13"/>
      <c r="AP349" s="13"/>
    </row>
    <row r="350" spans="1:42" s="12" customFormat="1" x14ac:dyDescent="0.25">
      <c r="A350" s="40"/>
      <c r="B350" s="40"/>
      <c r="C350" s="40" t="s">
        <v>38</v>
      </c>
      <c r="D350" s="42">
        <v>0</v>
      </c>
      <c r="E350" s="42">
        <v>0</v>
      </c>
      <c r="F350" s="42">
        <v>0</v>
      </c>
      <c r="G350" s="42">
        <v>0</v>
      </c>
      <c r="H350" s="42">
        <v>0</v>
      </c>
      <c r="I350" s="42">
        <v>6.16</v>
      </c>
      <c r="J350" s="42">
        <v>0</v>
      </c>
      <c r="K350" s="42">
        <v>0</v>
      </c>
      <c r="L350" s="42">
        <v>0</v>
      </c>
      <c r="M350" s="42">
        <v>0</v>
      </c>
      <c r="N350" s="42">
        <v>0</v>
      </c>
      <c r="O350" s="42">
        <v>0</v>
      </c>
      <c r="P350" s="59"/>
      <c r="Q350" s="44"/>
      <c r="R350" s="6" t="s">
        <v>44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/>
      <c r="AG350" s="6"/>
      <c r="AH350" s="8"/>
      <c r="AI350" s="9"/>
      <c r="AJ350" s="10"/>
      <c r="AK350" s="6"/>
      <c r="AL350" s="11"/>
      <c r="AM350" s="11"/>
      <c r="AO350" s="13"/>
      <c r="AP350" s="13"/>
    </row>
    <row r="351" spans="1:42" s="12" customFormat="1" x14ac:dyDescent="0.25">
      <c r="A351" s="40"/>
      <c r="B351" s="40" t="s">
        <v>176</v>
      </c>
      <c r="C351" s="6" t="s">
        <v>177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12.96</v>
      </c>
      <c r="P351" s="6"/>
      <c r="Q351" s="10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8"/>
      <c r="AI351" s="9"/>
      <c r="AJ351" s="10"/>
      <c r="AK351" s="6"/>
      <c r="AL351" s="11"/>
      <c r="AM351" s="11"/>
      <c r="AO351" s="13"/>
      <c r="AP351" s="13"/>
    </row>
    <row r="352" spans="1:42" s="56" customFormat="1" x14ac:dyDescent="0.25">
      <c r="A352" s="48" t="s">
        <v>178</v>
      </c>
      <c r="B352" s="48" t="s">
        <v>82</v>
      </c>
      <c r="C352" s="49" t="s">
        <v>31</v>
      </c>
      <c r="D352" s="49">
        <v>0</v>
      </c>
      <c r="E352" s="49">
        <v>7.9</v>
      </c>
      <c r="F352" s="49">
        <v>7.9</v>
      </c>
      <c r="G352" s="49">
        <v>9.76</v>
      </c>
      <c r="H352" s="49">
        <v>9.76</v>
      </c>
      <c r="I352" s="49">
        <v>9.76</v>
      </c>
      <c r="J352" s="49">
        <v>0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63">
        <v>155078.86221668002</v>
      </c>
      <c r="Q352" s="51" t="s">
        <v>65</v>
      </c>
      <c r="R352" s="52" t="s">
        <v>33</v>
      </c>
      <c r="S352" s="52">
        <v>88.14</v>
      </c>
      <c r="T352" s="52">
        <v>4.407</v>
      </c>
      <c r="U352" s="52">
        <v>4.407</v>
      </c>
      <c r="V352" s="52">
        <v>4.407</v>
      </c>
      <c r="W352" s="52">
        <v>4.407</v>
      </c>
      <c r="X352" s="52">
        <v>17.628</v>
      </c>
      <c r="Y352" s="52">
        <v>17.628</v>
      </c>
      <c r="Z352" s="52">
        <v>17.628</v>
      </c>
      <c r="AA352" s="52">
        <v>8.8140000000000001</v>
      </c>
      <c r="AB352" s="52">
        <v>1.7627999999999999</v>
      </c>
      <c r="AC352" s="52">
        <v>1.7627999999999999</v>
      </c>
      <c r="AD352" s="52">
        <v>0.88139999999999996</v>
      </c>
      <c r="AE352" s="52">
        <v>4.407</v>
      </c>
      <c r="AF352" s="52">
        <v>21052510.106014505</v>
      </c>
      <c r="AG352" s="52">
        <v>21207588.968231186</v>
      </c>
      <c r="AH352" s="53">
        <v>144430.5</v>
      </c>
      <c r="AI352" s="54">
        <v>477457.14331249997</v>
      </c>
      <c r="AJ352" s="51">
        <v>2662.4560000000001</v>
      </c>
      <c r="AK352" s="52">
        <v>794.34374760000003</v>
      </c>
      <c r="AL352" s="55">
        <v>2248.0349999999999</v>
      </c>
      <c r="AM352" s="55">
        <v>4805.0374013606252</v>
      </c>
      <c r="AN352" s="56">
        <v>2184963</v>
      </c>
      <c r="AO352" s="57">
        <v>5599381.1489606258</v>
      </c>
      <c r="AP352" s="57">
        <v>26806970.117191814</v>
      </c>
    </row>
    <row r="353" spans="1:42" s="56" customFormat="1" x14ac:dyDescent="0.25">
      <c r="A353" s="48"/>
      <c r="B353" s="48"/>
      <c r="C353" s="49" t="s">
        <v>34</v>
      </c>
      <c r="D353" s="49">
        <v>0</v>
      </c>
      <c r="E353" s="49">
        <v>11.53</v>
      </c>
      <c r="F353" s="49">
        <v>11.53</v>
      </c>
      <c r="G353" s="49">
        <v>14.48</v>
      </c>
      <c r="H353" s="49">
        <v>14.48</v>
      </c>
      <c r="I353" s="49">
        <v>14.48</v>
      </c>
      <c r="J353" s="49">
        <v>0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51"/>
      <c r="Q353" s="51"/>
      <c r="R353" s="52" t="s">
        <v>35</v>
      </c>
      <c r="S353" s="52">
        <v>48.195</v>
      </c>
      <c r="T353" s="52">
        <v>48.195</v>
      </c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3"/>
      <c r="AI353" s="54"/>
      <c r="AJ353" s="51"/>
      <c r="AK353" s="52"/>
      <c r="AL353" s="55"/>
      <c r="AM353" s="55"/>
      <c r="AO353" s="57"/>
      <c r="AP353" s="57"/>
    </row>
    <row r="354" spans="1:42" s="56" customFormat="1" x14ac:dyDescent="0.25">
      <c r="A354" s="48"/>
      <c r="B354" s="48"/>
      <c r="C354" s="49" t="s">
        <v>36</v>
      </c>
      <c r="D354" s="49">
        <v>0</v>
      </c>
      <c r="E354" s="49">
        <v>5.27</v>
      </c>
      <c r="F354" s="49">
        <v>5.27</v>
      </c>
      <c r="G354" s="49">
        <v>6.2720000000000002</v>
      </c>
      <c r="H354" s="49">
        <v>6.2720000000000002</v>
      </c>
      <c r="I354" s="49">
        <v>6.2720000000000002</v>
      </c>
      <c r="J354" s="49">
        <v>0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51"/>
      <c r="Q354" s="51"/>
      <c r="R354" s="52" t="s">
        <v>37</v>
      </c>
      <c r="S354" s="52">
        <v>26.858399999999996</v>
      </c>
      <c r="T354" s="52">
        <v>26.858399999999996</v>
      </c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3"/>
      <c r="AI354" s="54"/>
      <c r="AJ354" s="51"/>
      <c r="AK354" s="52"/>
      <c r="AL354" s="55"/>
      <c r="AM354" s="55"/>
      <c r="AO354" s="57"/>
      <c r="AP354" s="57"/>
    </row>
    <row r="355" spans="1:42" s="56" customFormat="1" x14ac:dyDescent="0.25">
      <c r="A355" s="48"/>
      <c r="B355" s="48"/>
      <c r="C355" s="48" t="s">
        <v>38</v>
      </c>
      <c r="D355" s="49">
        <v>0</v>
      </c>
      <c r="E355" s="49">
        <v>27.43</v>
      </c>
      <c r="F355" s="49">
        <v>27.43</v>
      </c>
      <c r="G355" s="49">
        <v>33.43</v>
      </c>
      <c r="H355" s="49">
        <v>33.43</v>
      </c>
      <c r="I355" s="49">
        <v>33.43</v>
      </c>
      <c r="J355" s="49">
        <v>0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63"/>
      <c r="Q355" s="51"/>
      <c r="R355" s="52" t="s">
        <v>39</v>
      </c>
      <c r="S355" s="52">
        <v>9.0041999999999991</v>
      </c>
      <c r="T355" s="52">
        <v>9.0041999999999991</v>
      </c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3"/>
      <c r="AI355" s="54"/>
      <c r="AJ355" s="51"/>
      <c r="AK355" s="52"/>
      <c r="AL355" s="55"/>
      <c r="AM355" s="55"/>
      <c r="AO355" s="57"/>
      <c r="AP355" s="57"/>
    </row>
    <row r="356" spans="1:42" s="56" customFormat="1" x14ac:dyDescent="0.25">
      <c r="A356" s="48"/>
      <c r="B356" s="48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51"/>
      <c r="Q356" s="51" t="s">
        <v>71</v>
      </c>
      <c r="R356" s="52" t="s">
        <v>54</v>
      </c>
      <c r="S356" s="52">
        <v>937.125</v>
      </c>
      <c r="T356" s="52">
        <v>18.7425</v>
      </c>
      <c r="U356" s="52">
        <v>18.7425</v>
      </c>
      <c r="V356" s="52">
        <v>9.3712499999999999</v>
      </c>
      <c r="W356" s="52">
        <v>46.856250000000003</v>
      </c>
      <c r="X356" s="52">
        <v>93.712500000000006</v>
      </c>
      <c r="Y356" s="52">
        <v>187.42500000000001</v>
      </c>
      <c r="Z356" s="52">
        <v>93.712500000000006</v>
      </c>
      <c r="AA356" s="52">
        <v>93.712500000000006</v>
      </c>
      <c r="AB356" s="52">
        <v>93.712500000000006</v>
      </c>
      <c r="AC356" s="52">
        <v>93.712500000000006</v>
      </c>
      <c r="AD356" s="52">
        <v>93.712500000000006</v>
      </c>
      <c r="AE356" s="52">
        <v>93.712500000000006</v>
      </c>
      <c r="AF356" s="52"/>
      <c r="AG356" s="52"/>
      <c r="AH356" s="53"/>
      <c r="AI356" s="54"/>
      <c r="AJ356" s="51"/>
      <c r="AK356" s="52"/>
      <c r="AL356" s="55"/>
      <c r="AM356" s="55"/>
      <c r="AO356" s="57"/>
      <c r="AP356" s="57"/>
    </row>
    <row r="357" spans="1:42" s="56" customFormat="1" x14ac:dyDescent="0.25">
      <c r="A357" s="48"/>
      <c r="B357" s="48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51"/>
      <c r="Q357" s="51"/>
      <c r="R357" s="52" t="s">
        <v>53</v>
      </c>
      <c r="S357" s="52">
        <v>1686.825</v>
      </c>
      <c r="T357" s="52">
        <v>33.736499999999999</v>
      </c>
      <c r="U357" s="52">
        <v>33.736499999999999</v>
      </c>
      <c r="V357" s="52">
        <v>16.86825</v>
      </c>
      <c r="W357" s="52">
        <v>84.341250000000002</v>
      </c>
      <c r="X357" s="52">
        <v>168.6825</v>
      </c>
      <c r="Y357" s="52">
        <v>337.36500000000001</v>
      </c>
      <c r="Z357" s="52">
        <v>168.6825</v>
      </c>
      <c r="AA357" s="52">
        <v>168.6825</v>
      </c>
      <c r="AB357" s="52">
        <v>168.6825</v>
      </c>
      <c r="AC357" s="52">
        <v>168.6825</v>
      </c>
      <c r="AD357" s="52">
        <v>168.6825</v>
      </c>
      <c r="AE357" s="52">
        <v>168.6825</v>
      </c>
      <c r="AF357" s="52"/>
      <c r="AG357" s="52"/>
      <c r="AH357" s="53"/>
      <c r="AI357" s="54"/>
      <c r="AJ357" s="51"/>
      <c r="AK357" s="52"/>
      <c r="AL357" s="55"/>
      <c r="AM357" s="55"/>
      <c r="AO357" s="57"/>
      <c r="AP357" s="57"/>
    </row>
    <row r="358" spans="1:42" s="56" customFormat="1" x14ac:dyDescent="0.25">
      <c r="A358" s="48"/>
      <c r="B358" s="48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51"/>
      <c r="Q358" s="51" t="s">
        <v>55</v>
      </c>
      <c r="R358" s="52" t="s">
        <v>56</v>
      </c>
      <c r="S358" s="52">
        <v>282.72000000000003</v>
      </c>
      <c r="T358" s="52">
        <v>14.136000000000001</v>
      </c>
      <c r="U358" s="52">
        <v>14.136000000000001</v>
      </c>
      <c r="V358" s="52">
        <v>14.136000000000001</v>
      </c>
      <c r="W358" s="52">
        <v>2.8272000000000004</v>
      </c>
      <c r="X358" s="52">
        <v>5.6544000000000008</v>
      </c>
      <c r="Y358" s="52">
        <v>5.6544000000000008</v>
      </c>
      <c r="Z358" s="52">
        <v>14.136000000000001</v>
      </c>
      <c r="AA358" s="52">
        <v>14.136000000000001</v>
      </c>
      <c r="AB358" s="52">
        <v>56.544000000000004</v>
      </c>
      <c r="AC358" s="52">
        <v>56.544000000000004</v>
      </c>
      <c r="AD358" s="52">
        <v>56.544000000000004</v>
      </c>
      <c r="AE358" s="52">
        <v>28.272000000000002</v>
      </c>
      <c r="AF358" s="52"/>
      <c r="AG358" s="52"/>
      <c r="AH358" s="53"/>
      <c r="AI358" s="54"/>
      <c r="AJ358" s="51"/>
      <c r="AK358" s="52"/>
      <c r="AL358" s="55"/>
      <c r="AM358" s="55"/>
      <c r="AO358" s="57"/>
      <c r="AP358" s="57"/>
    </row>
    <row r="359" spans="1:42" s="56" customFormat="1" x14ac:dyDescent="0.25">
      <c r="A359" s="48"/>
      <c r="B359" s="48"/>
      <c r="C359" s="48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63"/>
      <c r="Q359" s="51"/>
      <c r="R359" s="52" t="s">
        <v>57</v>
      </c>
      <c r="S359" s="52">
        <v>212.04</v>
      </c>
      <c r="T359" s="52">
        <v>10.602</v>
      </c>
      <c r="U359" s="52">
        <v>10.602</v>
      </c>
      <c r="V359" s="52">
        <v>10.602</v>
      </c>
      <c r="W359" s="52">
        <v>2.1204000000000001</v>
      </c>
      <c r="X359" s="52">
        <v>4.2408000000000001</v>
      </c>
      <c r="Y359" s="52">
        <v>4.2408000000000001</v>
      </c>
      <c r="Z359" s="52">
        <v>10.602</v>
      </c>
      <c r="AA359" s="52">
        <v>10.602</v>
      </c>
      <c r="AB359" s="52">
        <v>42.408000000000001</v>
      </c>
      <c r="AC359" s="52">
        <v>42.408000000000001</v>
      </c>
      <c r="AD359" s="52">
        <v>42.408000000000001</v>
      </c>
      <c r="AE359" s="52">
        <v>21.204000000000001</v>
      </c>
      <c r="AF359" s="52"/>
      <c r="AG359" s="52"/>
      <c r="AH359" s="53"/>
      <c r="AI359" s="54"/>
      <c r="AJ359" s="51"/>
      <c r="AK359" s="52"/>
      <c r="AL359" s="55"/>
      <c r="AM359" s="55"/>
      <c r="AO359" s="57"/>
      <c r="AP359" s="57"/>
    </row>
    <row r="360" spans="1:42" s="56" customFormat="1" x14ac:dyDescent="0.25">
      <c r="A360" s="48"/>
      <c r="B360" s="48" t="s">
        <v>69</v>
      </c>
      <c r="C360" s="48" t="s">
        <v>70</v>
      </c>
      <c r="D360" s="49">
        <v>0</v>
      </c>
      <c r="E360" s="49">
        <v>0</v>
      </c>
      <c r="F360" s="49">
        <v>0</v>
      </c>
      <c r="G360" s="49">
        <v>0</v>
      </c>
      <c r="H360" s="49">
        <v>0</v>
      </c>
      <c r="I360" s="49">
        <v>0</v>
      </c>
      <c r="J360" s="49">
        <v>384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63"/>
      <c r="Q360" s="51"/>
      <c r="R360" s="52" t="s">
        <v>58</v>
      </c>
      <c r="S360" s="52">
        <v>424.08</v>
      </c>
      <c r="T360" s="52">
        <v>21.204000000000001</v>
      </c>
      <c r="U360" s="52">
        <v>21.204000000000001</v>
      </c>
      <c r="V360" s="52">
        <v>21.204000000000001</v>
      </c>
      <c r="W360" s="52">
        <v>4.2408000000000001</v>
      </c>
      <c r="X360" s="52">
        <v>8.4816000000000003</v>
      </c>
      <c r="Y360" s="52">
        <v>8.4816000000000003</v>
      </c>
      <c r="Z360" s="52">
        <v>21.204000000000001</v>
      </c>
      <c r="AA360" s="52">
        <v>21.204000000000001</v>
      </c>
      <c r="AB360" s="52">
        <v>84.816000000000003</v>
      </c>
      <c r="AC360" s="52">
        <v>84.816000000000003</v>
      </c>
      <c r="AD360" s="52">
        <v>84.816000000000003</v>
      </c>
      <c r="AE360" s="52">
        <v>42.408000000000001</v>
      </c>
      <c r="AF360" s="52"/>
      <c r="AG360" s="52"/>
      <c r="AH360" s="53"/>
      <c r="AI360" s="54"/>
      <c r="AJ360" s="51"/>
      <c r="AK360" s="52"/>
      <c r="AL360" s="55"/>
      <c r="AM360" s="55"/>
      <c r="AO360" s="57"/>
      <c r="AP360" s="57"/>
    </row>
    <row r="361" spans="1:42" s="56" customFormat="1" x14ac:dyDescent="0.25">
      <c r="A361" s="48"/>
      <c r="B361" s="48" t="s">
        <v>72</v>
      </c>
      <c r="C361" s="48" t="s">
        <v>73</v>
      </c>
      <c r="D361" s="49">
        <v>0</v>
      </c>
      <c r="E361" s="49">
        <v>10.8</v>
      </c>
      <c r="F361" s="49">
        <v>10.8</v>
      </c>
      <c r="G361" s="49">
        <v>10.8</v>
      </c>
      <c r="H361" s="49">
        <v>32.4</v>
      </c>
      <c r="I361" s="49">
        <v>10.8</v>
      </c>
      <c r="J361" s="49">
        <v>56.699999999999996</v>
      </c>
      <c r="K361" s="49">
        <v>1.8900000000000001</v>
      </c>
      <c r="L361" s="49">
        <v>3.7800000000000002</v>
      </c>
      <c r="M361" s="49">
        <v>3.7800000000000002</v>
      </c>
      <c r="N361" s="49">
        <v>37.800000000000004</v>
      </c>
      <c r="O361" s="49">
        <v>56.699999999999996</v>
      </c>
      <c r="P361" s="63"/>
      <c r="Q361" s="51"/>
      <c r="R361" s="52" t="s">
        <v>59</v>
      </c>
      <c r="S361" s="52">
        <v>56.543999999999997</v>
      </c>
      <c r="T361" s="52">
        <v>2.8271999999999995</v>
      </c>
      <c r="U361" s="52">
        <v>2.8271999999999995</v>
      </c>
      <c r="V361" s="52">
        <v>2.8271999999999995</v>
      </c>
      <c r="W361" s="52">
        <v>0.56543999999999994</v>
      </c>
      <c r="X361" s="52">
        <v>1.1308799999999999</v>
      </c>
      <c r="Y361" s="52">
        <v>1.1308799999999999</v>
      </c>
      <c r="Z361" s="52">
        <v>2.8271999999999995</v>
      </c>
      <c r="AA361" s="52">
        <v>2.8271999999999995</v>
      </c>
      <c r="AB361" s="52">
        <v>11.308799999999998</v>
      </c>
      <c r="AC361" s="52">
        <v>11.308799999999998</v>
      </c>
      <c r="AD361" s="52">
        <v>11.308799999999998</v>
      </c>
      <c r="AE361" s="52">
        <v>5.654399999999999</v>
      </c>
      <c r="AF361" s="52"/>
      <c r="AG361" s="52"/>
      <c r="AH361" s="53"/>
      <c r="AI361" s="54"/>
      <c r="AJ361" s="51"/>
      <c r="AK361" s="52"/>
      <c r="AL361" s="55"/>
      <c r="AM361" s="55"/>
      <c r="AO361" s="57"/>
      <c r="AP361" s="57"/>
    </row>
    <row r="362" spans="1:42" s="56" customFormat="1" x14ac:dyDescent="0.25">
      <c r="A362" s="48"/>
      <c r="B362" s="48" t="s">
        <v>95</v>
      </c>
      <c r="C362" s="49" t="s">
        <v>97</v>
      </c>
      <c r="D362" s="49">
        <v>0</v>
      </c>
      <c r="E362" s="49">
        <v>0.74375000000000002</v>
      </c>
      <c r="F362" s="49">
        <v>0.74375000000000002</v>
      </c>
      <c r="G362" s="49">
        <v>0.74375000000000002</v>
      </c>
      <c r="H362" s="49">
        <v>0.74375000000000002</v>
      </c>
      <c r="I362" s="49">
        <v>2.9750000000000001</v>
      </c>
      <c r="J362" s="49">
        <v>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51"/>
      <c r="Q362" s="51" t="s">
        <v>40</v>
      </c>
      <c r="R362" s="52" t="s">
        <v>33</v>
      </c>
      <c r="S362" s="52">
        <v>258</v>
      </c>
      <c r="T362" s="52">
        <v>12.9</v>
      </c>
      <c r="U362" s="52">
        <v>12.9</v>
      </c>
      <c r="V362" s="52">
        <v>12.9</v>
      </c>
      <c r="W362" s="52">
        <v>12.9</v>
      </c>
      <c r="X362" s="52">
        <v>25.8</v>
      </c>
      <c r="Y362" s="52">
        <v>25.8</v>
      </c>
      <c r="Z362" s="52">
        <v>25.8</v>
      </c>
      <c r="AA362" s="52">
        <v>25.8</v>
      </c>
      <c r="AB362" s="52">
        <v>25.8</v>
      </c>
      <c r="AC362" s="52">
        <v>25.8</v>
      </c>
      <c r="AD362" s="52">
        <v>25.8</v>
      </c>
      <c r="AE362" s="52">
        <v>25.8</v>
      </c>
      <c r="AF362" s="52"/>
      <c r="AG362" s="52"/>
      <c r="AH362" s="53"/>
      <c r="AI362" s="54"/>
      <c r="AJ362" s="51"/>
      <c r="AK362" s="52"/>
      <c r="AL362" s="55"/>
      <c r="AM362" s="55"/>
      <c r="AO362" s="57"/>
      <c r="AP362" s="57"/>
    </row>
    <row r="363" spans="1:42" s="56" customFormat="1" x14ac:dyDescent="0.25">
      <c r="A363" s="48"/>
      <c r="B363" s="48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51"/>
      <c r="Q363" s="51"/>
      <c r="R363" s="52" t="s">
        <v>41</v>
      </c>
      <c r="S363" s="52">
        <v>33.54</v>
      </c>
      <c r="T363" s="52">
        <v>1.6769999999999998</v>
      </c>
      <c r="U363" s="52">
        <v>1.6769999999999998</v>
      </c>
      <c r="V363" s="52">
        <v>1.6769999999999998</v>
      </c>
      <c r="W363" s="52">
        <v>1.6769999999999998</v>
      </c>
      <c r="X363" s="52">
        <v>3.3539999999999996</v>
      </c>
      <c r="Y363" s="52">
        <v>3.3539999999999996</v>
      </c>
      <c r="Z363" s="52">
        <v>3.3539999999999996</v>
      </c>
      <c r="AA363" s="52">
        <v>3.3539999999999996</v>
      </c>
      <c r="AB363" s="52">
        <v>3.3539999999999996</v>
      </c>
      <c r="AC363" s="52">
        <v>3.3539999999999996</v>
      </c>
      <c r="AD363" s="52">
        <v>3.3539999999999996</v>
      </c>
      <c r="AE363" s="52">
        <v>3.3539999999999996</v>
      </c>
      <c r="AF363" s="52"/>
      <c r="AG363" s="52"/>
      <c r="AH363" s="53"/>
      <c r="AI363" s="54"/>
      <c r="AJ363" s="51"/>
      <c r="AK363" s="52"/>
      <c r="AL363" s="55"/>
      <c r="AM363" s="55"/>
      <c r="AO363" s="57"/>
      <c r="AP363" s="57"/>
    </row>
    <row r="364" spans="1:42" s="56" customFormat="1" x14ac:dyDescent="0.25">
      <c r="A364" s="48"/>
      <c r="B364" s="48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51"/>
      <c r="Q364" s="51" t="s">
        <v>60</v>
      </c>
      <c r="R364" s="52" t="s">
        <v>48</v>
      </c>
      <c r="S364" s="52">
        <v>24780</v>
      </c>
      <c r="T364" s="52">
        <v>1239</v>
      </c>
      <c r="U364" s="52">
        <v>1239</v>
      </c>
      <c r="V364" s="52">
        <v>1239</v>
      </c>
      <c r="W364" s="52">
        <v>1239</v>
      </c>
      <c r="X364" s="52">
        <v>1239</v>
      </c>
      <c r="Y364" s="52">
        <v>4956</v>
      </c>
      <c r="Z364" s="52">
        <v>1239</v>
      </c>
      <c r="AA364" s="52">
        <v>1239</v>
      </c>
      <c r="AB364" s="52">
        <v>2478</v>
      </c>
      <c r="AC364" s="52">
        <v>4956</v>
      </c>
      <c r="AD364" s="52">
        <v>2478</v>
      </c>
      <c r="AE364" s="52">
        <v>1239</v>
      </c>
      <c r="AF364" s="52"/>
      <c r="AG364" s="52"/>
      <c r="AH364" s="53"/>
      <c r="AI364" s="54"/>
      <c r="AJ364" s="51"/>
      <c r="AK364" s="52"/>
      <c r="AL364" s="55"/>
      <c r="AM364" s="55"/>
      <c r="AO364" s="57"/>
      <c r="AP364" s="57"/>
    </row>
    <row r="365" spans="1:42" s="56" customFormat="1" x14ac:dyDescent="0.25">
      <c r="A365" s="48"/>
      <c r="B365" s="48"/>
      <c r="C365" s="48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63"/>
      <c r="Q365" s="51" t="s">
        <v>101</v>
      </c>
      <c r="R365" s="52" t="s">
        <v>102</v>
      </c>
      <c r="S365" s="52">
        <v>0</v>
      </c>
      <c r="T365" s="52">
        <v>0</v>
      </c>
      <c r="U365" s="52">
        <v>0</v>
      </c>
      <c r="V365" s="52">
        <v>0</v>
      </c>
      <c r="W365" s="52">
        <v>0</v>
      </c>
      <c r="X365" s="52">
        <v>0</v>
      </c>
      <c r="Y365" s="52">
        <v>0</v>
      </c>
      <c r="Z365" s="52">
        <v>0</v>
      </c>
      <c r="AA365" s="52">
        <v>0</v>
      </c>
      <c r="AB365" s="52">
        <v>0</v>
      </c>
      <c r="AC365" s="52">
        <v>0</v>
      </c>
      <c r="AD365" s="52">
        <v>0</v>
      </c>
      <c r="AE365" s="52">
        <v>0</v>
      </c>
      <c r="AF365" s="52"/>
      <c r="AG365" s="52"/>
      <c r="AH365" s="53"/>
      <c r="AI365" s="54"/>
      <c r="AJ365" s="51"/>
      <c r="AK365" s="52"/>
      <c r="AL365" s="55"/>
      <c r="AM365" s="55"/>
      <c r="AO365" s="57"/>
      <c r="AP365" s="57"/>
    </row>
    <row r="366" spans="1:42" s="56" customFormat="1" x14ac:dyDescent="0.25">
      <c r="A366" s="48"/>
      <c r="B366" s="48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63"/>
      <c r="Q366" s="51"/>
      <c r="R366" s="52" t="s">
        <v>44</v>
      </c>
      <c r="S366" s="52">
        <v>0</v>
      </c>
      <c r="T366" s="52">
        <v>0</v>
      </c>
      <c r="U366" s="52">
        <v>0</v>
      </c>
      <c r="V366" s="52">
        <v>0</v>
      </c>
      <c r="W366" s="52">
        <v>0</v>
      </c>
      <c r="X366" s="52">
        <v>0</v>
      </c>
      <c r="Y366" s="52">
        <v>0</v>
      </c>
      <c r="Z366" s="52">
        <v>0</v>
      </c>
      <c r="AA366" s="52">
        <v>0</v>
      </c>
      <c r="AB366" s="52">
        <v>0</v>
      </c>
      <c r="AC366" s="52">
        <v>0</v>
      </c>
      <c r="AD366" s="52">
        <v>0</v>
      </c>
      <c r="AE366" s="52">
        <v>0</v>
      </c>
      <c r="AF366" s="52"/>
      <c r="AG366" s="52"/>
      <c r="AH366" s="53"/>
      <c r="AI366" s="54"/>
      <c r="AJ366" s="51"/>
      <c r="AK366" s="52"/>
      <c r="AL366" s="55"/>
      <c r="AM366" s="55"/>
      <c r="AO366" s="57"/>
      <c r="AP366" s="57"/>
    </row>
    <row r="367" spans="1:42" s="56" customFormat="1" x14ac:dyDescent="0.25">
      <c r="A367" s="48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63"/>
      <c r="Q367" s="51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3"/>
      <c r="AI367" s="54"/>
      <c r="AJ367" s="51"/>
      <c r="AK367" s="52"/>
      <c r="AL367" s="55"/>
      <c r="AM367" s="55"/>
      <c r="AO367" s="57"/>
      <c r="AP367" s="57"/>
    </row>
    <row r="368" spans="1:42" s="12" customFormat="1" x14ac:dyDescent="0.25">
      <c r="A368" s="40" t="s">
        <v>179</v>
      </c>
      <c r="B368" s="40"/>
      <c r="C368" s="40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59">
        <v>5869.6247686666684</v>
      </c>
      <c r="Q368" s="44" t="s">
        <v>55</v>
      </c>
      <c r="R368" s="6" t="s">
        <v>56</v>
      </c>
      <c r="S368" s="6">
        <v>6.8172000000000006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0.6817200000000001</v>
      </c>
      <c r="AB368" s="6">
        <v>0.6817200000000001</v>
      </c>
      <c r="AC368" s="6">
        <v>1.3634400000000002</v>
      </c>
      <c r="AD368" s="6">
        <v>2.0451600000000001</v>
      </c>
      <c r="AE368" s="6">
        <v>2.0451600000000001</v>
      </c>
      <c r="AF368" s="6">
        <v>329232.0621616001</v>
      </c>
      <c r="AG368" s="6">
        <v>335101.68693026679</v>
      </c>
      <c r="AH368" s="8">
        <v>15695</v>
      </c>
      <c r="AI368" s="9">
        <v>51884.400208333333</v>
      </c>
      <c r="AJ368" s="10">
        <v>2012.2815000000001</v>
      </c>
      <c r="AK368" s="6">
        <v>600.36418552500004</v>
      </c>
      <c r="AL368" s="11">
        <v>462.1995</v>
      </c>
      <c r="AM368" s="11">
        <v>987.92317930556271</v>
      </c>
      <c r="AN368" s="12">
        <v>997618</v>
      </c>
      <c r="AO368" s="13">
        <v>1588287.3648305626</v>
      </c>
      <c r="AP368" s="13">
        <v>1923389.0517608295</v>
      </c>
    </row>
    <row r="369" spans="1:42" s="12" customFormat="1" x14ac:dyDescent="0.25">
      <c r="A369" s="40"/>
      <c r="B369" s="40"/>
      <c r="C369" s="40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59"/>
      <c r="Q369" s="44"/>
      <c r="R369" s="6" t="s">
        <v>57</v>
      </c>
      <c r="S369" s="6">
        <v>5.1128999999999998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0.51129000000000002</v>
      </c>
      <c r="AB369" s="6">
        <v>0.51129000000000002</v>
      </c>
      <c r="AC369" s="6">
        <v>1.02258</v>
      </c>
      <c r="AD369" s="6">
        <v>1.5338700000000001</v>
      </c>
      <c r="AE369" s="6">
        <v>1.5338700000000001</v>
      </c>
      <c r="AF369" s="6"/>
      <c r="AG369" s="6"/>
      <c r="AH369" s="8"/>
      <c r="AI369" s="9"/>
      <c r="AJ369" s="10"/>
      <c r="AK369" s="6"/>
      <c r="AL369" s="11"/>
      <c r="AM369" s="11"/>
      <c r="AO369" s="13"/>
      <c r="AP369" s="13"/>
    </row>
    <row r="370" spans="1:42" s="12" customFormat="1" x14ac:dyDescent="0.25">
      <c r="A370" s="40"/>
      <c r="B370" s="40"/>
      <c r="C370" s="40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59"/>
      <c r="Q370" s="44"/>
      <c r="R370" s="6" t="s">
        <v>58</v>
      </c>
      <c r="S370" s="6">
        <v>10.2258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1.02258</v>
      </c>
      <c r="AB370" s="6">
        <v>1.02258</v>
      </c>
      <c r="AC370" s="6">
        <v>2.0451600000000001</v>
      </c>
      <c r="AD370" s="6">
        <v>3.0677400000000001</v>
      </c>
      <c r="AE370" s="6">
        <v>3.0677400000000001</v>
      </c>
      <c r="AF370" s="6"/>
      <c r="AG370" s="6"/>
      <c r="AH370" s="8"/>
      <c r="AI370" s="9"/>
      <c r="AJ370" s="10"/>
      <c r="AK370" s="6"/>
      <c r="AL370" s="11"/>
      <c r="AM370" s="11"/>
      <c r="AO370" s="13"/>
      <c r="AP370" s="13"/>
    </row>
    <row r="371" spans="1:42" s="12" customFormat="1" x14ac:dyDescent="0.25">
      <c r="A371" s="40"/>
      <c r="B371" s="40"/>
      <c r="C371" s="40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59"/>
      <c r="Q371" s="44"/>
      <c r="R371" s="6" t="s">
        <v>59</v>
      </c>
      <c r="S371" s="6">
        <v>1.36344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0.13634399999999999</v>
      </c>
      <c r="AB371" s="6">
        <v>0.13634399999999999</v>
      </c>
      <c r="AC371" s="6">
        <v>0.27268799999999999</v>
      </c>
      <c r="AD371" s="6">
        <v>0.40903200000000001</v>
      </c>
      <c r="AE371" s="6">
        <v>0.40903200000000001</v>
      </c>
      <c r="AF371" s="6"/>
      <c r="AG371" s="6"/>
      <c r="AH371" s="8"/>
      <c r="AI371" s="9"/>
      <c r="AJ371" s="10"/>
      <c r="AK371" s="6"/>
      <c r="AL371" s="11"/>
      <c r="AM371" s="11"/>
      <c r="AO371" s="13"/>
      <c r="AP371" s="13"/>
    </row>
    <row r="372" spans="1:42" s="12" customFormat="1" x14ac:dyDescent="0.25">
      <c r="A372" s="40"/>
      <c r="B372" s="40" t="s">
        <v>82</v>
      </c>
      <c r="C372" s="42" t="s">
        <v>31</v>
      </c>
      <c r="D372" s="42">
        <v>0</v>
      </c>
      <c r="E372" s="42">
        <v>0.60000000000000009</v>
      </c>
      <c r="F372" s="42">
        <v>0.60000000000000009</v>
      </c>
      <c r="G372" s="42">
        <v>1.2000000000000002</v>
      </c>
      <c r="H372" s="42">
        <v>1.2000000000000002</v>
      </c>
      <c r="I372" s="42">
        <v>1.2000000000000002</v>
      </c>
      <c r="J372" s="42">
        <v>0</v>
      </c>
      <c r="K372" s="42">
        <v>0</v>
      </c>
      <c r="L372" s="42">
        <v>0</v>
      </c>
      <c r="M372" s="42">
        <v>0</v>
      </c>
      <c r="N372" s="42">
        <v>0</v>
      </c>
      <c r="O372" s="42">
        <v>0</v>
      </c>
      <c r="P372" s="6"/>
      <c r="Q372" s="44" t="s">
        <v>65</v>
      </c>
      <c r="R372" s="6" t="s">
        <v>33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/>
      <c r="AG372" s="6"/>
      <c r="AH372" s="8"/>
      <c r="AI372" s="9"/>
      <c r="AJ372" s="10"/>
      <c r="AK372" s="6"/>
      <c r="AL372" s="11"/>
      <c r="AM372" s="11"/>
      <c r="AO372" s="13"/>
      <c r="AP372" s="13"/>
    </row>
    <row r="373" spans="1:42" s="12" customFormat="1" x14ac:dyDescent="0.25">
      <c r="A373" s="40"/>
      <c r="B373" s="40"/>
      <c r="C373" s="42" t="s">
        <v>34</v>
      </c>
      <c r="D373" s="42">
        <v>0</v>
      </c>
      <c r="E373" s="42">
        <v>0.88000000000000012</v>
      </c>
      <c r="F373" s="42">
        <v>0.88000000000000012</v>
      </c>
      <c r="G373" s="42">
        <v>1.7600000000000002</v>
      </c>
      <c r="H373" s="42">
        <v>1.7600000000000002</v>
      </c>
      <c r="I373" s="42">
        <v>1.7600000000000002</v>
      </c>
      <c r="J373" s="42">
        <v>0</v>
      </c>
      <c r="K373" s="42">
        <v>0</v>
      </c>
      <c r="L373" s="42">
        <v>0</v>
      </c>
      <c r="M373" s="42">
        <v>0</v>
      </c>
      <c r="N373" s="42">
        <v>0</v>
      </c>
      <c r="O373" s="42">
        <v>0</v>
      </c>
      <c r="P373" s="10"/>
      <c r="Q373" s="44"/>
      <c r="R373" s="6" t="s">
        <v>35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/>
      <c r="AG373" s="6"/>
      <c r="AH373" s="8"/>
      <c r="AI373" s="9"/>
      <c r="AJ373" s="10"/>
      <c r="AK373" s="6"/>
      <c r="AL373" s="11"/>
      <c r="AM373" s="11"/>
      <c r="AO373" s="13"/>
      <c r="AP373" s="13"/>
    </row>
    <row r="374" spans="1:42" s="12" customFormat="1" x14ac:dyDescent="0.25">
      <c r="A374" s="40"/>
      <c r="B374" s="40"/>
      <c r="C374" s="42" t="s">
        <v>36</v>
      </c>
      <c r="D374" s="42">
        <v>0</v>
      </c>
      <c r="E374" s="42">
        <v>0.44500000000000006</v>
      </c>
      <c r="F374" s="42">
        <v>0.44500000000000006</v>
      </c>
      <c r="G374" s="42">
        <v>0.89000000000000012</v>
      </c>
      <c r="H374" s="42">
        <v>0.89000000000000012</v>
      </c>
      <c r="I374" s="42">
        <v>0.89000000000000012</v>
      </c>
      <c r="J374" s="42">
        <v>0</v>
      </c>
      <c r="K374" s="42">
        <v>0</v>
      </c>
      <c r="L374" s="42">
        <v>0</v>
      </c>
      <c r="M374" s="42">
        <v>0</v>
      </c>
      <c r="N374" s="42">
        <v>0</v>
      </c>
      <c r="O374" s="42">
        <v>0</v>
      </c>
      <c r="P374" s="10"/>
      <c r="Q374" s="44"/>
      <c r="R374" s="6" t="s">
        <v>37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/>
      <c r="AG374" s="6"/>
      <c r="AH374" s="8"/>
      <c r="AI374" s="9"/>
      <c r="AJ374" s="10"/>
      <c r="AK374" s="6"/>
      <c r="AL374" s="11"/>
      <c r="AM374" s="11"/>
      <c r="AO374" s="13"/>
      <c r="AP374" s="13"/>
    </row>
    <row r="375" spans="1:42" s="12" customFormat="1" x14ac:dyDescent="0.25">
      <c r="A375" s="40"/>
      <c r="B375" s="40"/>
      <c r="C375" s="40" t="s">
        <v>38</v>
      </c>
      <c r="D375" s="42">
        <v>0</v>
      </c>
      <c r="E375" s="42">
        <v>1.925</v>
      </c>
      <c r="F375" s="42">
        <v>1.925</v>
      </c>
      <c r="G375" s="42">
        <v>3.85</v>
      </c>
      <c r="H375" s="42">
        <v>3.85</v>
      </c>
      <c r="I375" s="42">
        <v>3.85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59"/>
      <c r="Q375" s="44"/>
      <c r="R375" s="6" t="s">
        <v>39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/>
      <c r="AG375" s="6"/>
      <c r="AH375" s="8"/>
      <c r="AI375" s="9"/>
      <c r="AJ375" s="10"/>
      <c r="AK375" s="6"/>
      <c r="AL375" s="11"/>
      <c r="AM375" s="11"/>
      <c r="AO375" s="13"/>
      <c r="AP375" s="13"/>
    </row>
    <row r="376" spans="1:42" s="12" customFormat="1" x14ac:dyDescent="0.25">
      <c r="A376" s="40"/>
      <c r="B376" s="40" t="s">
        <v>95</v>
      </c>
      <c r="C376" s="42" t="s">
        <v>96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0.84000000000000008</v>
      </c>
      <c r="K376" s="42">
        <v>0</v>
      </c>
      <c r="L376" s="42">
        <v>0</v>
      </c>
      <c r="M376" s="42">
        <v>0</v>
      </c>
      <c r="N376" s="42">
        <v>0</v>
      </c>
      <c r="O376" s="42">
        <v>0.84000000000000008</v>
      </c>
      <c r="P376" s="59"/>
      <c r="Q376" s="44" t="s">
        <v>52</v>
      </c>
      <c r="R376" s="6" t="s">
        <v>54</v>
      </c>
      <c r="S376" s="6">
        <v>127.4</v>
      </c>
      <c r="T376" s="6">
        <v>6.37</v>
      </c>
      <c r="U376" s="6">
        <v>12.74</v>
      </c>
      <c r="V376" s="6">
        <v>12.74</v>
      </c>
      <c r="W376" s="6">
        <v>12.74</v>
      </c>
      <c r="X376" s="6">
        <v>12.74</v>
      </c>
      <c r="Y376" s="6">
        <v>12.74</v>
      </c>
      <c r="Z376" s="6">
        <v>12.74</v>
      </c>
      <c r="AA376" s="6">
        <v>12.74</v>
      </c>
      <c r="AB376" s="6">
        <v>12.74</v>
      </c>
      <c r="AC376" s="6">
        <v>6.37</v>
      </c>
      <c r="AD376" s="6">
        <v>6.37</v>
      </c>
      <c r="AE376" s="6">
        <v>6.37</v>
      </c>
      <c r="AF376" s="6"/>
      <c r="AG376" s="6"/>
      <c r="AH376" s="8"/>
      <c r="AI376" s="9"/>
      <c r="AJ376" s="10"/>
      <c r="AK376" s="6"/>
      <c r="AL376" s="11"/>
      <c r="AM376" s="11"/>
      <c r="AO376" s="13"/>
      <c r="AP376" s="13"/>
    </row>
    <row r="377" spans="1:42" s="12" customFormat="1" x14ac:dyDescent="0.25">
      <c r="A377" s="40"/>
      <c r="B377" s="40"/>
      <c r="C377" s="42" t="s">
        <v>97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1.05</v>
      </c>
      <c r="K377" s="42">
        <v>0</v>
      </c>
      <c r="L377" s="42">
        <v>0</v>
      </c>
      <c r="M377" s="42">
        <v>0</v>
      </c>
      <c r="N377" s="42">
        <v>0</v>
      </c>
      <c r="O377" s="42">
        <v>1.05</v>
      </c>
      <c r="P377" s="59"/>
      <c r="Q377" s="44"/>
      <c r="R377" s="6" t="s">
        <v>53</v>
      </c>
      <c r="S377" s="6">
        <v>229.32</v>
      </c>
      <c r="T377" s="6">
        <v>11.465999999999999</v>
      </c>
      <c r="U377" s="6">
        <v>22.931999999999999</v>
      </c>
      <c r="V377" s="6">
        <v>22.931999999999999</v>
      </c>
      <c r="W377" s="6">
        <v>22.931999999999999</v>
      </c>
      <c r="X377" s="6">
        <v>22.931999999999999</v>
      </c>
      <c r="Y377" s="6">
        <v>22.931999999999999</v>
      </c>
      <c r="Z377" s="6">
        <v>22.931999999999999</v>
      </c>
      <c r="AA377" s="6">
        <v>22.931999999999999</v>
      </c>
      <c r="AB377" s="6">
        <v>22.931999999999999</v>
      </c>
      <c r="AC377" s="6">
        <v>11.465999999999999</v>
      </c>
      <c r="AD377" s="6">
        <v>11.465999999999999</v>
      </c>
      <c r="AE377" s="6">
        <v>11.465999999999999</v>
      </c>
      <c r="AF377" s="6"/>
      <c r="AG377" s="6"/>
      <c r="AH377" s="8"/>
      <c r="AI377" s="9"/>
      <c r="AJ377" s="10"/>
      <c r="AK377" s="6"/>
      <c r="AL377" s="11"/>
      <c r="AM377" s="11"/>
      <c r="AO377" s="13"/>
      <c r="AP377" s="13"/>
    </row>
    <row r="378" spans="1:42" s="23" customFormat="1" x14ac:dyDescent="0.25">
      <c r="A378" s="14" t="s">
        <v>180</v>
      </c>
      <c r="B378" s="14" t="s">
        <v>69</v>
      </c>
      <c r="C378" s="14" t="s">
        <v>70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115.2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61">
        <v>204172.05399440002</v>
      </c>
      <c r="Q378" s="17" t="s">
        <v>55</v>
      </c>
      <c r="R378" s="18" t="s">
        <v>56</v>
      </c>
      <c r="S378" s="18">
        <v>20.96</v>
      </c>
      <c r="T378" s="18">
        <v>2.0960000000000001</v>
      </c>
      <c r="U378" s="18">
        <v>0</v>
      </c>
      <c r="V378" s="18">
        <v>0</v>
      </c>
      <c r="W378" s="18">
        <v>0</v>
      </c>
      <c r="X378" s="18">
        <v>0</v>
      </c>
      <c r="Y378" s="18">
        <v>0</v>
      </c>
      <c r="Z378" s="18">
        <v>0</v>
      </c>
      <c r="AA378" s="18">
        <v>0</v>
      </c>
      <c r="AB378" s="18">
        <v>2.0960000000000001</v>
      </c>
      <c r="AC378" s="18">
        <v>4.1920000000000002</v>
      </c>
      <c r="AD378" s="18">
        <v>7.3360000000000003</v>
      </c>
      <c r="AE378" s="18">
        <v>5.24</v>
      </c>
      <c r="AF378" s="18">
        <v>956967.21537097509</v>
      </c>
      <c r="AG378" s="18">
        <v>1161139.2693653752</v>
      </c>
      <c r="AH378" s="19">
        <v>39785</v>
      </c>
      <c r="AI378" s="20">
        <v>131520.92145833332</v>
      </c>
      <c r="AJ378" s="21">
        <v>1626.2940000000001</v>
      </c>
      <c r="AK378" s="18">
        <v>485.20481490000003</v>
      </c>
      <c r="AL378" s="22">
        <v>821.41425000000004</v>
      </c>
      <c r="AM378" s="22">
        <v>1755.7227504289692</v>
      </c>
      <c r="AN378" s="23">
        <v>3057167</v>
      </c>
      <c r="AO378" s="24">
        <v>2240927.5653289692</v>
      </c>
      <c r="AP378" s="24">
        <v>3402066.8346943446</v>
      </c>
    </row>
    <row r="379" spans="1:42" s="23" customFormat="1" x14ac:dyDescent="0.25">
      <c r="A379" s="14"/>
      <c r="B379" s="14" t="s">
        <v>66</v>
      </c>
      <c r="C379" s="14" t="s">
        <v>67</v>
      </c>
      <c r="D379" s="16">
        <v>0</v>
      </c>
      <c r="E379" s="16">
        <v>0</v>
      </c>
      <c r="F379" s="16">
        <v>0</v>
      </c>
      <c r="G379" s="16">
        <v>35.887999999999998</v>
      </c>
      <c r="H379" s="16">
        <v>241.92</v>
      </c>
      <c r="I379" s="16">
        <v>235.44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61"/>
      <c r="Q379" s="17"/>
      <c r="R379" s="18" t="s">
        <v>57</v>
      </c>
      <c r="S379" s="18">
        <v>15.720000000000002</v>
      </c>
      <c r="T379" s="18">
        <v>1.5720000000000001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0</v>
      </c>
      <c r="AB379" s="18">
        <v>1.5720000000000001</v>
      </c>
      <c r="AC379" s="18">
        <v>3.1440000000000001</v>
      </c>
      <c r="AD379" s="18">
        <v>5.5020000000000007</v>
      </c>
      <c r="AE379" s="18">
        <v>3.9300000000000006</v>
      </c>
      <c r="AF379" s="18"/>
      <c r="AG379" s="18"/>
      <c r="AH379" s="19"/>
      <c r="AI379" s="20"/>
      <c r="AJ379" s="21"/>
      <c r="AK379" s="18"/>
      <c r="AL379" s="22"/>
      <c r="AM379" s="22"/>
      <c r="AO379" s="24"/>
      <c r="AP379" s="24"/>
    </row>
    <row r="380" spans="1:42" s="23" customFormat="1" x14ac:dyDescent="0.25">
      <c r="A380" s="14"/>
      <c r="B380" s="14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61"/>
      <c r="Q380" s="17"/>
      <c r="R380" s="18" t="s">
        <v>58</v>
      </c>
      <c r="S380" s="18">
        <v>31.440000000000005</v>
      </c>
      <c r="T380" s="18">
        <v>3.1440000000000001</v>
      </c>
      <c r="U380" s="18">
        <v>0</v>
      </c>
      <c r="V380" s="18">
        <v>0</v>
      </c>
      <c r="W380" s="18">
        <v>0</v>
      </c>
      <c r="X380" s="18">
        <v>0</v>
      </c>
      <c r="Y380" s="18">
        <v>0</v>
      </c>
      <c r="Z380" s="18">
        <v>0</v>
      </c>
      <c r="AA380" s="18">
        <v>0</v>
      </c>
      <c r="AB380" s="18">
        <v>3.1440000000000001</v>
      </c>
      <c r="AC380" s="18">
        <v>6.2880000000000003</v>
      </c>
      <c r="AD380" s="18">
        <v>11.004000000000001</v>
      </c>
      <c r="AE380" s="18">
        <v>7.8600000000000012</v>
      </c>
      <c r="AF380" s="18"/>
      <c r="AG380" s="18"/>
      <c r="AH380" s="19"/>
      <c r="AI380" s="20"/>
      <c r="AJ380" s="21"/>
      <c r="AK380" s="18"/>
      <c r="AL380" s="22"/>
      <c r="AM380" s="22"/>
      <c r="AO380" s="24"/>
      <c r="AP380" s="24"/>
    </row>
    <row r="381" spans="1:42" s="23" customFormat="1" x14ac:dyDescent="0.25">
      <c r="A381" s="14"/>
      <c r="B381" s="14" t="s">
        <v>181</v>
      </c>
      <c r="C381" s="14" t="s">
        <v>67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79.625</v>
      </c>
      <c r="P381" s="18"/>
      <c r="Q381" s="17"/>
      <c r="R381" s="18" t="s">
        <v>59</v>
      </c>
      <c r="S381" s="18">
        <v>4.1920000000000002</v>
      </c>
      <c r="T381" s="18">
        <v>0.41920000000000002</v>
      </c>
      <c r="U381" s="18">
        <v>0</v>
      </c>
      <c r="V381" s="18">
        <v>0</v>
      </c>
      <c r="W381" s="18">
        <v>0</v>
      </c>
      <c r="X381" s="18">
        <v>0</v>
      </c>
      <c r="Y381" s="18">
        <v>0</v>
      </c>
      <c r="Z381" s="18">
        <v>0</v>
      </c>
      <c r="AA381" s="18">
        <v>0</v>
      </c>
      <c r="AB381" s="18">
        <v>0.41920000000000002</v>
      </c>
      <c r="AC381" s="18">
        <v>0.83840000000000003</v>
      </c>
      <c r="AD381" s="18">
        <v>1.4672000000000001</v>
      </c>
      <c r="AE381" s="18">
        <v>1.048</v>
      </c>
      <c r="AF381" s="18"/>
      <c r="AG381" s="18"/>
      <c r="AH381" s="19"/>
      <c r="AI381" s="20"/>
      <c r="AJ381" s="21"/>
      <c r="AK381" s="18"/>
      <c r="AL381" s="22"/>
      <c r="AM381" s="22"/>
      <c r="AO381" s="24"/>
      <c r="AP381" s="24"/>
    </row>
    <row r="382" spans="1:42" s="23" customFormat="1" x14ac:dyDescent="0.25">
      <c r="A382" s="14"/>
      <c r="B382" s="14" t="s">
        <v>95</v>
      </c>
      <c r="C382" s="16" t="s">
        <v>96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2.12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61"/>
      <c r="Q382" s="17" t="s">
        <v>52</v>
      </c>
      <c r="R382" s="18" t="s">
        <v>54</v>
      </c>
      <c r="S382" s="18">
        <v>98</v>
      </c>
      <c r="T382" s="18">
        <v>4.9000000000000004</v>
      </c>
      <c r="U382" s="18">
        <v>9.8000000000000007</v>
      </c>
      <c r="V382" s="18">
        <v>9.8000000000000007</v>
      </c>
      <c r="W382" s="18">
        <v>9.8000000000000007</v>
      </c>
      <c r="X382" s="18">
        <v>9.8000000000000007</v>
      </c>
      <c r="Y382" s="18">
        <v>9.8000000000000007</v>
      </c>
      <c r="Z382" s="18">
        <v>9.8000000000000007</v>
      </c>
      <c r="AA382" s="18">
        <v>9.8000000000000007</v>
      </c>
      <c r="AB382" s="18">
        <v>9.8000000000000007</v>
      </c>
      <c r="AC382" s="18">
        <v>4.9000000000000004</v>
      </c>
      <c r="AD382" s="18">
        <v>4.9000000000000004</v>
      </c>
      <c r="AE382" s="18">
        <v>4.9000000000000004</v>
      </c>
      <c r="AF382" s="18"/>
      <c r="AG382" s="18"/>
      <c r="AH382" s="19"/>
      <c r="AI382" s="20"/>
      <c r="AJ382" s="21"/>
      <c r="AK382" s="18"/>
      <c r="AL382" s="22"/>
      <c r="AM382" s="22"/>
      <c r="AO382" s="24"/>
      <c r="AP382" s="24"/>
    </row>
    <row r="383" spans="1:42" s="23" customFormat="1" x14ac:dyDescent="0.25">
      <c r="A383" s="14"/>
      <c r="B383" s="14"/>
      <c r="C383" s="16" t="s">
        <v>97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4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61"/>
      <c r="Q383" s="17"/>
      <c r="R383" s="18" t="s">
        <v>53</v>
      </c>
      <c r="S383" s="18">
        <v>176.4</v>
      </c>
      <c r="T383" s="18">
        <v>26.46</v>
      </c>
      <c r="U383" s="18">
        <v>26.46</v>
      </c>
      <c r="V383" s="18">
        <v>26.46</v>
      </c>
      <c r="W383" s="18">
        <v>17.64</v>
      </c>
      <c r="X383" s="18">
        <v>0</v>
      </c>
      <c r="Y383" s="18">
        <v>0</v>
      </c>
      <c r="Z383" s="18">
        <v>0</v>
      </c>
      <c r="AA383" s="18">
        <v>17.64</v>
      </c>
      <c r="AB383" s="18">
        <v>17.64</v>
      </c>
      <c r="AC383" s="18">
        <v>17.64</v>
      </c>
      <c r="AD383" s="18">
        <v>17.64</v>
      </c>
      <c r="AE383" s="18">
        <v>8.82</v>
      </c>
      <c r="AF383" s="18"/>
      <c r="AG383" s="18"/>
      <c r="AH383" s="19"/>
      <c r="AI383" s="20"/>
      <c r="AJ383" s="21"/>
      <c r="AK383" s="18"/>
      <c r="AL383" s="22"/>
      <c r="AM383" s="22"/>
      <c r="AO383" s="24"/>
      <c r="AP383" s="24"/>
    </row>
    <row r="384" spans="1:42" s="23" customFormat="1" x14ac:dyDescent="0.25">
      <c r="A384" s="14"/>
      <c r="B384" s="14" t="s">
        <v>104</v>
      </c>
      <c r="C384" s="14" t="s">
        <v>67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43.2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61"/>
      <c r="Q384" s="17" t="s">
        <v>74</v>
      </c>
      <c r="R384" s="18" t="s">
        <v>75</v>
      </c>
      <c r="S384" s="18">
        <v>9</v>
      </c>
      <c r="T384" s="18">
        <v>0.45</v>
      </c>
      <c r="U384" s="18">
        <v>2.2499999999999999E-2</v>
      </c>
      <c r="V384" s="18">
        <v>2.2499999999999998E-3</v>
      </c>
      <c r="W384" s="18">
        <v>2.2499999999999999E-4</v>
      </c>
      <c r="X384" s="18">
        <v>2.2499999999999998E-5</v>
      </c>
      <c r="Y384" s="18">
        <v>2.2500000000000001E-6</v>
      </c>
      <c r="Z384" s="18">
        <v>2.2500000000000002E-7</v>
      </c>
      <c r="AA384" s="18">
        <v>2.25E-8</v>
      </c>
      <c r="AB384" s="18">
        <v>2.2499999999999999E-9</v>
      </c>
      <c r="AC384" s="18">
        <v>1.8E-10</v>
      </c>
      <c r="AD384" s="18">
        <v>1.26E-11</v>
      </c>
      <c r="AE384" s="18">
        <v>6.3000000000000004E-13</v>
      </c>
      <c r="AF384" s="18"/>
      <c r="AG384" s="18"/>
      <c r="AH384" s="19"/>
      <c r="AI384" s="20"/>
      <c r="AJ384" s="21"/>
      <c r="AK384" s="18"/>
      <c r="AL384" s="22"/>
      <c r="AM384" s="22"/>
      <c r="AO384" s="24"/>
      <c r="AP384" s="24"/>
    </row>
    <row r="385" spans="1:42" s="23" customFormat="1" x14ac:dyDescent="0.25">
      <c r="A385" s="14"/>
      <c r="B385" s="14" t="s">
        <v>69</v>
      </c>
      <c r="C385" s="14" t="s">
        <v>70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57.599999999999994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61"/>
      <c r="Q385" s="17"/>
      <c r="R385" s="18" t="s">
        <v>43</v>
      </c>
      <c r="S385" s="18">
        <v>35.1</v>
      </c>
      <c r="T385" s="18">
        <v>1.7549999999999999</v>
      </c>
      <c r="U385" s="18">
        <v>1.7549999999999999</v>
      </c>
      <c r="V385" s="18">
        <v>3.51</v>
      </c>
      <c r="W385" s="18">
        <v>3.51</v>
      </c>
      <c r="X385" s="18">
        <v>3.51</v>
      </c>
      <c r="Y385" s="18">
        <v>3.51</v>
      </c>
      <c r="Z385" s="18">
        <v>3.51</v>
      </c>
      <c r="AA385" s="18">
        <v>3.51</v>
      </c>
      <c r="AB385" s="18">
        <v>3.51</v>
      </c>
      <c r="AC385" s="18">
        <v>2.8080000000000003</v>
      </c>
      <c r="AD385" s="18">
        <v>2.4570000000000003</v>
      </c>
      <c r="AE385" s="18">
        <v>1.7549999999999999</v>
      </c>
      <c r="AF385" s="18"/>
      <c r="AG385" s="18"/>
      <c r="AH385" s="19"/>
      <c r="AI385" s="20"/>
      <c r="AJ385" s="21"/>
      <c r="AK385" s="18"/>
      <c r="AL385" s="22"/>
      <c r="AM385" s="22"/>
      <c r="AO385" s="24"/>
      <c r="AP385" s="24"/>
    </row>
    <row r="386" spans="1:42" s="23" customFormat="1" x14ac:dyDescent="0.25">
      <c r="A386" s="14"/>
      <c r="B386" s="14" t="s">
        <v>82</v>
      </c>
      <c r="C386" s="16" t="s">
        <v>31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2.88</v>
      </c>
      <c r="O386" s="16">
        <v>2.88</v>
      </c>
      <c r="P386" s="21"/>
      <c r="Q386" s="17"/>
      <c r="R386" s="18" t="s">
        <v>44</v>
      </c>
      <c r="S386" s="18">
        <v>24.03</v>
      </c>
      <c r="T386" s="18">
        <v>1.2015</v>
      </c>
      <c r="U386" s="18">
        <v>1.2015</v>
      </c>
      <c r="V386" s="18">
        <v>2.403</v>
      </c>
      <c r="W386" s="18">
        <v>2.403</v>
      </c>
      <c r="X386" s="18">
        <v>2.403</v>
      </c>
      <c r="Y386" s="18">
        <v>2.403</v>
      </c>
      <c r="Z386" s="18">
        <v>2.403</v>
      </c>
      <c r="AA386" s="18">
        <v>2.403</v>
      </c>
      <c r="AB386" s="18">
        <v>2.403</v>
      </c>
      <c r="AC386" s="18">
        <v>1.9224000000000001</v>
      </c>
      <c r="AD386" s="18">
        <v>1.6821000000000002</v>
      </c>
      <c r="AE386" s="18">
        <v>1.2015</v>
      </c>
      <c r="AF386" s="18"/>
      <c r="AG386" s="18"/>
      <c r="AH386" s="19"/>
      <c r="AI386" s="20"/>
      <c r="AJ386" s="21"/>
      <c r="AK386" s="18"/>
      <c r="AL386" s="22"/>
      <c r="AM386" s="22"/>
      <c r="AO386" s="24"/>
      <c r="AP386" s="24"/>
    </row>
    <row r="387" spans="1:42" s="23" customFormat="1" x14ac:dyDescent="0.25">
      <c r="A387" s="14"/>
      <c r="B387" s="14"/>
      <c r="C387" s="16" t="s">
        <v>34</v>
      </c>
      <c r="D387" s="16">
        <v>0</v>
      </c>
      <c r="E387" s="16">
        <v>0</v>
      </c>
      <c r="F387" s="16">
        <v>0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4.2240000000000002</v>
      </c>
      <c r="O387" s="16">
        <v>4.2240000000000002</v>
      </c>
      <c r="P387" s="21"/>
      <c r="Q387" s="21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9"/>
      <c r="AI387" s="20"/>
      <c r="AJ387" s="21"/>
      <c r="AK387" s="18"/>
      <c r="AL387" s="22"/>
      <c r="AM387" s="22"/>
      <c r="AO387" s="24"/>
      <c r="AP387" s="24"/>
    </row>
    <row r="388" spans="1:42" s="23" customFormat="1" x14ac:dyDescent="0.25">
      <c r="A388" s="14"/>
      <c r="B388" s="14"/>
      <c r="C388" s="16" t="s">
        <v>36</v>
      </c>
      <c r="D388" s="16">
        <v>0</v>
      </c>
      <c r="E388" s="16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2.1360000000000001</v>
      </c>
      <c r="O388" s="16">
        <v>2.1360000000000001</v>
      </c>
      <c r="P388" s="21"/>
      <c r="Q388" s="21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9"/>
      <c r="AI388" s="20"/>
      <c r="AJ388" s="21"/>
      <c r="AK388" s="18"/>
      <c r="AL388" s="22"/>
      <c r="AM388" s="22"/>
      <c r="AO388" s="24"/>
      <c r="AP388" s="24"/>
    </row>
    <row r="389" spans="1:42" s="23" customFormat="1" x14ac:dyDescent="0.25">
      <c r="A389" s="14"/>
      <c r="B389" s="14"/>
      <c r="C389" s="14" t="s">
        <v>38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9.24</v>
      </c>
      <c r="O389" s="16">
        <v>9.24</v>
      </c>
      <c r="P389" s="61"/>
      <c r="Q389" s="21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9"/>
      <c r="AI389" s="20"/>
      <c r="AJ389" s="21"/>
      <c r="AK389" s="18"/>
      <c r="AL389" s="22"/>
      <c r="AM389" s="22"/>
      <c r="AO389" s="24"/>
      <c r="AP389" s="24"/>
    </row>
    <row r="390" spans="1:42" s="56" customFormat="1" x14ac:dyDescent="0.25">
      <c r="A390" s="48" t="s">
        <v>182</v>
      </c>
      <c r="B390" s="48" t="s">
        <v>69</v>
      </c>
      <c r="C390" s="48" t="s">
        <v>70</v>
      </c>
      <c r="D390" s="49">
        <v>0</v>
      </c>
      <c r="E390" s="49">
        <v>0</v>
      </c>
      <c r="F390" s="49">
        <v>0</v>
      </c>
      <c r="G390" s="49">
        <v>0</v>
      </c>
      <c r="H390" s="49">
        <v>0</v>
      </c>
      <c r="I390" s="49">
        <v>0</v>
      </c>
      <c r="J390" s="49">
        <v>432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63">
        <v>61668.193894399999</v>
      </c>
      <c r="Q390" s="50" t="s">
        <v>55</v>
      </c>
      <c r="R390" s="52" t="s">
        <v>56</v>
      </c>
      <c r="S390" s="52">
        <v>5.0500000000000007</v>
      </c>
      <c r="T390" s="52">
        <v>1.0100000000000002</v>
      </c>
      <c r="U390" s="52">
        <v>1.0100000000000002</v>
      </c>
      <c r="V390" s="52">
        <v>0.25250000000000006</v>
      </c>
      <c r="W390" s="52">
        <v>0</v>
      </c>
      <c r="X390" s="52">
        <v>0</v>
      </c>
      <c r="Y390" s="52">
        <v>0</v>
      </c>
      <c r="Z390" s="52">
        <v>0</v>
      </c>
      <c r="AA390" s="52">
        <v>0</v>
      </c>
      <c r="AB390" s="52">
        <v>0</v>
      </c>
      <c r="AC390" s="52">
        <v>1.0100000000000002</v>
      </c>
      <c r="AD390" s="52">
        <v>1.0100000000000002</v>
      </c>
      <c r="AE390" s="52">
        <v>0.75750000000000017</v>
      </c>
      <c r="AF390" s="52">
        <v>733001.71626625024</v>
      </c>
      <c r="AG390" s="52">
        <v>794669.91016065027</v>
      </c>
      <c r="AH390" s="53">
        <v>10128.75</v>
      </c>
      <c r="AI390" s="54">
        <v>33483.537343749995</v>
      </c>
      <c r="AJ390" s="51">
        <v>240.17000000000002</v>
      </c>
      <c r="AK390" s="52">
        <v>71.654719499999999</v>
      </c>
      <c r="AL390" s="55">
        <v>985.5</v>
      </c>
      <c r="AM390" s="55">
        <v>2106.4460113125006</v>
      </c>
      <c r="AN390" s="56">
        <v>4516802</v>
      </c>
      <c r="AO390" s="57">
        <v>2178100.7308125002</v>
      </c>
      <c r="AP390" s="57">
        <v>2972770.6409731507</v>
      </c>
    </row>
    <row r="391" spans="1:42" s="56" customFormat="1" x14ac:dyDescent="0.25">
      <c r="A391" s="48"/>
      <c r="B391" s="48" t="s">
        <v>82</v>
      </c>
      <c r="C391" s="49" t="s">
        <v>31</v>
      </c>
      <c r="D391" s="49">
        <v>0</v>
      </c>
      <c r="E391" s="49">
        <v>0</v>
      </c>
      <c r="F391" s="49">
        <v>0</v>
      </c>
      <c r="G391" s="49">
        <v>0</v>
      </c>
      <c r="H391" s="49">
        <v>0</v>
      </c>
      <c r="I391" s="49">
        <v>0</v>
      </c>
      <c r="J391" s="49">
        <v>0</v>
      </c>
      <c r="K391" s="49">
        <v>0</v>
      </c>
      <c r="L391" s="49">
        <v>0</v>
      </c>
      <c r="M391" s="49">
        <v>0</v>
      </c>
      <c r="N391" s="49">
        <v>2.88</v>
      </c>
      <c r="O391" s="49">
        <v>2.88</v>
      </c>
      <c r="P391" s="63"/>
      <c r="Q391" s="50"/>
      <c r="R391" s="52" t="s">
        <v>57</v>
      </c>
      <c r="S391" s="52">
        <v>3.7875000000000005</v>
      </c>
      <c r="T391" s="52">
        <v>0.75750000000000017</v>
      </c>
      <c r="U391" s="52">
        <v>0.75750000000000017</v>
      </c>
      <c r="V391" s="52">
        <v>0.18937500000000004</v>
      </c>
      <c r="W391" s="52">
        <v>0</v>
      </c>
      <c r="X391" s="52">
        <v>0</v>
      </c>
      <c r="Y391" s="52">
        <v>0</v>
      </c>
      <c r="Z391" s="52">
        <v>0</v>
      </c>
      <c r="AA391" s="52">
        <v>0</v>
      </c>
      <c r="AB391" s="52">
        <v>0</v>
      </c>
      <c r="AC391" s="52">
        <v>0.75750000000000017</v>
      </c>
      <c r="AD391" s="52">
        <v>0.75750000000000017</v>
      </c>
      <c r="AE391" s="52">
        <v>0.5681250000000001</v>
      </c>
      <c r="AF391" s="52"/>
      <c r="AG391" s="52"/>
      <c r="AH391" s="53"/>
      <c r="AI391" s="54"/>
      <c r="AJ391" s="51"/>
      <c r="AK391" s="52"/>
      <c r="AL391" s="55"/>
      <c r="AM391" s="55"/>
      <c r="AO391" s="57"/>
      <c r="AP391" s="57"/>
    </row>
    <row r="392" spans="1:42" s="56" customFormat="1" x14ac:dyDescent="0.25">
      <c r="A392" s="48"/>
      <c r="B392" s="48"/>
      <c r="C392" s="49" t="s">
        <v>34</v>
      </c>
      <c r="D392" s="49">
        <v>0</v>
      </c>
      <c r="E392" s="49">
        <v>0</v>
      </c>
      <c r="F392" s="49">
        <v>0</v>
      </c>
      <c r="G392" s="49">
        <v>0</v>
      </c>
      <c r="H392" s="49">
        <v>0</v>
      </c>
      <c r="I392" s="49">
        <v>0</v>
      </c>
      <c r="J392" s="49">
        <v>0</v>
      </c>
      <c r="K392" s="49">
        <v>0</v>
      </c>
      <c r="L392" s="49">
        <v>0</v>
      </c>
      <c r="M392" s="49">
        <v>0</v>
      </c>
      <c r="N392" s="49">
        <v>4.2240000000000002</v>
      </c>
      <c r="O392" s="49">
        <v>4.2240000000000002</v>
      </c>
      <c r="P392" s="63"/>
      <c r="Q392" s="50"/>
      <c r="R392" s="52" t="s">
        <v>58</v>
      </c>
      <c r="S392" s="52">
        <v>7.5750000000000011</v>
      </c>
      <c r="T392" s="52">
        <v>1.5150000000000003</v>
      </c>
      <c r="U392" s="52">
        <v>1.5150000000000003</v>
      </c>
      <c r="V392" s="52">
        <v>0.37875000000000009</v>
      </c>
      <c r="W392" s="52">
        <v>0</v>
      </c>
      <c r="X392" s="52">
        <v>0</v>
      </c>
      <c r="Y392" s="52">
        <v>0</v>
      </c>
      <c r="Z392" s="52">
        <v>0</v>
      </c>
      <c r="AA392" s="52">
        <v>0</v>
      </c>
      <c r="AB392" s="52">
        <v>0</v>
      </c>
      <c r="AC392" s="52">
        <v>1.5150000000000003</v>
      </c>
      <c r="AD392" s="52">
        <v>1.5150000000000003</v>
      </c>
      <c r="AE392" s="52">
        <v>1.1362500000000002</v>
      </c>
      <c r="AF392" s="52"/>
      <c r="AG392" s="52"/>
      <c r="AH392" s="53"/>
      <c r="AI392" s="54"/>
      <c r="AJ392" s="51"/>
      <c r="AK392" s="52"/>
      <c r="AL392" s="55"/>
      <c r="AM392" s="55"/>
      <c r="AO392" s="57"/>
      <c r="AP392" s="57"/>
    </row>
    <row r="393" spans="1:42" s="56" customFormat="1" x14ac:dyDescent="0.25">
      <c r="A393" s="48"/>
      <c r="B393" s="48"/>
      <c r="C393" s="49" t="s">
        <v>36</v>
      </c>
      <c r="D393" s="49">
        <v>0</v>
      </c>
      <c r="E393" s="49">
        <v>0</v>
      </c>
      <c r="F393" s="49">
        <v>0</v>
      </c>
      <c r="G393" s="49">
        <v>0</v>
      </c>
      <c r="H393" s="49">
        <v>0</v>
      </c>
      <c r="I393" s="49">
        <v>0</v>
      </c>
      <c r="J393" s="49">
        <v>0</v>
      </c>
      <c r="K393" s="49">
        <v>0</v>
      </c>
      <c r="L393" s="49">
        <v>0</v>
      </c>
      <c r="M393" s="49">
        <v>0</v>
      </c>
      <c r="N393" s="49">
        <v>2.1360000000000001</v>
      </c>
      <c r="O393" s="49">
        <v>2.1360000000000001</v>
      </c>
      <c r="P393" s="63"/>
      <c r="Q393" s="50"/>
      <c r="R393" s="52" t="s">
        <v>59</v>
      </c>
      <c r="S393" s="52">
        <v>1.0100000000000002</v>
      </c>
      <c r="T393" s="52">
        <v>0.20200000000000004</v>
      </c>
      <c r="U393" s="52">
        <v>0.20200000000000004</v>
      </c>
      <c r="V393" s="52">
        <v>5.050000000000001E-2</v>
      </c>
      <c r="W393" s="52">
        <v>0</v>
      </c>
      <c r="X393" s="52">
        <v>0</v>
      </c>
      <c r="Y393" s="52">
        <v>0</v>
      </c>
      <c r="Z393" s="52">
        <v>0</v>
      </c>
      <c r="AA393" s="52">
        <v>0</v>
      </c>
      <c r="AB393" s="52">
        <v>0</v>
      </c>
      <c r="AC393" s="52">
        <v>0.20200000000000004</v>
      </c>
      <c r="AD393" s="52">
        <v>0.20200000000000004</v>
      </c>
      <c r="AE393" s="52">
        <v>0.15150000000000005</v>
      </c>
      <c r="AF393" s="52"/>
      <c r="AG393" s="52"/>
      <c r="AH393" s="53"/>
      <c r="AI393" s="54"/>
      <c r="AJ393" s="51"/>
      <c r="AK393" s="52"/>
      <c r="AL393" s="55"/>
      <c r="AM393" s="55"/>
      <c r="AO393" s="57"/>
      <c r="AP393" s="57"/>
    </row>
    <row r="394" spans="1:42" s="56" customFormat="1" x14ac:dyDescent="0.25">
      <c r="A394" s="48"/>
      <c r="B394" s="48"/>
      <c r="C394" s="48" t="s">
        <v>38</v>
      </c>
      <c r="D394" s="49">
        <v>0</v>
      </c>
      <c r="E394" s="49">
        <v>0</v>
      </c>
      <c r="F394" s="49">
        <v>0</v>
      </c>
      <c r="G394" s="49">
        <v>0</v>
      </c>
      <c r="H394" s="49">
        <v>0</v>
      </c>
      <c r="I394" s="49">
        <v>0</v>
      </c>
      <c r="J394" s="49">
        <v>0</v>
      </c>
      <c r="K394" s="49">
        <v>0</v>
      </c>
      <c r="L394" s="49">
        <v>0</v>
      </c>
      <c r="M394" s="49">
        <v>0</v>
      </c>
      <c r="N394" s="49">
        <v>9.24</v>
      </c>
      <c r="O394" s="49">
        <v>9.24</v>
      </c>
      <c r="P394" s="63"/>
      <c r="Q394" s="50" t="s">
        <v>183</v>
      </c>
      <c r="R394" s="52" t="s">
        <v>54</v>
      </c>
      <c r="S394" s="52">
        <v>120.3125</v>
      </c>
      <c r="T394" s="52">
        <v>6.015625</v>
      </c>
      <c r="U394" s="52">
        <v>6.015625</v>
      </c>
      <c r="V394" s="52">
        <v>6.015625</v>
      </c>
      <c r="W394" s="52">
        <v>12.03125</v>
      </c>
      <c r="X394" s="52">
        <v>12.03125</v>
      </c>
      <c r="Y394" s="52">
        <v>12.03125</v>
      </c>
      <c r="Z394" s="52">
        <v>12.03125</v>
      </c>
      <c r="AA394" s="52">
        <v>12.03125</v>
      </c>
      <c r="AB394" s="52">
        <v>12.03125</v>
      </c>
      <c r="AC394" s="52">
        <v>12.03125</v>
      </c>
      <c r="AD394" s="52">
        <v>12.03125</v>
      </c>
      <c r="AE394" s="52">
        <v>6.015625</v>
      </c>
      <c r="AF394" s="52"/>
      <c r="AG394" s="52"/>
      <c r="AH394" s="53"/>
      <c r="AI394" s="54"/>
      <c r="AJ394" s="51"/>
      <c r="AK394" s="52"/>
      <c r="AL394" s="55"/>
      <c r="AM394" s="55"/>
      <c r="AO394" s="57"/>
      <c r="AP394" s="57"/>
    </row>
    <row r="395" spans="1:42" s="56" customFormat="1" x14ac:dyDescent="0.25">
      <c r="A395" s="48"/>
      <c r="B395" s="48" t="s">
        <v>66</v>
      </c>
      <c r="C395" s="48" t="s">
        <v>67</v>
      </c>
      <c r="D395" s="49">
        <v>0</v>
      </c>
      <c r="E395" s="49">
        <v>0</v>
      </c>
      <c r="F395" s="49">
        <v>0</v>
      </c>
      <c r="G395" s="49">
        <v>0</v>
      </c>
      <c r="H395" s="49">
        <v>5.4</v>
      </c>
      <c r="I395" s="49">
        <v>0</v>
      </c>
      <c r="J395" s="49">
        <v>0</v>
      </c>
      <c r="K395" s="49">
        <v>0</v>
      </c>
      <c r="L395" s="49">
        <v>0</v>
      </c>
      <c r="M395" s="49">
        <v>0</v>
      </c>
      <c r="N395" s="49">
        <v>0</v>
      </c>
      <c r="O395" s="49">
        <v>0</v>
      </c>
      <c r="P395" s="63"/>
      <c r="Q395" s="50"/>
      <c r="R395" s="52" t="s">
        <v>53</v>
      </c>
      <c r="S395" s="52">
        <v>216.5625</v>
      </c>
      <c r="T395" s="52">
        <v>10.828125</v>
      </c>
      <c r="U395" s="52">
        <v>10.828125</v>
      </c>
      <c r="V395" s="52">
        <v>10.828125</v>
      </c>
      <c r="W395" s="52">
        <v>21.65625</v>
      </c>
      <c r="X395" s="52">
        <v>21.65625</v>
      </c>
      <c r="Y395" s="52">
        <v>21.65625</v>
      </c>
      <c r="Z395" s="52">
        <v>21.65625</v>
      </c>
      <c r="AA395" s="52">
        <v>21.65625</v>
      </c>
      <c r="AB395" s="52">
        <v>21.65625</v>
      </c>
      <c r="AC395" s="52">
        <v>21.65625</v>
      </c>
      <c r="AD395" s="52">
        <v>21.65625</v>
      </c>
      <c r="AE395" s="52">
        <v>10.828125</v>
      </c>
      <c r="AF395" s="52"/>
      <c r="AG395" s="52"/>
      <c r="AH395" s="53"/>
      <c r="AI395" s="54"/>
      <c r="AJ395" s="51"/>
      <c r="AK395" s="52"/>
      <c r="AL395" s="55"/>
      <c r="AM395" s="55"/>
      <c r="AO395" s="57"/>
      <c r="AP395" s="57"/>
    </row>
    <row r="396" spans="1:42" s="56" customFormat="1" x14ac:dyDescent="0.25">
      <c r="A396" s="48"/>
      <c r="B396" s="48" t="s">
        <v>104</v>
      </c>
      <c r="C396" s="48" t="s">
        <v>67</v>
      </c>
      <c r="D396" s="49">
        <v>0</v>
      </c>
      <c r="E396" s="49">
        <v>0</v>
      </c>
      <c r="F396" s="49">
        <v>0</v>
      </c>
      <c r="G396" s="49">
        <v>0</v>
      </c>
      <c r="H396" s="49">
        <v>0</v>
      </c>
      <c r="I396" s="49">
        <v>0</v>
      </c>
      <c r="J396" s="49">
        <v>6.4800000000000013</v>
      </c>
      <c r="K396" s="49">
        <v>0</v>
      </c>
      <c r="L396" s="49">
        <v>0</v>
      </c>
      <c r="M396" s="49">
        <v>0</v>
      </c>
      <c r="N396" s="49">
        <v>0</v>
      </c>
      <c r="O396" s="49">
        <v>3.8880000000000003</v>
      </c>
      <c r="P396" s="63"/>
      <c r="Q396" s="50" t="s">
        <v>74</v>
      </c>
      <c r="R396" s="52" t="s">
        <v>75</v>
      </c>
      <c r="S396" s="52">
        <v>175</v>
      </c>
      <c r="T396" s="52">
        <v>8.75</v>
      </c>
      <c r="U396" s="52">
        <v>8.75</v>
      </c>
      <c r="V396" s="52">
        <v>17.5</v>
      </c>
      <c r="W396" s="52">
        <v>17.5</v>
      </c>
      <c r="X396" s="52">
        <v>17.5</v>
      </c>
      <c r="Y396" s="52">
        <v>17.5</v>
      </c>
      <c r="Z396" s="52">
        <v>17.5</v>
      </c>
      <c r="AA396" s="52">
        <v>17.5</v>
      </c>
      <c r="AB396" s="52">
        <v>17.5</v>
      </c>
      <c r="AC396" s="52">
        <v>17.5</v>
      </c>
      <c r="AD396" s="52">
        <v>8.75</v>
      </c>
      <c r="AE396" s="52">
        <v>8.75</v>
      </c>
      <c r="AF396" s="52"/>
      <c r="AG396" s="52"/>
      <c r="AH396" s="53"/>
      <c r="AI396" s="54"/>
      <c r="AJ396" s="51"/>
      <c r="AK396" s="52"/>
      <c r="AL396" s="55"/>
      <c r="AM396" s="55"/>
      <c r="AO396" s="57"/>
      <c r="AP396" s="57"/>
    </row>
    <row r="397" spans="1:42" s="56" customFormat="1" x14ac:dyDescent="0.25">
      <c r="A397" s="48"/>
      <c r="B397" s="48"/>
      <c r="C397" s="48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63"/>
      <c r="Q397" s="50"/>
      <c r="R397" s="52" t="s">
        <v>43</v>
      </c>
      <c r="S397" s="52">
        <v>682.5</v>
      </c>
      <c r="T397" s="52">
        <v>34.125</v>
      </c>
      <c r="U397" s="52">
        <v>34.125</v>
      </c>
      <c r="V397" s="52">
        <v>68.25</v>
      </c>
      <c r="W397" s="52">
        <v>68.25</v>
      </c>
      <c r="X397" s="52">
        <v>68.25</v>
      </c>
      <c r="Y397" s="52">
        <v>68.25</v>
      </c>
      <c r="Z397" s="52">
        <v>68.25</v>
      </c>
      <c r="AA397" s="52">
        <v>68.25</v>
      </c>
      <c r="AB397" s="52">
        <v>68.25</v>
      </c>
      <c r="AC397" s="52">
        <v>68.25</v>
      </c>
      <c r="AD397" s="52">
        <v>34.125</v>
      </c>
      <c r="AE397" s="52">
        <v>34.125</v>
      </c>
      <c r="AF397" s="52"/>
      <c r="AG397" s="52"/>
      <c r="AH397" s="53"/>
      <c r="AI397" s="54"/>
      <c r="AJ397" s="51"/>
      <c r="AK397" s="52"/>
      <c r="AL397" s="55"/>
      <c r="AM397" s="55"/>
      <c r="AO397" s="57"/>
      <c r="AP397" s="57"/>
    </row>
    <row r="398" spans="1:42" s="56" customFormat="1" x14ac:dyDescent="0.25">
      <c r="A398" s="48"/>
      <c r="B398" s="48"/>
      <c r="C398" s="48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63"/>
      <c r="Q398" s="50"/>
      <c r="R398" s="52" t="s">
        <v>44</v>
      </c>
      <c r="S398" s="52">
        <v>467.25</v>
      </c>
      <c r="T398" s="52">
        <v>23.362500000000001</v>
      </c>
      <c r="U398" s="52">
        <v>23.362500000000001</v>
      </c>
      <c r="V398" s="52">
        <v>46.725000000000001</v>
      </c>
      <c r="W398" s="52">
        <v>46.725000000000001</v>
      </c>
      <c r="X398" s="52">
        <v>46.725000000000001</v>
      </c>
      <c r="Y398" s="52">
        <v>46.725000000000001</v>
      </c>
      <c r="Z398" s="52">
        <v>46.725000000000001</v>
      </c>
      <c r="AA398" s="52">
        <v>46.725000000000001</v>
      </c>
      <c r="AB398" s="52">
        <v>46.725000000000001</v>
      </c>
      <c r="AC398" s="52">
        <v>46.725000000000001</v>
      </c>
      <c r="AD398" s="52">
        <v>23.362500000000001</v>
      </c>
      <c r="AE398" s="52">
        <v>23.362500000000001</v>
      </c>
      <c r="AF398" s="52"/>
      <c r="AG398" s="52"/>
      <c r="AH398" s="53"/>
      <c r="AI398" s="54"/>
      <c r="AJ398" s="51"/>
      <c r="AK398" s="52"/>
      <c r="AL398" s="55"/>
      <c r="AM398" s="55"/>
      <c r="AO398" s="57"/>
      <c r="AP398" s="57"/>
    </row>
    <row r="399" spans="1:42" s="56" customFormat="1" x14ac:dyDescent="0.25">
      <c r="A399" s="48"/>
      <c r="B399" s="48"/>
      <c r="C399" s="48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63"/>
      <c r="Q399" s="51" t="s">
        <v>143</v>
      </c>
      <c r="R399" s="52" t="s">
        <v>144</v>
      </c>
      <c r="S399" s="52">
        <v>0.45</v>
      </c>
      <c r="T399" s="52">
        <v>0</v>
      </c>
      <c r="U399" s="52">
        <v>0</v>
      </c>
      <c r="V399" s="52">
        <v>0</v>
      </c>
      <c r="W399" s="52">
        <v>0</v>
      </c>
      <c r="X399" s="52">
        <v>0</v>
      </c>
      <c r="Y399" s="52">
        <v>0</v>
      </c>
      <c r="Z399" s="52">
        <v>0</v>
      </c>
      <c r="AA399" s="52">
        <v>0</v>
      </c>
      <c r="AB399" s="52">
        <v>0.13500000000000001</v>
      </c>
      <c r="AC399" s="52">
        <v>0.13500000000000001</v>
      </c>
      <c r="AD399" s="52">
        <v>0.13500000000000001</v>
      </c>
      <c r="AE399" s="52">
        <v>4.4999999999999998E-2</v>
      </c>
      <c r="AF399" s="52"/>
      <c r="AG399" s="52"/>
      <c r="AH399" s="53"/>
      <c r="AI399" s="54"/>
      <c r="AJ399" s="51"/>
      <c r="AK399" s="52"/>
      <c r="AL399" s="55"/>
      <c r="AM399" s="55"/>
      <c r="AO399" s="57"/>
      <c r="AP399" s="57"/>
    </row>
    <row r="400" spans="1:42" s="56" customFormat="1" x14ac:dyDescent="0.25">
      <c r="A400" s="48"/>
      <c r="B400" s="48"/>
      <c r="C400" s="48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63"/>
      <c r="Q400" s="50" t="s">
        <v>32</v>
      </c>
      <c r="R400" s="52" t="s">
        <v>33</v>
      </c>
      <c r="S400" s="52">
        <v>2.34</v>
      </c>
      <c r="T400" s="52">
        <v>0</v>
      </c>
      <c r="U400" s="52">
        <v>0</v>
      </c>
      <c r="V400" s="52">
        <v>0</v>
      </c>
      <c r="W400" s="52">
        <v>0</v>
      </c>
      <c r="X400" s="52">
        <v>0</v>
      </c>
      <c r="Y400" s="52">
        <v>0</v>
      </c>
      <c r="Z400" s="52">
        <v>0.23399999999999999</v>
      </c>
      <c r="AA400" s="52">
        <v>0.70199999999999985</v>
      </c>
      <c r="AB400" s="52">
        <v>0.46799999999999997</v>
      </c>
      <c r="AC400" s="52">
        <v>0.35099999999999992</v>
      </c>
      <c r="AD400" s="52">
        <v>0.35099999999999992</v>
      </c>
      <c r="AE400" s="52">
        <v>0.23399999999999999</v>
      </c>
      <c r="AF400" s="52"/>
      <c r="AG400" s="52"/>
      <c r="AH400" s="53"/>
      <c r="AI400" s="54"/>
      <c r="AJ400" s="51"/>
      <c r="AK400" s="52"/>
      <c r="AL400" s="55"/>
      <c r="AM400" s="55"/>
      <c r="AO400" s="57"/>
      <c r="AP400" s="57"/>
    </row>
    <row r="401" spans="1:42" s="56" customFormat="1" x14ac:dyDescent="0.25">
      <c r="A401" s="48"/>
      <c r="B401" s="48"/>
      <c r="C401" s="48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52"/>
      <c r="Q401" s="50"/>
      <c r="R401" s="52" t="s">
        <v>35</v>
      </c>
      <c r="S401" s="52">
        <v>0.10800000000000001</v>
      </c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3"/>
      <c r="AI401" s="54"/>
      <c r="AJ401" s="51"/>
      <c r="AK401" s="52"/>
      <c r="AL401" s="55"/>
      <c r="AM401" s="55"/>
      <c r="AO401" s="57"/>
      <c r="AP401" s="57"/>
    </row>
    <row r="402" spans="1:42" s="56" customFormat="1" x14ac:dyDescent="0.25">
      <c r="A402" s="48"/>
      <c r="B402" s="48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51"/>
      <c r="Q402" s="50"/>
      <c r="R402" s="52" t="s">
        <v>37</v>
      </c>
      <c r="S402" s="52">
        <v>0.11399999999999999</v>
      </c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3"/>
      <c r="AI402" s="54"/>
      <c r="AJ402" s="51"/>
      <c r="AK402" s="52"/>
      <c r="AL402" s="55"/>
      <c r="AM402" s="55"/>
      <c r="AO402" s="57"/>
      <c r="AP402" s="57"/>
    </row>
    <row r="403" spans="1:42" s="56" customFormat="1" x14ac:dyDescent="0.25">
      <c r="A403" s="48"/>
      <c r="B403" s="48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51"/>
      <c r="Q403" s="50"/>
      <c r="R403" s="52" t="s">
        <v>39</v>
      </c>
      <c r="S403" s="52">
        <v>1.0469999999999999</v>
      </c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3"/>
      <c r="AI403" s="54"/>
      <c r="AJ403" s="51"/>
      <c r="AK403" s="52"/>
      <c r="AL403" s="55"/>
      <c r="AM403" s="55"/>
      <c r="AO403" s="57"/>
      <c r="AP403" s="57"/>
    </row>
    <row r="404" spans="1:42" s="56" customFormat="1" x14ac:dyDescent="0.25">
      <c r="A404" s="48"/>
      <c r="B404" s="48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51"/>
      <c r="Q404" s="50" t="s">
        <v>184</v>
      </c>
      <c r="R404" s="52" t="s">
        <v>43</v>
      </c>
      <c r="S404" s="52">
        <v>1.2000000000000002</v>
      </c>
      <c r="T404" s="52">
        <v>0</v>
      </c>
      <c r="U404" s="52">
        <v>0</v>
      </c>
      <c r="V404" s="52">
        <v>0.24000000000000005</v>
      </c>
      <c r="W404" s="52">
        <v>0</v>
      </c>
      <c r="X404" s="52">
        <v>0</v>
      </c>
      <c r="Y404" s="52">
        <v>0.4200000000000001</v>
      </c>
      <c r="Z404" s="52">
        <v>0</v>
      </c>
      <c r="AA404" s="52">
        <v>0</v>
      </c>
      <c r="AB404" s="52">
        <v>0.4200000000000001</v>
      </c>
      <c r="AC404" s="52">
        <v>0</v>
      </c>
      <c r="AD404" s="52">
        <v>0</v>
      </c>
      <c r="AE404" s="52">
        <v>0.12000000000000002</v>
      </c>
      <c r="AF404" s="52"/>
      <c r="AG404" s="52"/>
      <c r="AH404" s="53"/>
      <c r="AI404" s="54"/>
      <c r="AJ404" s="51"/>
      <c r="AK404" s="52"/>
      <c r="AL404" s="55"/>
      <c r="AM404" s="55"/>
      <c r="AO404" s="57"/>
      <c r="AP404" s="57"/>
    </row>
    <row r="405" spans="1:42" s="56" customFormat="1" x14ac:dyDescent="0.25">
      <c r="A405" s="48"/>
      <c r="B405" s="48"/>
      <c r="C405" s="48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63"/>
      <c r="Q405" s="50"/>
      <c r="R405" s="52" t="s">
        <v>44</v>
      </c>
      <c r="S405" s="52">
        <v>0.38400000000000006</v>
      </c>
      <c r="T405" s="52">
        <v>0</v>
      </c>
      <c r="U405" s="52">
        <v>0</v>
      </c>
      <c r="V405" s="52">
        <v>7.6800000000000021E-2</v>
      </c>
      <c r="W405" s="52">
        <v>0</v>
      </c>
      <c r="X405" s="52">
        <v>0</v>
      </c>
      <c r="Y405" s="52">
        <v>0.13440000000000002</v>
      </c>
      <c r="Z405" s="52">
        <v>0</v>
      </c>
      <c r="AA405" s="52">
        <v>0</v>
      </c>
      <c r="AB405" s="52">
        <v>0.13440000000000002</v>
      </c>
      <c r="AC405" s="52">
        <v>0</v>
      </c>
      <c r="AD405" s="52">
        <v>0</v>
      </c>
      <c r="AE405" s="52">
        <v>3.8400000000000011E-2</v>
      </c>
      <c r="AF405" s="52"/>
      <c r="AG405" s="52"/>
      <c r="AH405" s="53"/>
      <c r="AI405" s="54"/>
      <c r="AJ405" s="51"/>
      <c r="AK405" s="52"/>
      <c r="AL405" s="55"/>
      <c r="AM405" s="55"/>
      <c r="AO405" s="57"/>
      <c r="AP405" s="57"/>
    </row>
    <row r="406" spans="1:42" s="56" customFormat="1" x14ac:dyDescent="0.25">
      <c r="A406" s="48"/>
      <c r="B406" s="48"/>
      <c r="C406" s="48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63"/>
      <c r="Q406" s="50" t="s">
        <v>185</v>
      </c>
      <c r="R406" s="52" t="s">
        <v>171</v>
      </c>
      <c r="S406" s="52">
        <v>12.5</v>
      </c>
      <c r="T406" s="52">
        <v>0</v>
      </c>
      <c r="U406" s="52">
        <v>0</v>
      </c>
      <c r="V406" s="52">
        <v>0</v>
      </c>
      <c r="W406" s="52">
        <v>0</v>
      </c>
      <c r="X406" s="52">
        <v>0</v>
      </c>
      <c r="Y406" s="52">
        <v>0</v>
      </c>
      <c r="Z406" s="52">
        <v>0</v>
      </c>
      <c r="AA406" s="52">
        <v>0</v>
      </c>
      <c r="AB406" s="52">
        <v>0</v>
      </c>
      <c r="AC406" s="52">
        <v>0</v>
      </c>
      <c r="AD406" s="52">
        <v>5</v>
      </c>
      <c r="AE406" s="52">
        <v>7.5</v>
      </c>
      <c r="AF406" s="52"/>
      <c r="AG406" s="52"/>
      <c r="AH406" s="53"/>
      <c r="AI406" s="54"/>
      <c r="AJ406" s="51"/>
      <c r="AK406" s="52"/>
      <c r="AL406" s="55"/>
      <c r="AM406" s="55"/>
      <c r="AO406" s="57"/>
      <c r="AP406" s="57"/>
    </row>
    <row r="407" spans="1:42" s="56" customFormat="1" x14ac:dyDescent="0.25">
      <c r="A407" s="48"/>
      <c r="B407" s="48"/>
      <c r="C407" s="48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63"/>
      <c r="Q407" s="50"/>
      <c r="R407" s="52" t="s">
        <v>41</v>
      </c>
      <c r="S407" s="52">
        <v>20</v>
      </c>
      <c r="T407" s="52">
        <v>0</v>
      </c>
      <c r="U407" s="52">
        <v>0</v>
      </c>
      <c r="V407" s="52">
        <v>0</v>
      </c>
      <c r="W407" s="52">
        <v>0</v>
      </c>
      <c r="X407" s="52">
        <v>0</v>
      </c>
      <c r="Y407" s="52">
        <v>0</v>
      </c>
      <c r="Z407" s="52">
        <v>0</v>
      </c>
      <c r="AA407" s="52">
        <v>0</v>
      </c>
      <c r="AB407" s="52">
        <v>0</v>
      </c>
      <c r="AC407" s="52">
        <v>0</v>
      </c>
      <c r="AD407" s="52">
        <v>8</v>
      </c>
      <c r="AE407" s="52">
        <v>12</v>
      </c>
      <c r="AF407" s="52"/>
      <c r="AG407" s="52"/>
      <c r="AH407" s="53"/>
      <c r="AI407" s="54"/>
      <c r="AJ407" s="51"/>
      <c r="AK407" s="52"/>
      <c r="AL407" s="55"/>
      <c r="AM407" s="55"/>
      <c r="AO407" s="57"/>
      <c r="AP407" s="57"/>
    </row>
    <row r="408" spans="1:42" s="56" customFormat="1" x14ac:dyDescent="0.25">
      <c r="A408" s="48"/>
      <c r="B408" s="48"/>
      <c r="C408" s="48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63"/>
      <c r="Q408" s="51" t="s">
        <v>80</v>
      </c>
      <c r="R408" s="52"/>
      <c r="S408" s="52"/>
      <c r="T408" s="52">
        <v>0</v>
      </c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3"/>
      <c r="AI408" s="54"/>
      <c r="AJ408" s="51"/>
      <c r="AK408" s="52"/>
      <c r="AL408" s="55"/>
      <c r="AM408" s="55"/>
      <c r="AO408" s="57"/>
      <c r="AP408" s="57"/>
    </row>
    <row r="409" spans="1:42" s="12" customFormat="1" x14ac:dyDescent="0.25">
      <c r="A409" s="40" t="s">
        <v>186</v>
      </c>
      <c r="B409" s="40" t="s">
        <v>69</v>
      </c>
      <c r="C409" s="40" t="s">
        <v>70</v>
      </c>
      <c r="D409" s="42">
        <v>0</v>
      </c>
      <c r="E409" s="42">
        <v>13.92</v>
      </c>
      <c r="F409" s="42">
        <v>13.92</v>
      </c>
      <c r="G409" s="42">
        <v>27.84</v>
      </c>
      <c r="H409" s="42">
        <v>55.68</v>
      </c>
      <c r="I409" s="42">
        <v>8352</v>
      </c>
      <c r="J409" s="42">
        <v>0</v>
      </c>
      <c r="K409" s="42">
        <v>0</v>
      </c>
      <c r="L409" s="42">
        <v>0</v>
      </c>
      <c r="M409" s="42">
        <v>0</v>
      </c>
      <c r="N409" s="42">
        <v>0</v>
      </c>
      <c r="O409" s="42">
        <v>0</v>
      </c>
      <c r="P409" s="59">
        <v>1895830.2264960003</v>
      </c>
      <c r="Q409" s="44" t="s">
        <v>62</v>
      </c>
      <c r="R409" s="6" t="s">
        <v>63</v>
      </c>
      <c r="S409" s="6">
        <v>263.25</v>
      </c>
      <c r="T409" s="6">
        <v>26.324999999999999</v>
      </c>
      <c r="U409" s="6">
        <v>26.324999999999999</v>
      </c>
      <c r="V409" s="6">
        <v>13.1625</v>
      </c>
      <c r="W409" s="6">
        <v>13.1625</v>
      </c>
      <c r="X409" s="6">
        <v>26.324999999999999</v>
      </c>
      <c r="Y409" s="6">
        <v>39.487499999999997</v>
      </c>
      <c r="Z409" s="6">
        <v>26.324999999999999</v>
      </c>
      <c r="AA409" s="6">
        <v>26.324999999999999</v>
      </c>
      <c r="AB409" s="6">
        <v>13.1625</v>
      </c>
      <c r="AC409" s="6">
        <v>13.1625</v>
      </c>
      <c r="AD409" s="6">
        <v>26.324999999999999</v>
      </c>
      <c r="AE409" s="6">
        <v>13.1625</v>
      </c>
      <c r="AF409" s="6">
        <v>283075.88400000002</v>
      </c>
      <c r="AG409" s="6">
        <v>2178906.1104960004</v>
      </c>
      <c r="AH409" s="8">
        <v>60973.25</v>
      </c>
      <c r="AI409" s="9">
        <v>201564.86173958331</v>
      </c>
      <c r="AJ409" s="10">
        <v>120.08500000000001</v>
      </c>
      <c r="AK409" s="6">
        <v>35.827359749999999</v>
      </c>
      <c r="AL409" s="11">
        <v>1097.13525</v>
      </c>
      <c r="AM409" s="11">
        <v>2345.0595344828439</v>
      </c>
      <c r="AN409" s="12">
        <v>438000</v>
      </c>
      <c r="AO409" s="13">
        <v>2380886.894232844</v>
      </c>
      <c r="AP409" s="13">
        <v>4559793.0047288444</v>
      </c>
    </row>
    <row r="410" spans="1:42" s="12" customFormat="1" x14ac:dyDescent="0.25">
      <c r="A410" s="40"/>
      <c r="B410" s="40" t="s">
        <v>66</v>
      </c>
      <c r="C410" s="40" t="s">
        <v>67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3.24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59"/>
      <c r="Q410" s="44"/>
      <c r="R410" s="6" t="s">
        <v>43</v>
      </c>
      <c r="S410" s="6">
        <v>684.45</v>
      </c>
      <c r="T410" s="6">
        <v>68.444999999999993</v>
      </c>
      <c r="U410" s="6">
        <v>68.444999999999993</v>
      </c>
      <c r="V410" s="6">
        <v>34.222499999999997</v>
      </c>
      <c r="W410" s="6">
        <v>34.222499999999997</v>
      </c>
      <c r="X410" s="6">
        <v>68.444999999999993</v>
      </c>
      <c r="Y410" s="6">
        <v>102.6675</v>
      </c>
      <c r="Z410" s="6">
        <v>68.444999999999993</v>
      </c>
      <c r="AA410" s="6">
        <v>68.444999999999993</v>
      </c>
      <c r="AB410" s="6">
        <v>34.222499999999997</v>
      </c>
      <c r="AC410" s="6">
        <v>34.222499999999997</v>
      </c>
      <c r="AD410" s="6">
        <v>68.444999999999993</v>
      </c>
      <c r="AE410" s="6">
        <v>34.222499999999997</v>
      </c>
      <c r="AF410" s="6"/>
      <c r="AG410" s="6"/>
      <c r="AH410" s="8"/>
      <c r="AI410" s="9"/>
      <c r="AJ410" s="10"/>
      <c r="AK410" s="6"/>
      <c r="AL410" s="11"/>
      <c r="AM410" s="11"/>
      <c r="AO410" s="13"/>
      <c r="AP410" s="13"/>
    </row>
    <row r="411" spans="1:42" s="12" customFormat="1" x14ac:dyDescent="0.25">
      <c r="A411" s="40"/>
      <c r="B411" s="40" t="s">
        <v>104</v>
      </c>
      <c r="C411" s="40" t="s">
        <v>67</v>
      </c>
      <c r="D411" s="42">
        <v>0</v>
      </c>
      <c r="E411" s="42">
        <v>0</v>
      </c>
      <c r="F411" s="42">
        <v>17.82</v>
      </c>
      <c r="G411" s="42">
        <v>14.85</v>
      </c>
      <c r="H411" s="42">
        <v>0</v>
      </c>
      <c r="I411" s="42">
        <v>14.85</v>
      </c>
      <c r="J411" s="42">
        <v>54</v>
      </c>
      <c r="K411" s="42">
        <v>0</v>
      </c>
      <c r="L411" s="42">
        <v>29.7</v>
      </c>
      <c r="M411" s="42">
        <v>59.4</v>
      </c>
      <c r="N411" s="42">
        <v>29.7</v>
      </c>
      <c r="O411" s="42">
        <v>29.7</v>
      </c>
      <c r="P411" s="59"/>
      <c r="Q411" s="44"/>
      <c r="R411" s="6" t="s">
        <v>44</v>
      </c>
      <c r="S411" s="6">
        <v>468.58499999999998</v>
      </c>
      <c r="T411" s="6">
        <v>46.858499999999992</v>
      </c>
      <c r="U411" s="6">
        <v>46.858499999999992</v>
      </c>
      <c r="V411" s="6">
        <v>23.429249999999996</v>
      </c>
      <c r="W411" s="6">
        <v>23.429249999999996</v>
      </c>
      <c r="X411" s="6">
        <v>46.858499999999992</v>
      </c>
      <c r="Y411" s="6">
        <v>70.287750000000003</v>
      </c>
      <c r="Z411" s="6">
        <v>46.858499999999992</v>
      </c>
      <c r="AA411" s="6">
        <v>46.858499999999992</v>
      </c>
      <c r="AB411" s="6">
        <v>23.429249999999996</v>
      </c>
      <c r="AC411" s="6">
        <v>23.429249999999996</v>
      </c>
      <c r="AD411" s="6">
        <v>46.858499999999992</v>
      </c>
      <c r="AE411" s="6">
        <v>23.429249999999996</v>
      </c>
      <c r="AF411" s="6"/>
      <c r="AG411" s="6"/>
      <c r="AH411" s="8"/>
      <c r="AI411" s="9"/>
      <c r="AJ411" s="10"/>
      <c r="AK411" s="6"/>
      <c r="AL411" s="11"/>
      <c r="AM411" s="11"/>
      <c r="AO411" s="13"/>
      <c r="AP411" s="13"/>
    </row>
    <row r="412" spans="1:42" s="12" customFormat="1" x14ac:dyDescent="0.25">
      <c r="A412" s="40"/>
      <c r="B412" s="40" t="s">
        <v>105</v>
      </c>
      <c r="C412" s="40" t="s">
        <v>67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21.87</v>
      </c>
      <c r="K412" s="42">
        <v>0</v>
      </c>
      <c r="L412" s="42">
        <v>17.899999999999999</v>
      </c>
      <c r="M412" s="42">
        <v>21.87</v>
      </c>
      <c r="N412" s="42">
        <v>26.9</v>
      </c>
      <c r="O412" s="42">
        <v>29.12</v>
      </c>
      <c r="P412" s="59"/>
      <c r="Q412" s="10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8"/>
      <c r="AI412" s="9"/>
      <c r="AJ412" s="10"/>
      <c r="AK412" s="6"/>
      <c r="AL412" s="11"/>
      <c r="AM412" s="11"/>
      <c r="AO412" s="13"/>
      <c r="AP412" s="13"/>
    </row>
    <row r="413" spans="1:42" s="12" customFormat="1" x14ac:dyDescent="0.25">
      <c r="A413" s="40"/>
      <c r="B413" s="40" t="s">
        <v>166</v>
      </c>
      <c r="C413" s="40" t="s">
        <v>67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76.5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6"/>
      <c r="Q413" s="10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8"/>
      <c r="AI413" s="9"/>
      <c r="AJ413" s="10"/>
      <c r="AK413" s="6"/>
      <c r="AL413" s="11"/>
      <c r="AM413" s="11"/>
      <c r="AO413" s="13"/>
      <c r="AP413" s="13"/>
    </row>
    <row r="414" spans="1:42" s="23" customFormat="1" x14ac:dyDescent="0.25">
      <c r="A414" s="14" t="s">
        <v>187</v>
      </c>
      <c r="B414" s="14" t="s">
        <v>166</v>
      </c>
      <c r="C414" s="14" t="s">
        <v>67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61.2</v>
      </c>
      <c r="L414" s="16">
        <v>30.6</v>
      </c>
      <c r="M414" s="16">
        <v>45.9</v>
      </c>
      <c r="N414" s="16">
        <v>45.9</v>
      </c>
      <c r="O414" s="16">
        <v>45.9</v>
      </c>
      <c r="P414" s="61">
        <v>485896.59000000008</v>
      </c>
      <c r="Q414" s="21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>
        <v>0</v>
      </c>
      <c r="AG414" s="78">
        <v>116968525.60024799</v>
      </c>
      <c r="AH414" s="19">
        <v>28543</v>
      </c>
      <c r="AI414" s="20">
        <v>94357.211541666664</v>
      </c>
      <c r="AJ414" s="21">
        <v>377.41</v>
      </c>
      <c r="AK414" s="18">
        <v>112.6002735</v>
      </c>
      <c r="AL414" s="22">
        <v>427.05</v>
      </c>
      <c r="AM414" s="22">
        <v>912.79327156875024</v>
      </c>
      <c r="AN414" s="23">
        <v>498010.38</v>
      </c>
      <c r="AO414" s="24">
        <v>1025393.54506875</v>
      </c>
      <c r="AP414" s="24">
        <v>117993919.14531675</v>
      </c>
    </row>
    <row r="415" spans="1:42" s="23" customFormat="1" x14ac:dyDescent="0.25">
      <c r="A415" s="14"/>
      <c r="B415" s="14" t="s">
        <v>120</v>
      </c>
      <c r="C415" s="14" t="s">
        <v>67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21.6</v>
      </c>
      <c r="M415" s="16">
        <v>27</v>
      </c>
      <c r="N415" s="16">
        <v>5.4</v>
      </c>
      <c r="O415" s="16">
        <v>0</v>
      </c>
      <c r="P415" s="18"/>
      <c r="Q415" s="21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9"/>
      <c r="AI415" s="20"/>
      <c r="AJ415" s="21"/>
      <c r="AK415" s="18"/>
      <c r="AL415" s="22"/>
      <c r="AM415" s="22"/>
      <c r="AO415" s="24"/>
      <c r="AP415" s="24"/>
    </row>
    <row r="416" spans="1:42" s="23" customFormat="1" x14ac:dyDescent="0.25">
      <c r="A416" s="14"/>
      <c r="B416" s="14" t="s">
        <v>66</v>
      </c>
      <c r="C416" s="14" t="s">
        <v>67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8.91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61"/>
      <c r="Q416" s="21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>
        <v>432447.96509999997</v>
      </c>
      <c r="AH416" s="19"/>
      <c r="AI416" s="20"/>
      <c r="AJ416" s="21"/>
      <c r="AK416" s="18"/>
      <c r="AL416" s="22"/>
      <c r="AM416" s="22"/>
      <c r="AO416" s="24"/>
      <c r="AP416" s="24"/>
    </row>
    <row r="417" spans="1:42" s="23" customFormat="1" x14ac:dyDescent="0.25">
      <c r="A417" s="14"/>
      <c r="B417" s="14" t="s">
        <v>104</v>
      </c>
      <c r="C417" s="14" t="s">
        <v>67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113.4</v>
      </c>
      <c r="K417" s="16">
        <v>0</v>
      </c>
      <c r="L417" s="16">
        <v>0</v>
      </c>
      <c r="M417" s="16">
        <v>0</v>
      </c>
      <c r="N417" s="16">
        <v>340.2</v>
      </c>
      <c r="O417" s="16">
        <v>340.2</v>
      </c>
      <c r="P417" s="61"/>
      <c r="Q417" s="21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9"/>
      <c r="AI417" s="20"/>
      <c r="AJ417" s="21"/>
      <c r="AK417" s="18"/>
      <c r="AL417" s="22"/>
      <c r="AM417" s="22"/>
      <c r="AO417" s="24"/>
      <c r="AP417" s="24"/>
    </row>
    <row r="418" spans="1:42" s="12" customFormat="1" x14ac:dyDescent="0.25">
      <c r="A418" s="40" t="s">
        <v>188</v>
      </c>
      <c r="B418" s="40" t="s">
        <v>66</v>
      </c>
      <c r="C418" s="40" t="s">
        <v>67</v>
      </c>
      <c r="D418" s="42">
        <v>0</v>
      </c>
      <c r="E418" s="42">
        <v>0</v>
      </c>
      <c r="F418" s="42">
        <v>0</v>
      </c>
      <c r="G418" s="42">
        <v>0</v>
      </c>
      <c r="H418" s="42">
        <v>967.14</v>
      </c>
      <c r="I418" s="42">
        <v>644.76</v>
      </c>
      <c r="J418" s="42">
        <v>0</v>
      </c>
      <c r="K418" s="42">
        <v>0</v>
      </c>
      <c r="L418" s="42">
        <v>0</v>
      </c>
      <c r="M418" s="42">
        <v>0</v>
      </c>
      <c r="N418" s="42">
        <v>471.57</v>
      </c>
      <c r="O418" s="42">
        <v>471.57</v>
      </c>
      <c r="P418" s="59">
        <v>693432.9158079999</v>
      </c>
      <c r="Q418" s="44" t="s">
        <v>32</v>
      </c>
      <c r="R418" s="6" t="s">
        <v>33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5752210.0109627871</v>
      </c>
      <c r="AG418" s="6">
        <v>6445642.9267707868</v>
      </c>
      <c r="AH418" s="8">
        <v>4993.2</v>
      </c>
      <c r="AI418" s="9">
        <v>16506.478950000001</v>
      </c>
      <c r="AJ418" s="10">
        <v>140.67099999999999</v>
      </c>
      <c r="AK418" s="6">
        <v>41.969192849999992</v>
      </c>
      <c r="AL418" s="11">
        <v>2190</v>
      </c>
      <c r="AM418" s="11">
        <v>4680.9911362500006</v>
      </c>
      <c r="AN418" s="12">
        <v>493647.9</v>
      </c>
      <c r="AO418" s="13">
        <v>4722960.3291000016</v>
      </c>
      <c r="AP418" s="13">
        <v>11168603.255870789</v>
      </c>
    </row>
    <row r="419" spans="1:42" s="12" customFormat="1" x14ac:dyDescent="0.25">
      <c r="A419" s="40"/>
      <c r="B419" s="40"/>
      <c r="C419" s="40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59"/>
      <c r="Q419" s="44"/>
      <c r="R419" s="6" t="s">
        <v>35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/>
      <c r="AG419" s="6"/>
      <c r="AH419" s="8"/>
      <c r="AI419" s="9"/>
      <c r="AJ419" s="10"/>
      <c r="AK419" s="6"/>
      <c r="AL419" s="11"/>
      <c r="AM419" s="11"/>
      <c r="AO419" s="13"/>
      <c r="AP419" s="13"/>
    </row>
    <row r="420" spans="1:42" s="12" customFormat="1" x14ac:dyDescent="0.25">
      <c r="A420" s="40"/>
      <c r="B420" s="40" t="s">
        <v>69</v>
      </c>
      <c r="C420" s="40" t="s">
        <v>70</v>
      </c>
      <c r="D420" s="42">
        <v>0</v>
      </c>
      <c r="E420" s="42">
        <v>0</v>
      </c>
      <c r="F420" s="42">
        <v>0</v>
      </c>
      <c r="G420" s="42">
        <v>0</v>
      </c>
      <c r="H420" s="42">
        <v>29.16</v>
      </c>
      <c r="I420" s="42">
        <v>19.440000000000001</v>
      </c>
      <c r="J420" s="42">
        <v>0</v>
      </c>
      <c r="K420" s="42">
        <v>0</v>
      </c>
      <c r="L420" s="42">
        <v>0</v>
      </c>
      <c r="M420" s="42">
        <v>0</v>
      </c>
      <c r="N420" s="42">
        <v>0</v>
      </c>
      <c r="O420" s="42">
        <v>0</v>
      </c>
      <c r="P420" s="59"/>
      <c r="Q420" s="44"/>
      <c r="R420" s="6" t="s">
        <v>37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/>
      <c r="AG420" s="6"/>
      <c r="AH420" s="8"/>
      <c r="AI420" s="9"/>
      <c r="AJ420" s="10"/>
      <c r="AK420" s="6"/>
      <c r="AL420" s="11"/>
      <c r="AM420" s="11"/>
      <c r="AO420" s="13"/>
      <c r="AP420" s="13"/>
    </row>
    <row r="421" spans="1:42" s="12" customFormat="1" x14ac:dyDescent="0.25">
      <c r="A421" s="40"/>
      <c r="B421" s="40" t="s">
        <v>82</v>
      </c>
      <c r="C421" s="42" t="s">
        <v>31</v>
      </c>
      <c r="D421" s="42">
        <v>0</v>
      </c>
      <c r="E421" s="42">
        <v>0</v>
      </c>
      <c r="F421" s="42">
        <v>0</v>
      </c>
      <c r="G421" s="42">
        <v>0</v>
      </c>
      <c r="H421" s="42">
        <v>0</v>
      </c>
      <c r="I421" s="42">
        <v>14.4</v>
      </c>
      <c r="J421" s="42">
        <v>0</v>
      </c>
      <c r="K421" s="42">
        <v>0</v>
      </c>
      <c r="L421" s="42">
        <v>0</v>
      </c>
      <c r="M421" s="42">
        <v>0</v>
      </c>
      <c r="N421" s="42">
        <v>0</v>
      </c>
      <c r="O421" s="42">
        <v>0</v>
      </c>
      <c r="P421" s="59"/>
      <c r="Q421" s="44"/>
      <c r="R421" s="6" t="s">
        <v>39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/>
      <c r="AG421" s="6"/>
      <c r="AH421" s="8"/>
      <c r="AI421" s="9"/>
      <c r="AJ421" s="10"/>
      <c r="AK421" s="6"/>
      <c r="AL421" s="11"/>
      <c r="AM421" s="11"/>
      <c r="AO421" s="13"/>
      <c r="AP421" s="13"/>
    </row>
    <row r="422" spans="1:42" s="12" customFormat="1" x14ac:dyDescent="0.25">
      <c r="A422" s="40"/>
      <c r="B422" s="40"/>
      <c r="C422" s="42" t="s">
        <v>34</v>
      </c>
      <c r="D422" s="42">
        <v>0</v>
      </c>
      <c r="E422" s="42">
        <v>0</v>
      </c>
      <c r="F422" s="42">
        <v>0</v>
      </c>
      <c r="G422" s="42">
        <v>0</v>
      </c>
      <c r="H422" s="42">
        <v>0</v>
      </c>
      <c r="I422" s="42">
        <v>0.36000000000000004</v>
      </c>
      <c r="J422" s="42">
        <v>0</v>
      </c>
      <c r="K422" s="42">
        <v>0</v>
      </c>
      <c r="L422" s="42">
        <v>0</v>
      </c>
      <c r="M422" s="42">
        <v>0</v>
      </c>
      <c r="N422" s="42">
        <v>0</v>
      </c>
      <c r="O422" s="42">
        <v>0</v>
      </c>
      <c r="P422" s="59"/>
      <c r="Q422" s="10" t="s">
        <v>92</v>
      </c>
      <c r="R422" s="6" t="s">
        <v>48</v>
      </c>
      <c r="S422" s="6">
        <v>245</v>
      </c>
      <c r="T422" s="6">
        <v>24.5</v>
      </c>
      <c r="U422" s="6">
        <v>12.25</v>
      </c>
      <c r="V422" s="6">
        <v>12.25</v>
      </c>
      <c r="W422" s="6">
        <v>12.25</v>
      </c>
      <c r="X422" s="6">
        <v>12.25</v>
      </c>
      <c r="Y422" s="6">
        <v>24.5</v>
      </c>
      <c r="Z422" s="6">
        <v>24.5</v>
      </c>
      <c r="AA422" s="6">
        <v>24.5</v>
      </c>
      <c r="AB422" s="6">
        <v>12.25</v>
      </c>
      <c r="AC422" s="6">
        <v>12.25</v>
      </c>
      <c r="AD422" s="6">
        <v>24.5</v>
      </c>
      <c r="AE422" s="6">
        <v>49</v>
      </c>
      <c r="AF422" s="6"/>
      <c r="AG422" s="6"/>
      <c r="AH422" s="8"/>
      <c r="AI422" s="9"/>
      <c r="AJ422" s="10"/>
      <c r="AK422" s="6"/>
      <c r="AL422" s="11"/>
      <c r="AM422" s="11"/>
      <c r="AO422" s="13"/>
      <c r="AP422" s="13"/>
    </row>
    <row r="423" spans="1:42" s="12" customFormat="1" x14ac:dyDescent="0.25">
      <c r="A423" s="40"/>
      <c r="B423" s="40"/>
      <c r="C423" s="42" t="s">
        <v>36</v>
      </c>
      <c r="D423" s="42">
        <v>0</v>
      </c>
      <c r="E423" s="42">
        <v>0</v>
      </c>
      <c r="F423" s="42">
        <v>0</v>
      </c>
      <c r="G423" s="42">
        <v>0</v>
      </c>
      <c r="H423" s="42">
        <v>0</v>
      </c>
      <c r="I423" s="42">
        <v>0.52800000000000002</v>
      </c>
      <c r="J423" s="42">
        <v>0</v>
      </c>
      <c r="K423" s="42">
        <v>0</v>
      </c>
      <c r="L423" s="42">
        <v>0</v>
      </c>
      <c r="M423" s="42">
        <v>0</v>
      </c>
      <c r="N423" s="42">
        <v>0</v>
      </c>
      <c r="O423" s="42">
        <v>0</v>
      </c>
      <c r="P423" s="59"/>
      <c r="Q423" s="44" t="s">
        <v>55</v>
      </c>
      <c r="R423" s="6" t="s">
        <v>56</v>
      </c>
      <c r="S423" s="6">
        <v>6.72</v>
      </c>
      <c r="T423" s="6">
        <v>0</v>
      </c>
      <c r="U423" s="6">
        <v>0</v>
      </c>
      <c r="V423" s="6">
        <v>2.016</v>
      </c>
      <c r="W423" s="6">
        <v>2.6880000000000002</v>
      </c>
      <c r="X423" s="6">
        <v>2.016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/>
      <c r="AG423" s="6"/>
      <c r="AH423" s="8"/>
      <c r="AI423" s="9"/>
      <c r="AJ423" s="10"/>
      <c r="AK423" s="6"/>
      <c r="AL423" s="11"/>
      <c r="AM423" s="11"/>
      <c r="AO423" s="13"/>
      <c r="AP423" s="13"/>
    </row>
    <row r="424" spans="1:42" s="12" customFormat="1" x14ac:dyDescent="0.25">
      <c r="A424" s="40"/>
      <c r="B424" s="40"/>
      <c r="C424" s="40" t="s">
        <v>38</v>
      </c>
      <c r="D424" s="42">
        <v>0</v>
      </c>
      <c r="E424" s="42">
        <v>0</v>
      </c>
      <c r="F424" s="42">
        <v>0</v>
      </c>
      <c r="G424" s="42">
        <v>0</v>
      </c>
      <c r="H424" s="42">
        <v>0</v>
      </c>
      <c r="I424" s="42">
        <v>0.26700000000000002</v>
      </c>
      <c r="J424" s="42">
        <v>0</v>
      </c>
      <c r="K424" s="42">
        <v>0</v>
      </c>
      <c r="L424" s="42">
        <v>0</v>
      </c>
      <c r="M424" s="42">
        <v>0</v>
      </c>
      <c r="N424" s="42">
        <v>0</v>
      </c>
      <c r="O424" s="42">
        <v>0</v>
      </c>
      <c r="P424" s="59"/>
      <c r="Q424" s="44"/>
      <c r="R424" s="6" t="s">
        <v>57</v>
      </c>
      <c r="S424" s="6">
        <v>5.04</v>
      </c>
      <c r="T424" s="6">
        <v>0</v>
      </c>
      <c r="U424" s="6">
        <v>0</v>
      </c>
      <c r="V424" s="6">
        <v>1.5119999999999998</v>
      </c>
      <c r="W424" s="6">
        <v>2.016</v>
      </c>
      <c r="X424" s="6">
        <v>1.5119999999999998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/>
      <c r="AG424" s="6"/>
      <c r="AH424" s="8"/>
      <c r="AI424" s="9"/>
      <c r="AJ424" s="10"/>
      <c r="AK424" s="6"/>
      <c r="AL424" s="11"/>
      <c r="AM424" s="11"/>
      <c r="AO424" s="13"/>
      <c r="AP424" s="13"/>
    </row>
    <row r="425" spans="1:42" s="12" customFormat="1" x14ac:dyDescent="0.25">
      <c r="A425" s="40"/>
      <c r="B425" s="40"/>
      <c r="C425" s="40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59"/>
      <c r="Q425" s="44"/>
      <c r="R425" s="6" t="s">
        <v>58</v>
      </c>
      <c r="S425" s="6">
        <v>10.08</v>
      </c>
      <c r="T425" s="6">
        <v>0</v>
      </c>
      <c r="U425" s="6">
        <v>0</v>
      </c>
      <c r="V425" s="6">
        <v>3.0239999999999996</v>
      </c>
      <c r="W425" s="6">
        <v>4.032</v>
      </c>
      <c r="X425" s="6">
        <v>3.0239999999999996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/>
      <c r="AG425" s="6"/>
      <c r="AH425" s="8"/>
      <c r="AI425" s="9"/>
      <c r="AJ425" s="10"/>
      <c r="AK425" s="6"/>
      <c r="AL425" s="11"/>
      <c r="AM425" s="11"/>
      <c r="AO425" s="13"/>
      <c r="AP425" s="13"/>
    </row>
    <row r="426" spans="1:42" s="12" customFormat="1" x14ac:dyDescent="0.25">
      <c r="A426" s="40"/>
      <c r="B426" s="40"/>
      <c r="C426" s="40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59"/>
      <c r="Q426" s="44"/>
      <c r="R426" s="6" t="s">
        <v>59</v>
      </c>
      <c r="S426" s="6">
        <v>1.3440000000000001</v>
      </c>
      <c r="T426" s="6">
        <v>0</v>
      </c>
      <c r="U426" s="6">
        <v>0</v>
      </c>
      <c r="V426" s="6">
        <v>0.4032</v>
      </c>
      <c r="W426" s="6">
        <v>0.53760000000000008</v>
      </c>
      <c r="X426" s="6">
        <v>0.4032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/>
      <c r="AG426" s="6"/>
      <c r="AH426" s="8"/>
      <c r="AI426" s="9"/>
      <c r="AJ426" s="10"/>
      <c r="AK426" s="6"/>
      <c r="AL426" s="11"/>
      <c r="AM426" s="11"/>
      <c r="AO426" s="13"/>
      <c r="AP426" s="13"/>
    </row>
    <row r="427" spans="1:42" s="12" customFormat="1" x14ac:dyDescent="0.25">
      <c r="A427" s="40"/>
      <c r="B427" s="40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10"/>
      <c r="Q427" s="10" t="s">
        <v>60</v>
      </c>
      <c r="R427" s="6" t="s">
        <v>48</v>
      </c>
      <c r="S427" s="6">
        <v>308.26249999999999</v>
      </c>
      <c r="T427" s="6">
        <v>30.826250000000002</v>
      </c>
      <c r="U427" s="6">
        <v>15.413125000000001</v>
      </c>
      <c r="V427" s="6">
        <v>15.413125000000001</v>
      </c>
      <c r="W427" s="6">
        <v>15.413125000000001</v>
      </c>
      <c r="X427" s="6">
        <v>15.413125000000001</v>
      </c>
      <c r="Y427" s="6">
        <v>30.826250000000002</v>
      </c>
      <c r="Z427" s="6">
        <v>30.826250000000002</v>
      </c>
      <c r="AA427" s="6">
        <v>30.826250000000002</v>
      </c>
      <c r="AB427" s="6">
        <v>15.413125000000001</v>
      </c>
      <c r="AC427" s="6">
        <v>15.413125000000001</v>
      </c>
      <c r="AD427" s="6">
        <v>30.826250000000002</v>
      </c>
      <c r="AE427" s="6">
        <v>61.652500000000003</v>
      </c>
      <c r="AF427" s="6"/>
      <c r="AG427" s="6"/>
      <c r="AH427" s="8"/>
      <c r="AI427" s="9"/>
      <c r="AJ427" s="10"/>
      <c r="AK427" s="6"/>
      <c r="AL427" s="11"/>
      <c r="AM427" s="11"/>
      <c r="AO427" s="13"/>
      <c r="AP427" s="13"/>
    </row>
    <row r="428" spans="1:42" s="12" customFormat="1" x14ac:dyDescent="0.25">
      <c r="A428" s="40"/>
      <c r="B428" s="40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10"/>
      <c r="Q428" s="10" t="s">
        <v>93</v>
      </c>
      <c r="R428" s="6" t="s">
        <v>94</v>
      </c>
      <c r="S428" s="6">
        <v>27.25</v>
      </c>
      <c r="T428" s="6">
        <v>0</v>
      </c>
      <c r="U428" s="6">
        <v>0</v>
      </c>
      <c r="V428" s="6">
        <v>0</v>
      </c>
      <c r="W428" s="6">
        <v>2.7250000000000001</v>
      </c>
      <c r="X428" s="6">
        <v>13.625</v>
      </c>
      <c r="Y428" s="6">
        <v>5.45</v>
      </c>
      <c r="Z428" s="6">
        <v>5.45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/>
      <c r="AG428" s="6"/>
      <c r="AH428" s="8"/>
      <c r="AI428" s="9"/>
      <c r="AJ428" s="10"/>
      <c r="AK428" s="6"/>
      <c r="AL428" s="11"/>
      <c r="AM428" s="11"/>
      <c r="AO428" s="13"/>
      <c r="AP428" s="13"/>
    </row>
    <row r="429" spans="1:42" s="12" customFormat="1" x14ac:dyDescent="0.25">
      <c r="A429" s="40"/>
      <c r="B429" s="40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10"/>
      <c r="Q429" s="44" t="s">
        <v>71</v>
      </c>
      <c r="R429" s="6" t="s">
        <v>54</v>
      </c>
      <c r="S429" s="6">
        <v>347.66199999999998</v>
      </c>
      <c r="T429" s="6">
        <v>17.383099999999999</v>
      </c>
      <c r="U429" s="6">
        <v>34.766199999999998</v>
      </c>
      <c r="V429" s="6">
        <v>34.766199999999998</v>
      </c>
      <c r="W429" s="6">
        <v>17.383099999999999</v>
      </c>
      <c r="X429" s="6">
        <v>17.383099999999999</v>
      </c>
      <c r="Y429" s="6">
        <v>34.766199999999998</v>
      </c>
      <c r="Z429" s="6">
        <v>34.766199999999998</v>
      </c>
      <c r="AA429" s="6">
        <v>17.383099999999999</v>
      </c>
      <c r="AB429" s="6">
        <v>34.766199999999998</v>
      </c>
      <c r="AC429" s="6">
        <v>34.766199999999998</v>
      </c>
      <c r="AD429" s="6">
        <v>34.766199999999998</v>
      </c>
      <c r="AE429" s="6">
        <v>34.766199999999998</v>
      </c>
      <c r="AF429" s="6"/>
      <c r="AG429" s="6"/>
      <c r="AH429" s="8"/>
      <c r="AI429" s="9"/>
      <c r="AJ429" s="10"/>
      <c r="AK429" s="6"/>
      <c r="AL429" s="11"/>
      <c r="AM429" s="11"/>
      <c r="AO429" s="13"/>
      <c r="AP429" s="13"/>
    </row>
    <row r="430" spans="1:42" s="12" customFormat="1" x14ac:dyDescent="0.25">
      <c r="A430" s="40"/>
      <c r="B430" s="40"/>
      <c r="C430" s="40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59"/>
      <c r="Q430" s="44"/>
      <c r="R430" s="6" t="s">
        <v>53</v>
      </c>
      <c r="S430" s="6">
        <v>625.79160000000002</v>
      </c>
      <c r="T430" s="6">
        <v>31.289580000000001</v>
      </c>
      <c r="U430" s="6">
        <v>62.579160000000002</v>
      </c>
      <c r="V430" s="6">
        <v>62.579160000000002</v>
      </c>
      <c r="W430" s="6">
        <v>31.289580000000001</v>
      </c>
      <c r="X430" s="6">
        <v>31.289580000000001</v>
      </c>
      <c r="Y430" s="6">
        <v>62.579160000000002</v>
      </c>
      <c r="Z430" s="6">
        <v>62.579160000000002</v>
      </c>
      <c r="AA430" s="6">
        <v>31.289580000000001</v>
      </c>
      <c r="AB430" s="6">
        <v>62.579160000000002</v>
      </c>
      <c r="AC430" s="6">
        <v>62.579160000000002</v>
      </c>
      <c r="AD430" s="6">
        <v>62.579160000000002</v>
      </c>
      <c r="AE430" s="6">
        <v>62.579160000000002</v>
      </c>
      <c r="AF430" s="6"/>
      <c r="AG430" s="6"/>
      <c r="AH430" s="8"/>
      <c r="AI430" s="9"/>
      <c r="AJ430" s="10"/>
      <c r="AK430" s="6"/>
      <c r="AL430" s="11"/>
      <c r="AM430" s="11"/>
      <c r="AO430" s="13"/>
      <c r="AP430" s="13"/>
    </row>
    <row r="431" spans="1:42" s="23" customFormat="1" x14ac:dyDescent="0.25">
      <c r="A431" s="14" t="s">
        <v>189</v>
      </c>
      <c r="B431" s="14" t="s">
        <v>66</v>
      </c>
      <c r="C431" s="14" t="s">
        <v>67</v>
      </c>
      <c r="D431" s="16">
        <v>0</v>
      </c>
      <c r="E431" s="16">
        <v>0</v>
      </c>
      <c r="F431" s="16">
        <v>0</v>
      </c>
      <c r="G431" s="16">
        <v>0</v>
      </c>
      <c r="H431" s="16">
        <v>3.4650000000000003</v>
      </c>
      <c r="I431" s="16">
        <v>2.31</v>
      </c>
      <c r="J431" s="16">
        <v>0</v>
      </c>
      <c r="K431" s="16">
        <v>0</v>
      </c>
      <c r="L431" s="16">
        <v>0</v>
      </c>
      <c r="M431" s="16">
        <v>0</v>
      </c>
      <c r="N431" s="16">
        <v>1.7325000000000002</v>
      </c>
      <c r="O431" s="16">
        <v>1.7325000000000002</v>
      </c>
      <c r="P431" s="61">
        <v>52736.591040000007</v>
      </c>
      <c r="Q431" s="125" t="s">
        <v>55</v>
      </c>
      <c r="R431" s="18" t="s">
        <v>56</v>
      </c>
      <c r="S431" s="18">
        <v>73.911999999999992</v>
      </c>
      <c r="T431" s="18">
        <v>0</v>
      </c>
      <c r="U431" s="18">
        <v>0</v>
      </c>
      <c r="V431" s="18">
        <v>0</v>
      </c>
      <c r="W431" s="18">
        <v>0</v>
      </c>
      <c r="X431" s="18">
        <v>0</v>
      </c>
      <c r="Y431" s="18">
        <v>0</v>
      </c>
      <c r="Z431" s="18">
        <v>0</v>
      </c>
      <c r="AA431" s="18">
        <v>0</v>
      </c>
      <c r="AB431" s="18">
        <v>14.782399999999997</v>
      </c>
      <c r="AC431" s="18">
        <v>22.173599999999997</v>
      </c>
      <c r="AD431" s="18">
        <v>29.564799999999995</v>
      </c>
      <c r="AE431" s="18">
        <v>7.3911999999999987</v>
      </c>
      <c r="AF431" s="18">
        <v>3315077.0513743991</v>
      </c>
      <c r="AG431" s="78">
        <v>243993.49375967999</v>
      </c>
      <c r="AH431" s="19">
        <v>8048.25</v>
      </c>
      <c r="AI431" s="20">
        <v>26605.837781249997</v>
      </c>
      <c r="AJ431" s="21">
        <v>519.79650000000004</v>
      </c>
      <c r="AK431" s="18">
        <v>155.081285775</v>
      </c>
      <c r="AL431" s="22">
        <v>1096.6424999999999</v>
      </c>
      <c r="AM431" s="22">
        <v>2344.0063114771879</v>
      </c>
      <c r="AN431" s="23">
        <v>5553606.4000000004</v>
      </c>
      <c r="AO431" s="24">
        <v>2499087.5972521883</v>
      </c>
      <c r="AP431" s="24">
        <v>2743081.0910118683</v>
      </c>
    </row>
    <row r="432" spans="1:42" s="23" customFormat="1" x14ac:dyDescent="0.25">
      <c r="A432" s="14"/>
      <c r="B432" s="14" t="s">
        <v>69</v>
      </c>
      <c r="C432" s="14" t="s">
        <v>70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125.28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61"/>
      <c r="Q432" s="125"/>
      <c r="R432" s="18" t="s">
        <v>57</v>
      </c>
      <c r="S432" s="18">
        <v>55.433999999999997</v>
      </c>
      <c r="T432" s="18">
        <v>0</v>
      </c>
      <c r="U432" s="18">
        <v>0</v>
      </c>
      <c r="V432" s="18">
        <v>0</v>
      </c>
      <c r="W432" s="18">
        <v>0</v>
      </c>
      <c r="X432" s="18">
        <v>0</v>
      </c>
      <c r="Y432" s="18">
        <v>0</v>
      </c>
      <c r="Z432" s="18">
        <v>0</v>
      </c>
      <c r="AA432" s="18">
        <v>0</v>
      </c>
      <c r="AB432" s="18">
        <v>11.086799999999998</v>
      </c>
      <c r="AC432" s="18">
        <v>16.630199999999999</v>
      </c>
      <c r="AD432" s="18">
        <v>22.173599999999997</v>
      </c>
      <c r="AE432" s="18">
        <v>5.5433999999999992</v>
      </c>
      <c r="AF432" s="18"/>
      <c r="AG432" s="18"/>
      <c r="AH432" s="19"/>
      <c r="AI432" s="20"/>
      <c r="AJ432" s="21"/>
      <c r="AK432" s="18"/>
      <c r="AL432" s="22"/>
      <c r="AM432" s="22"/>
      <c r="AO432" s="24"/>
      <c r="AP432" s="24"/>
    </row>
    <row r="433" spans="1:42" s="23" customFormat="1" x14ac:dyDescent="0.25">
      <c r="A433" s="14"/>
      <c r="B433" s="14" t="s">
        <v>82</v>
      </c>
      <c r="C433" s="16" t="s">
        <v>31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19.200000000000003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21"/>
      <c r="Q433" s="125"/>
      <c r="R433" s="18" t="s">
        <v>58</v>
      </c>
      <c r="S433" s="18">
        <v>110.86799999999999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>
        <v>0</v>
      </c>
      <c r="AA433" s="18">
        <v>0</v>
      </c>
      <c r="AB433" s="18">
        <v>22.173599999999997</v>
      </c>
      <c r="AC433" s="18">
        <v>33.260399999999997</v>
      </c>
      <c r="AD433" s="18">
        <v>44.347199999999994</v>
      </c>
      <c r="AE433" s="18">
        <v>11.086799999999998</v>
      </c>
      <c r="AF433" s="18"/>
      <c r="AG433" s="18"/>
      <c r="AH433" s="19"/>
      <c r="AI433" s="20"/>
      <c r="AJ433" s="21"/>
      <c r="AK433" s="18"/>
      <c r="AL433" s="22"/>
      <c r="AM433" s="22"/>
      <c r="AO433" s="24"/>
      <c r="AP433" s="24"/>
    </row>
    <row r="434" spans="1:42" s="23" customFormat="1" x14ac:dyDescent="0.25">
      <c r="A434" s="14"/>
      <c r="B434" s="14"/>
      <c r="C434" s="16" t="s">
        <v>34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28.8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21"/>
      <c r="Q434" s="125"/>
      <c r="R434" s="18" t="s">
        <v>59</v>
      </c>
      <c r="S434" s="18">
        <v>14.782400000000001</v>
      </c>
      <c r="T434" s="18">
        <v>0</v>
      </c>
      <c r="U434" s="18">
        <v>0</v>
      </c>
      <c r="V434" s="18">
        <v>0</v>
      </c>
      <c r="W434" s="18">
        <v>0</v>
      </c>
      <c r="X434" s="18">
        <v>0</v>
      </c>
      <c r="Y434" s="18">
        <v>0</v>
      </c>
      <c r="Z434" s="18">
        <v>0</v>
      </c>
      <c r="AA434" s="18">
        <v>0</v>
      </c>
      <c r="AB434" s="18">
        <v>2.9564800000000004</v>
      </c>
      <c r="AC434" s="18">
        <v>4.4347200000000004</v>
      </c>
      <c r="AD434" s="18">
        <v>5.9129600000000009</v>
      </c>
      <c r="AE434" s="18">
        <v>1.4782400000000002</v>
      </c>
      <c r="AF434" s="18"/>
      <c r="AG434" s="18"/>
      <c r="AH434" s="19"/>
      <c r="AI434" s="20"/>
      <c r="AJ434" s="21"/>
      <c r="AK434" s="18"/>
      <c r="AL434" s="22"/>
      <c r="AM434" s="22"/>
      <c r="AO434" s="24"/>
      <c r="AP434" s="24"/>
    </row>
    <row r="435" spans="1:42" s="23" customFormat="1" x14ac:dyDescent="0.25">
      <c r="A435" s="14"/>
      <c r="B435" s="14"/>
      <c r="C435" s="16" t="s">
        <v>36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42.24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21"/>
      <c r="Q435" s="17" t="s">
        <v>71</v>
      </c>
      <c r="R435" s="18" t="s">
        <v>54</v>
      </c>
      <c r="S435" s="18">
        <v>247.8</v>
      </c>
      <c r="T435" s="18">
        <v>0</v>
      </c>
      <c r="U435" s="18">
        <v>0</v>
      </c>
      <c r="V435" s="18">
        <v>37.17</v>
      </c>
      <c r="W435" s="18">
        <v>37.17</v>
      </c>
      <c r="X435" s="18">
        <v>37.17</v>
      </c>
      <c r="Y435" s="18">
        <v>37.17</v>
      </c>
      <c r="Z435" s="18">
        <v>49.56</v>
      </c>
      <c r="AA435" s="18">
        <v>24.78</v>
      </c>
      <c r="AB435" s="18">
        <v>24.78</v>
      </c>
      <c r="AC435" s="18">
        <v>0</v>
      </c>
      <c r="AD435" s="18">
        <v>0</v>
      </c>
      <c r="AE435" s="18">
        <v>0</v>
      </c>
      <c r="AF435" s="18"/>
      <c r="AG435" s="18"/>
      <c r="AH435" s="19"/>
      <c r="AI435" s="20"/>
      <c r="AJ435" s="21"/>
      <c r="AK435" s="18"/>
      <c r="AL435" s="22"/>
      <c r="AM435" s="22"/>
      <c r="AO435" s="24"/>
      <c r="AP435" s="24"/>
    </row>
    <row r="436" spans="1:42" s="23" customFormat="1" x14ac:dyDescent="0.25">
      <c r="A436" s="14"/>
      <c r="B436" s="14"/>
      <c r="C436" s="14" t="s">
        <v>38</v>
      </c>
      <c r="D436" s="16">
        <v>0</v>
      </c>
      <c r="E436" s="16">
        <v>0</v>
      </c>
      <c r="F436" s="16">
        <v>0</v>
      </c>
      <c r="G436" s="16">
        <v>0</v>
      </c>
      <c r="H436" s="16">
        <v>0</v>
      </c>
      <c r="I436" s="16">
        <v>21.36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61"/>
      <c r="Q436" s="17"/>
      <c r="R436" s="18" t="s">
        <v>53</v>
      </c>
      <c r="S436" s="18">
        <v>446.04</v>
      </c>
      <c r="T436" s="18">
        <v>0</v>
      </c>
      <c r="U436" s="18">
        <v>0</v>
      </c>
      <c r="V436" s="18">
        <v>66.906000000000006</v>
      </c>
      <c r="W436" s="18">
        <v>66.906000000000006</v>
      </c>
      <c r="X436" s="18">
        <v>66.906000000000006</v>
      </c>
      <c r="Y436" s="18">
        <v>66.906000000000006</v>
      </c>
      <c r="Z436" s="18">
        <v>89.208000000000013</v>
      </c>
      <c r="AA436" s="18">
        <v>44.604000000000006</v>
      </c>
      <c r="AB436" s="18">
        <v>44.604000000000006</v>
      </c>
      <c r="AC436" s="18">
        <v>0</v>
      </c>
      <c r="AD436" s="18">
        <v>0</v>
      </c>
      <c r="AE436" s="18">
        <v>0</v>
      </c>
      <c r="AF436" s="18"/>
      <c r="AG436" s="18"/>
      <c r="AH436" s="19"/>
      <c r="AI436" s="20"/>
      <c r="AJ436" s="21"/>
      <c r="AK436" s="18"/>
      <c r="AL436" s="22"/>
      <c r="AM436" s="22"/>
      <c r="AO436" s="24"/>
      <c r="AP436" s="24"/>
    </row>
    <row r="437" spans="1:42" s="23" customFormat="1" x14ac:dyDescent="0.25">
      <c r="A437" s="14"/>
      <c r="B437" s="14" t="s">
        <v>72</v>
      </c>
      <c r="C437" s="14" t="s">
        <v>73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92.4</v>
      </c>
      <c r="P437" s="61"/>
      <c r="Q437" s="21" t="s">
        <v>143</v>
      </c>
      <c r="R437" s="18" t="s">
        <v>144</v>
      </c>
      <c r="S437" s="18">
        <v>20</v>
      </c>
      <c r="T437" s="18">
        <v>0</v>
      </c>
      <c r="U437" s="18">
        <v>0</v>
      </c>
      <c r="V437" s="18">
        <v>0</v>
      </c>
      <c r="W437" s="18">
        <v>0</v>
      </c>
      <c r="X437" s="18">
        <v>0</v>
      </c>
      <c r="Y437" s="18">
        <v>9</v>
      </c>
      <c r="Z437" s="18">
        <v>9</v>
      </c>
      <c r="AA437" s="18">
        <v>2</v>
      </c>
      <c r="AB437" s="18">
        <v>0</v>
      </c>
      <c r="AC437" s="18">
        <v>0</v>
      </c>
      <c r="AD437" s="18">
        <v>0</v>
      </c>
      <c r="AE437" s="18">
        <v>0</v>
      </c>
      <c r="AF437" s="18"/>
      <c r="AG437" s="18"/>
      <c r="AH437" s="19"/>
      <c r="AI437" s="20"/>
      <c r="AJ437" s="21"/>
      <c r="AK437" s="18"/>
      <c r="AL437" s="22"/>
      <c r="AM437" s="22"/>
      <c r="AO437" s="24"/>
      <c r="AP437" s="24"/>
    </row>
    <row r="438" spans="1:42" s="23" customFormat="1" x14ac:dyDescent="0.25">
      <c r="A438" s="14"/>
      <c r="B438" s="14" t="s">
        <v>69</v>
      </c>
      <c r="C438" s="14" t="s">
        <v>70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86.4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61"/>
      <c r="Q438" s="21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9"/>
      <c r="AI438" s="20"/>
      <c r="AJ438" s="21"/>
      <c r="AK438" s="18"/>
      <c r="AL438" s="22"/>
      <c r="AM438" s="22"/>
      <c r="AO438" s="24"/>
      <c r="AP438" s="24"/>
    </row>
    <row r="439" spans="1:42" s="35" customFormat="1" x14ac:dyDescent="0.25">
      <c r="A439" s="25" t="s">
        <v>190</v>
      </c>
      <c r="B439" s="25" t="s">
        <v>72</v>
      </c>
      <c r="C439" s="25" t="s">
        <v>73</v>
      </c>
      <c r="D439" s="27">
        <v>0</v>
      </c>
      <c r="E439" s="27">
        <v>0</v>
      </c>
      <c r="F439" s="27">
        <v>0</v>
      </c>
      <c r="G439" s="27">
        <v>0</v>
      </c>
      <c r="H439" s="27">
        <v>0</v>
      </c>
      <c r="I439" s="27">
        <v>0</v>
      </c>
      <c r="J439" s="27">
        <v>0</v>
      </c>
      <c r="K439" s="27">
        <v>0</v>
      </c>
      <c r="L439" s="27">
        <v>0</v>
      </c>
      <c r="M439" s="27">
        <v>0</v>
      </c>
      <c r="N439" s="27">
        <v>0</v>
      </c>
      <c r="O439" s="27">
        <v>144</v>
      </c>
      <c r="P439" s="62">
        <v>3689931.0240000002</v>
      </c>
      <c r="Q439" s="29" t="s">
        <v>55</v>
      </c>
      <c r="R439" s="30" t="s">
        <v>56</v>
      </c>
      <c r="S439" s="30">
        <v>9</v>
      </c>
      <c r="T439" s="30">
        <v>0</v>
      </c>
      <c r="U439" s="30">
        <v>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0">
        <v>0</v>
      </c>
      <c r="AB439" s="30">
        <v>1.8</v>
      </c>
      <c r="AC439" s="30">
        <v>3.6</v>
      </c>
      <c r="AD439" s="30">
        <v>3.6</v>
      </c>
      <c r="AE439" s="30">
        <v>0</v>
      </c>
      <c r="AF439" s="30">
        <v>418287.7513167049</v>
      </c>
      <c r="AG439" s="30">
        <v>418287.7513167049</v>
      </c>
      <c r="AH439" s="31">
        <v>11548.6</v>
      </c>
      <c r="AI439" s="32">
        <v>38177.265641666665</v>
      </c>
      <c r="AJ439" s="33">
        <v>0</v>
      </c>
      <c r="AK439" s="30">
        <v>0</v>
      </c>
      <c r="AL439" s="34">
        <v>326.96699999999998</v>
      </c>
      <c r="AM439" s="34">
        <v>698.87197664212511</v>
      </c>
      <c r="AN439" s="35">
        <v>2291134.2000000002</v>
      </c>
      <c r="AO439" s="36">
        <v>698871.97664212517</v>
      </c>
      <c r="AP439" s="36">
        <v>4807090.7519588303</v>
      </c>
    </row>
    <row r="440" spans="1:42" s="35" customFormat="1" x14ac:dyDescent="0.25">
      <c r="A440" s="25"/>
      <c r="B440" s="25" t="s">
        <v>161</v>
      </c>
      <c r="C440" s="25" t="s">
        <v>70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10975.2</v>
      </c>
      <c r="K440" s="27">
        <v>0</v>
      </c>
      <c r="L440" s="27">
        <v>0</v>
      </c>
      <c r="M440" s="27">
        <v>0</v>
      </c>
      <c r="N440" s="27">
        <v>1905.6</v>
      </c>
      <c r="O440" s="27">
        <v>4881.6000000000004</v>
      </c>
      <c r="P440" s="62"/>
      <c r="Q440" s="29"/>
      <c r="R440" s="30" t="s">
        <v>57</v>
      </c>
      <c r="S440" s="30">
        <v>6.75</v>
      </c>
      <c r="T440" s="30">
        <v>0</v>
      </c>
      <c r="U440" s="30">
        <v>0</v>
      </c>
      <c r="V440" s="30">
        <v>0</v>
      </c>
      <c r="W440" s="30">
        <v>0</v>
      </c>
      <c r="X440" s="30">
        <v>0</v>
      </c>
      <c r="Y440" s="30">
        <v>0</v>
      </c>
      <c r="Z440" s="30">
        <v>0</v>
      </c>
      <c r="AA440" s="30">
        <v>0</v>
      </c>
      <c r="AB440" s="30">
        <v>1.35</v>
      </c>
      <c r="AC440" s="30">
        <v>2.7</v>
      </c>
      <c r="AD440" s="30">
        <v>2.7</v>
      </c>
      <c r="AE440" s="30">
        <v>0</v>
      </c>
      <c r="AF440" s="30"/>
      <c r="AG440" s="30"/>
      <c r="AH440" s="31"/>
      <c r="AI440" s="32"/>
      <c r="AJ440" s="33"/>
      <c r="AK440" s="30"/>
      <c r="AL440" s="34"/>
      <c r="AM440" s="34"/>
      <c r="AO440" s="36"/>
      <c r="AP440" s="36"/>
    </row>
    <row r="441" spans="1:42" s="35" customFormat="1" x14ac:dyDescent="0.25">
      <c r="A441" s="25"/>
      <c r="B441" s="25" t="s">
        <v>104</v>
      </c>
      <c r="C441" s="25" t="s">
        <v>67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K441" s="27">
        <v>0</v>
      </c>
      <c r="L441" s="27">
        <v>0</v>
      </c>
      <c r="M441" s="27">
        <v>0</v>
      </c>
      <c r="N441" s="27">
        <v>0</v>
      </c>
      <c r="O441" s="27">
        <v>192</v>
      </c>
      <c r="P441" s="62"/>
      <c r="Q441" s="29"/>
      <c r="R441" s="30" t="s">
        <v>58</v>
      </c>
      <c r="S441" s="30">
        <v>13.5</v>
      </c>
      <c r="T441" s="30">
        <v>0</v>
      </c>
      <c r="U441" s="30">
        <v>0</v>
      </c>
      <c r="V441" s="30">
        <v>0</v>
      </c>
      <c r="W441" s="30">
        <v>0</v>
      </c>
      <c r="X441" s="30">
        <v>0</v>
      </c>
      <c r="Y441" s="30">
        <v>0</v>
      </c>
      <c r="Z441" s="30">
        <v>0</v>
      </c>
      <c r="AA441" s="30">
        <v>0</v>
      </c>
      <c r="AB441" s="30">
        <v>2.7</v>
      </c>
      <c r="AC441" s="30">
        <v>5.4</v>
      </c>
      <c r="AD441" s="30">
        <v>5.4</v>
      </c>
      <c r="AE441" s="30">
        <v>0</v>
      </c>
      <c r="AF441" s="30"/>
      <c r="AG441" s="30"/>
      <c r="AH441" s="31"/>
      <c r="AI441" s="32"/>
      <c r="AJ441" s="33"/>
      <c r="AK441" s="30"/>
      <c r="AL441" s="34"/>
      <c r="AM441" s="34"/>
      <c r="AO441" s="36"/>
      <c r="AP441" s="36"/>
    </row>
    <row r="442" spans="1:42" s="35" customFormat="1" x14ac:dyDescent="0.25">
      <c r="A442" s="25"/>
      <c r="B442" s="25"/>
      <c r="C442" s="25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62"/>
      <c r="Q442" s="29"/>
      <c r="R442" s="30" t="s">
        <v>59</v>
      </c>
      <c r="S442" s="30">
        <v>1.8</v>
      </c>
      <c r="T442" s="30">
        <v>0</v>
      </c>
      <c r="U442" s="30">
        <v>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0">
        <v>0</v>
      </c>
      <c r="AB442" s="30">
        <v>0.36</v>
      </c>
      <c r="AC442" s="30">
        <v>0.72</v>
      </c>
      <c r="AD442" s="30">
        <v>0.72</v>
      </c>
      <c r="AE442" s="30">
        <v>0</v>
      </c>
      <c r="AF442" s="30"/>
      <c r="AG442" s="30"/>
      <c r="AH442" s="31"/>
      <c r="AI442" s="32"/>
      <c r="AJ442" s="33"/>
      <c r="AK442" s="30"/>
      <c r="AL442" s="34"/>
      <c r="AM442" s="34"/>
      <c r="AO442" s="36"/>
      <c r="AP442" s="36"/>
    </row>
    <row r="443" spans="1:42" s="35" customFormat="1" x14ac:dyDescent="0.25">
      <c r="A443" s="25"/>
      <c r="B443" s="25"/>
      <c r="C443" s="25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62"/>
      <c r="Q443" s="29" t="s">
        <v>71</v>
      </c>
      <c r="R443" s="30" t="s">
        <v>54</v>
      </c>
      <c r="S443" s="30">
        <v>157.5</v>
      </c>
      <c r="T443" s="30">
        <v>15.75</v>
      </c>
      <c r="U443" s="30">
        <v>15.75</v>
      </c>
      <c r="V443" s="30">
        <v>15.75</v>
      </c>
      <c r="W443" s="30">
        <v>15.75</v>
      </c>
      <c r="X443" s="30">
        <v>15.75</v>
      </c>
      <c r="Y443" s="30">
        <v>7.875</v>
      </c>
      <c r="Z443" s="30">
        <v>7.875</v>
      </c>
      <c r="AA443" s="30">
        <v>7.875</v>
      </c>
      <c r="AB443" s="30">
        <v>7.875</v>
      </c>
      <c r="AC443" s="30">
        <v>15.75</v>
      </c>
      <c r="AD443" s="30">
        <v>15.75</v>
      </c>
      <c r="AE443" s="30">
        <v>15.75</v>
      </c>
      <c r="AF443" s="30"/>
      <c r="AG443" s="30"/>
      <c r="AH443" s="31"/>
      <c r="AI443" s="32"/>
      <c r="AJ443" s="33"/>
      <c r="AK443" s="30"/>
      <c r="AL443" s="34"/>
      <c r="AM443" s="34"/>
      <c r="AO443" s="36"/>
      <c r="AP443" s="36"/>
    </row>
    <row r="444" spans="1:42" s="35" customFormat="1" x14ac:dyDescent="0.25">
      <c r="A444" s="25"/>
      <c r="B444" s="25"/>
      <c r="C444" s="25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62"/>
      <c r="Q444" s="29"/>
      <c r="R444" s="30" t="s">
        <v>53</v>
      </c>
      <c r="S444" s="30">
        <v>283.5</v>
      </c>
      <c r="T444" s="30">
        <v>28.35</v>
      </c>
      <c r="U444" s="30">
        <v>2.835</v>
      </c>
      <c r="V444" s="30">
        <v>0.28350000000000003</v>
      </c>
      <c r="W444" s="30">
        <v>2.8350000000000004E-2</v>
      </c>
      <c r="X444" s="30">
        <v>2.8350000000000003E-3</v>
      </c>
      <c r="Y444" s="30">
        <v>1.4175000000000003E-4</v>
      </c>
      <c r="Z444" s="30">
        <v>7.087500000000002E-6</v>
      </c>
      <c r="AA444" s="30">
        <v>3.543750000000001E-7</v>
      </c>
      <c r="AB444" s="30">
        <v>1.7718750000000004E-8</v>
      </c>
      <c r="AC444" s="30">
        <v>1.7718750000000006E-9</v>
      </c>
      <c r="AD444" s="30">
        <v>1.7718750000000004E-10</v>
      </c>
      <c r="AE444" s="30">
        <v>1.7718750000000003E-11</v>
      </c>
      <c r="AF444" s="30"/>
      <c r="AG444" s="30"/>
      <c r="AH444" s="31"/>
      <c r="AI444" s="32"/>
      <c r="AJ444" s="33"/>
      <c r="AK444" s="30"/>
      <c r="AL444" s="34"/>
      <c r="AM444" s="34"/>
      <c r="AO444" s="36"/>
      <c r="AP444" s="36"/>
    </row>
    <row r="445" spans="1:42" s="23" customFormat="1" x14ac:dyDescent="0.25">
      <c r="A445" s="14" t="s">
        <v>191</v>
      </c>
      <c r="B445" s="14" t="s">
        <v>104</v>
      </c>
      <c r="C445" s="14" t="s">
        <v>67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0.12</v>
      </c>
      <c r="O445" s="16">
        <v>74.52</v>
      </c>
      <c r="P445" s="61">
        <v>207249.72650282673</v>
      </c>
      <c r="Q445" s="21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>
        <v>0</v>
      </c>
      <c r="AG445" s="18">
        <v>207249.72650282673</v>
      </c>
      <c r="AH445" s="19">
        <v>13216.65</v>
      </c>
      <c r="AI445" s="20">
        <v>43691.491431249997</v>
      </c>
      <c r="AJ445" s="21">
        <v>0</v>
      </c>
      <c r="AK445" s="18">
        <v>0</v>
      </c>
      <c r="AL445" s="22">
        <v>124.173</v>
      </c>
      <c r="AM445" s="22">
        <v>265.41219742537504</v>
      </c>
      <c r="AN445" s="23">
        <v>14344310.199999999</v>
      </c>
      <c r="AO445" s="24">
        <v>265412.19742537505</v>
      </c>
      <c r="AP445" s="24">
        <v>472661.92392820178</v>
      </c>
    </row>
    <row r="446" spans="1:42" s="23" customFormat="1" x14ac:dyDescent="0.25">
      <c r="A446" s="14"/>
      <c r="B446" s="14" t="s">
        <v>82</v>
      </c>
      <c r="C446" s="16" t="s">
        <v>31</v>
      </c>
      <c r="D446" s="16">
        <v>0</v>
      </c>
      <c r="E446" s="16">
        <v>0</v>
      </c>
      <c r="F446" s="16">
        <v>0</v>
      </c>
      <c r="G446" s="16">
        <v>0</v>
      </c>
      <c r="H446" s="16">
        <v>0</v>
      </c>
      <c r="I446" s="16">
        <v>21.384</v>
      </c>
      <c r="J446" s="16">
        <v>0</v>
      </c>
      <c r="K446" s="16">
        <v>0</v>
      </c>
      <c r="L446" s="16">
        <v>0</v>
      </c>
      <c r="M446" s="16">
        <v>0</v>
      </c>
      <c r="N446" s="16">
        <v>38</v>
      </c>
      <c r="O446" s="16">
        <v>87.611999999999995</v>
      </c>
      <c r="P446" s="21"/>
      <c r="Q446" s="21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9"/>
      <c r="AI446" s="20"/>
      <c r="AJ446" s="21"/>
      <c r="AK446" s="18"/>
      <c r="AL446" s="22"/>
      <c r="AM446" s="22"/>
      <c r="AO446" s="24"/>
      <c r="AP446" s="24"/>
    </row>
    <row r="447" spans="1:42" s="23" customFormat="1" x14ac:dyDescent="0.25">
      <c r="A447" s="14"/>
      <c r="B447" s="14"/>
      <c r="C447" s="16" t="s">
        <v>34</v>
      </c>
      <c r="D447" s="16">
        <v>0</v>
      </c>
      <c r="E447" s="16">
        <v>0</v>
      </c>
      <c r="F447" s="16">
        <v>0</v>
      </c>
      <c r="G447" s="16">
        <v>0</v>
      </c>
      <c r="H447" s="16">
        <v>0</v>
      </c>
      <c r="I447" s="16">
        <v>31.36</v>
      </c>
      <c r="J447" s="16">
        <v>0</v>
      </c>
      <c r="K447" s="16">
        <v>0</v>
      </c>
      <c r="L447" s="16">
        <v>0</v>
      </c>
      <c r="M447" s="16">
        <v>0</v>
      </c>
      <c r="N447" s="16">
        <v>55.14</v>
      </c>
      <c r="O447" s="16">
        <v>128.49760000000003</v>
      </c>
      <c r="P447" s="21"/>
      <c r="Q447" s="21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9"/>
      <c r="AI447" s="20"/>
      <c r="AJ447" s="21"/>
      <c r="AK447" s="18"/>
      <c r="AL447" s="22"/>
      <c r="AM447" s="22"/>
      <c r="AO447" s="24"/>
      <c r="AP447" s="24"/>
    </row>
    <row r="448" spans="1:42" s="23" customFormat="1" x14ac:dyDescent="0.25">
      <c r="A448" s="14"/>
      <c r="B448" s="14"/>
      <c r="C448" s="16" t="s">
        <v>36</v>
      </c>
      <c r="D448" s="16">
        <v>0</v>
      </c>
      <c r="E448" s="16">
        <v>0</v>
      </c>
      <c r="F448" s="16">
        <v>0</v>
      </c>
      <c r="G448" s="16">
        <v>0</v>
      </c>
      <c r="H448" s="16">
        <v>0</v>
      </c>
      <c r="I448" s="16">
        <v>15.85</v>
      </c>
      <c r="J448" s="16">
        <v>0</v>
      </c>
      <c r="K448" s="16">
        <v>0</v>
      </c>
      <c r="L448" s="16">
        <v>0</v>
      </c>
      <c r="M448" s="16">
        <v>0</v>
      </c>
      <c r="N448" s="16">
        <v>27.848100000000002</v>
      </c>
      <c r="O448" s="16">
        <v>64.97890000000001</v>
      </c>
      <c r="P448" s="21"/>
      <c r="Q448" s="21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9"/>
      <c r="AI448" s="20"/>
      <c r="AJ448" s="21"/>
      <c r="AK448" s="18"/>
      <c r="AL448" s="22"/>
      <c r="AM448" s="22"/>
      <c r="AO448" s="24"/>
      <c r="AP448" s="24"/>
    </row>
    <row r="449" spans="1:42" s="23" customFormat="1" x14ac:dyDescent="0.25">
      <c r="A449" s="14"/>
      <c r="B449" s="14"/>
      <c r="C449" s="14" t="s">
        <v>38</v>
      </c>
      <c r="D449" s="16">
        <v>0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120.4665</v>
      </c>
      <c r="O449" s="16">
        <v>281.08850000000001</v>
      </c>
      <c r="P449" s="61"/>
      <c r="Q449" s="21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9"/>
      <c r="AI449" s="20"/>
      <c r="AJ449" s="21"/>
      <c r="AK449" s="18"/>
      <c r="AL449" s="22"/>
      <c r="AM449" s="22"/>
      <c r="AO449" s="24"/>
      <c r="AP449" s="24"/>
    </row>
    <row r="450" spans="1:42" s="23" customFormat="1" x14ac:dyDescent="0.25">
      <c r="A450" s="14"/>
      <c r="B450" s="14" t="s">
        <v>104</v>
      </c>
      <c r="C450" s="14" t="s">
        <v>67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3.14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61"/>
      <c r="Q450" s="21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9"/>
      <c r="AI450" s="20"/>
      <c r="AJ450" s="21"/>
      <c r="AK450" s="18"/>
      <c r="AL450" s="22"/>
      <c r="AM450" s="22"/>
      <c r="AO450" s="24"/>
      <c r="AP450" s="24"/>
    </row>
    <row r="451" spans="1:42" s="23" customFormat="1" x14ac:dyDescent="0.25">
      <c r="A451" s="14"/>
      <c r="B451" s="14" t="s">
        <v>106</v>
      </c>
      <c r="C451" s="14" t="s">
        <v>97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0.54</v>
      </c>
      <c r="O451" s="16">
        <v>3.78</v>
      </c>
      <c r="P451" s="61"/>
      <c r="Q451" s="21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9"/>
      <c r="AI451" s="20"/>
      <c r="AJ451" s="21"/>
      <c r="AK451" s="18"/>
      <c r="AL451" s="22"/>
      <c r="AM451" s="22"/>
      <c r="AO451" s="24"/>
      <c r="AP451" s="24"/>
    </row>
    <row r="452" spans="1:42" s="12" customFormat="1" x14ac:dyDescent="0.25">
      <c r="A452" s="40" t="s">
        <v>192</v>
      </c>
      <c r="B452" s="40" t="s">
        <v>106</v>
      </c>
      <c r="C452" s="40" t="s">
        <v>97</v>
      </c>
      <c r="D452" s="42">
        <v>0</v>
      </c>
      <c r="E452" s="42">
        <v>0</v>
      </c>
      <c r="F452" s="42">
        <v>0</v>
      </c>
      <c r="G452" s="42">
        <v>0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42">
        <v>0</v>
      </c>
      <c r="N452" s="42">
        <v>0.21599999999999997</v>
      </c>
      <c r="O452" s="42">
        <v>1.5119999999999998</v>
      </c>
      <c r="P452" s="59">
        <v>9596489.4970888011</v>
      </c>
      <c r="Q452" s="10" t="s">
        <v>76</v>
      </c>
      <c r="R452" s="6" t="s">
        <v>77</v>
      </c>
      <c r="S452" s="6">
        <v>3375</v>
      </c>
      <c r="T452" s="6">
        <v>337.5</v>
      </c>
      <c r="U452" s="6">
        <v>337.5</v>
      </c>
      <c r="V452" s="6">
        <v>337.5</v>
      </c>
      <c r="W452" s="6">
        <v>337.5</v>
      </c>
      <c r="X452" s="6">
        <v>337.5</v>
      </c>
      <c r="Y452" s="6">
        <v>337.5</v>
      </c>
      <c r="Z452" s="6">
        <v>337.5</v>
      </c>
      <c r="AA452" s="6">
        <v>337.5</v>
      </c>
      <c r="AB452" s="6">
        <v>168.75</v>
      </c>
      <c r="AC452" s="6">
        <v>168.75</v>
      </c>
      <c r="AD452" s="6">
        <v>168.75</v>
      </c>
      <c r="AE452" s="6">
        <v>168.75</v>
      </c>
      <c r="AF452" s="6">
        <v>955173.89458335238</v>
      </c>
      <c r="AG452" s="6">
        <v>10551663.391672153</v>
      </c>
      <c r="AH452" s="8">
        <v>19096.8</v>
      </c>
      <c r="AI452" s="9">
        <v>63130.042299999994</v>
      </c>
      <c r="AJ452" s="10">
        <v>1012.145</v>
      </c>
      <c r="AK452" s="6"/>
      <c r="AL452" s="11">
        <v>0</v>
      </c>
      <c r="AM452" s="11">
        <v>0</v>
      </c>
      <c r="AN452" s="12">
        <v>3306535</v>
      </c>
      <c r="AO452" s="13">
        <v>0</v>
      </c>
      <c r="AP452" s="13">
        <v>10551663.391672153</v>
      </c>
    </row>
    <row r="453" spans="1:42" s="12" customFormat="1" x14ac:dyDescent="0.25">
      <c r="A453" s="40"/>
      <c r="B453" s="40" t="s">
        <v>104</v>
      </c>
      <c r="C453" s="40" t="s">
        <v>67</v>
      </c>
      <c r="D453" s="42">
        <v>0</v>
      </c>
      <c r="E453" s="42">
        <v>0</v>
      </c>
      <c r="F453" s="42">
        <v>0</v>
      </c>
      <c r="G453" s="42">
        <v>0</v>
      </c>
      <c r="H453" s="42">
        <v>0</v>
      </c>
      <c r="I453" s="42">
        <v>0</v>
      </c>
      <c r="J453" s="42">
        <v>19.899999999999999</v>
      </c>
      <c r="K453" s="42">
        <v>0.16200000000000001</v>
      </c>
      <c r="L453" s="42">
        <v>16416</v>
      </c>
      <c r="M453" s="42">
        <v>122.4</v>
      </c>
      <c r="N453" s="42">
        <v>81.599999999999994</v>
      </c>
      <c r="O453" s="42">
        <v>40.799999999999997</v>
      </c>
      <c r="P453" s="59"/>
      <c r="Q453" s="44" t="s">
        <v>185</v>
      </c>
      <c r="R453" s="6" t="s">
        <v>171</v>
      </c>
      <c r="S453" s="6">
        <v>20</v>
      </c>
      <c r="T453" s="6">
        <v>2</v>
      </c>
      <c r="U453" s="6">
        <v>0.2</v>
      </c>
      <c r="V453" s="6">
        <v>0.02</v>
      </c>
      <c r="W453" s="6">
        <v>2E-3</v>
      </c>
      <c r="X453" s="6">
        <v>2.0000000000000001E-4</v>
      </c>
      <c r="Y453" s="6">
        <v>2.0000000000000002E-5</v>
      </c>
      <c r="Z453" s="6">
        <v>1.9999999999999999E-6</v>
      </c>
      <c r="AA453" s="6">
        <v>1.9999999999999999E-7</v>
      </c>
      <c r="AB453" s="6">
        <v>1E-8</v>
      </c>
      <c r="AC453" s="6">
        <v>4.9999999999999993E-10</v>
      </c>
      <c r="AD453" s="6">
        <v>2.4999999999999998E-11</v>
      </c>
      <c r="AE453" s="6">
        <v>1.2499999999999997E-12</v>
      </c>
      <c r="AF453" s="6"/>
      <c r="AG453" s="6"/>
      <c r="AH453" s="8"/>
      <c r="AI453" s="9"/>
      <c r="AJ453" s="10"/>
      <c r="AK453" s="6"/>
      <c r="AL453" s="11"/>
      <c r="AM453" s="11"/>
      <c r="AO453" s="13"/>
      <c r="AP453" s="13"/>
    </row>
    <row r="454" spans="1:42" s="12" customFormat="1" x14ac:dyDescent="0.25">
      <c r="A454" s="40"/>
      <c r="B454" s="40"/>
      <c r="C454" s="40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59"/>
      <c r="Q454" s="44"/>
      <c r="R454" s="6" t="s">
        <v>41</v>
      </c>
      <c r="S454" s="6">
        <v>32</v>
      </c>
      <c r="T454" s="6">
        <v>3.2</v>
      </c>
      <c r="U454" s="6">
        <v>0.32</v>
      </c>
      <c r="V454" s="6">
        <v>3.2000000000000001E-2</v>
      </c>
      <c r="W454" s="6">
        <v>3.2000000000000002E-3</v>
      </c>
      <c r="X454" s="6">
        <v>3.2000000000000003E-4</v>
      </c>
      <c r="Y454" s="6">
        <v>3.1999999999999999E-5</v>
      </c>
      <c r="Z454" s="6">
        <v>3.1999999999999999E-6</v>
      </c>
      <c r="AA454" s="6">
        <v>3.2000000000000001E-7</v>
      </c>
      <c r="AB454" s="6">
        <v>1.5999999999999998E-8</v>
      </c>
      <c r="AC454" s="6">
        <v>7.9999999999999993E-10</v>
      </c>
      <c r="AD454" s="6">
        <v>3.9999999999999991E-11</v>
      </c>
      <c r="AE454" s="6">
        <v>1.9999999999999996E-12</v>
      </c>
      <c r="AF454" s="6"/>
      <c r="AG454" s="6"/>
      <c r="AH454" s="8"/>
      <c r="AI454" s="9"/>
      <c r="AJ454" s="10"/>
      <c r="AK454" s="6"/>
      <c r="AL454" s="11"/>
      <c r="AM454" s="11"/>
      <c r="AO454" s="13"/>
      <c r="AP454" s="13"/>
    </row>
    <row r="455" spans="1:42" s="12" customFormat="1" x14ac:dyDescent="0.25">
      <c r="A455" s="40"/>
      <c r="B455" s="40" t="s">
        <v>82</v>
      </c>
      <c r="C455" s="42" t="s">
        <v>31</v>
      </c>
      <c r="D455" s="42">
        <v>0</v>
      </c>
      <c r="E455" s="42">
        <v>0</v>
      </c>
      <c r="F455" s="42">
        <v>0</v>
      </c>
      <c r="G455" s="42">
        <v>0</v>
      </c>
      <c r="H455" s="42">
        <v>5.7600000000000007</v>
      </c>
      <c r="I455" s="42">
        <v>5.7600000000000007</v>
      </c>
      <c r="J455" s="42">
        <v>0</v>
      </c>
      <c r="K455" s="42">
        <v>0</v>
      </c>
      <c r="L455" s="42">
        <v>0</v>
      </c>
      <c r="M455" s="42">
        <v>0</v>
      </c>
      <c r="N455" s="42">
        <v>0</v>
      </c>
      <c r="O455" s="42">
        <v>0</v>
      </c>
      <c r="P455" s="10"/>
      <c r="Q455" s="44" t="s">
        <v>74</v>
      </c>
      <c r="R455" s="6" t="s">
        <v>75</v>
      </c>
      <c r="S455" s="6">
        <v>114</v>
      </c>
      <c r="T455" s="6">
        <v>11.4</v>
      </c>
      <c r="U455" s="6">
        <v>11.4</v>
      </c>
      <c r="V455" s="6">
        <v>11.4</v>
      </c>
      <c r="W455" s="6">
        <v>11.4</v>
      </c>
      <c r="X455" s="6">
        <v>11.4</v>
      </c>
      <c r="Y455" s="6">
        <v>11.4</v>
      </c>
      <c r="Z455" s="6">
        <v>11.4</v>
      </c>
      <c r="AA455" s="6">
        <v>11.4</v>
      </c>
      <c r="AB455" s="6">
        <v>5.7</v>
      </c>
      <c r="AC455" s="6">
        <v>5.7</v>
      </c>
      <c r="AD455" s="6">
        <v>5.7</v>
      </c>
      <c r="AE455" s="6">
        <v>5.7</v>
      </c>
      <c r="AF455" s="6"/>
      <c r="AG455" s="6"/>
      <c r="AH455" s="8"/>
      <c r="AI455" s="9"/>
      <c r="AJ455" s="10"/>
      <c r="AK455" s="6"/>
      <c r="AL455" s="11"/>
      <c r="AM455" s="11"/>
      <c r="AO455" s="13"/>
      <c r="AP455" s="13"/>
    </row>
    <row r="456" spans="1:42" s="12" customFormat="1" x14ac:dyDescent="0.25">
      <c r="A456" s="40"/>
      <c r="B456" s="40"/>
      <c r="C456" s="42" t="s">
        <v>34</v>
      </c>
      <c r="D456" s="42">
        <v>0</v>
      </c>
      <c r="E456" s="42">
        <v>0</v>
      </c>
      <c r="F456" s="42">
        <v>0</v>
      </c>
      <c r="G456" s="42">
        <v>0</v>
      </c>
      <c r="H456" s="42">
        <v>8.4480000000000004</v>
      </c>
      <c r="I456" s="42">
        <v>8.4480000000000004</v>
      </c>
      <c r="J456" s="42">
        <v>0</v>
      </c>
      <c r="K456" s="42">
        <v>0</v>
      </c>
      <c r="L456" s="42">
        <v>0</v>
      </c>
      <c r="M456" s="42">
        <v>0</v>
      </c>
      <c r="N456" s="42">
        <v>0</v>
      </c>
      <c r="O456" s="42">
        <v>0</v>
      </c>
      <c r="P456" s="10"/>
      <c r="Q456" s="44"/>
      <c r="R456" s="6" t="s">
        <v>43</v>
      </c>
      <c r="S456" s="6">
        <v>444.6</v>
      </c>
      <c r="T456" s="6">
        <v>44.46</v>
      </c>
      <c r="U456" s="6">
        <v>44.46</v>
      </c>
      <c r="V456" s="6">
        <v>44.46</v>
      </c>
      <c r="W456" s="6">
        <v>44.46</v>
      </c>
      <c r="X456" s="6">
        <v>44.46</v>
      </c>
      <c r="Y456" s="6">
        <v>44.46</v>
      </c>
      <c r="Z456" s="6">
        <v>44.46</v>
      </c>
      <c r="AA456" s="6">
        <v>44.46</v>
      </c>
      <c r="AB456" s="6">
        <v>22.23</v>
      </c>
      <c r="AC456" s="6">
        <v>22.23</v>
      </c>
      <c r="AD456" s="6">
        <v>22.23</v>
      </c>
      <c r="AE456" s="6">
        <v>22.23</v>
      </c>
      <c r="AF456" s="6"/>
      <c r="AG456" s="6"/>
      <c r="AH456" s="8"/>
      <c r="AI456" s="9"/>
      <c r="AJ456" s="10"/>
      <c r="AK456" s="6"/>
      <c r="AL456" s="11"/>
      <c r="AM456" s="11"/>
      <c r="AO456" s="13"/>
      <c r="AP456" s="13"/>
    </row>
    <row r="457" spans="1:42" s="12" customFormat="1" x14ac:dyDescent="0.25">
      <c r="A457" s="40"/>
      <c r="B457" s="40"/>
      <c r="C457" s="42" t="s">
        <v>36</v>
      </c>
      <c r="D457" s="42">
        <v>0</v>
      </c>
      <c r="E457" s="42">
        <v>0</v>
      </c>
      <c r="F457" s="42">
        <v>0</v>
      </c>
      <c r="G457" s="42">
        <v>0</v>
      </c>
      <c r="H457" s="42">
        <v>4.2720000000000002</v>
      </c>
      <c r="I457" s="42">
        <v>4.2720000000000002</v>
      </c>
      <c r="J457" s="42">
        <v>0</v>
      </c>
      <c r="K457" s="42">
        <v>0</v>
      </c>
      <c r="L457" s="42">
        <v>0</v>
      </c>
      <c r="M457" s="42">
        <v>0</v>
      </c>
      <c r="N457" s="42">
        <v>0</v>
      </c>
      <c r="O457" s="42">
        <v>0</v>
      </c>
      <c r="P457" s="10"/>
      <c r="Q457" s="44"/>
      <c r="R457" s="6" t="s">
        <v>44</v>
      </c>
      <c r="S457" s="6">
        <v>304.38</v>
      </c>
      <c r="T457" s="6">
        <v>30.438000000000002</v>
      </c>
      <c r="U457" s="6">
        <v>30.438000000000002</v>
      </c>
      <c r="V457" s="6">
        <v>30.438000000000002</v>
      </c>
      <c r="W457" s="6">
        <v>30.438000000000002</v>
      </c>
      <c r="X457" s="6">
        <v>30.438000000000002</v>
      </c>
      <c r="Y457" s="6">
        <v>30.438000000000002</v>
      </c>
      <c r="Z457" s="6">
        <v>30.438000000000002</v>
      </c>
      <c r="AA457" s="6">
        <v>30.438000000000002</v>
      </c>
      <c r="AB457" s="6">
        <v>15.219000000000001</v>
      </c>
      <c r="AC457" s="6">
        <v>15.219000000000001</v>
      </c>
      <c r="AD457" s="6">
        <v>15.219000000000001</v>
      </c>
      <c r="AE457" s="6">
        <v>15.219000000000001</v>
      </c>
      <c r="AF457" s="6"/>
      <c r="AG457" s="6"/>
      <c r="AH457" s="8"/>
      <c r="AI457" s="9"/>
      <c r="AJ457" s="10"/>
      <c r="AK457" s="6"/>
      <c r="AL457" s="11"/>
      <c r="AM457" s="11"/>
      <c r="AO457" s="13"/>
      <c r="AP457" s="13"/>
    </row>
    <row r="458" spans="1:42" s="12" customFormat="1" x14ac:dyDescent="0.25">
      <c r="A458" s="40"/>
      <c r="B458" s="40"/>
      <c r="C458" s="40" t="s">
        <v>38</v>
      </c>
      <c r="D458" s="42">
        <v>0</v>
      </c>
      <c r="E458" s="42">
        <v>0</v>
      </c>
      <c r="F458" s="42">
        <v>0</v>
      </c>
      <c r="G458" s="42">
        <v>0</v>
      </c>
      <c r="H458" s="42">
        <v>18.48</v>
      </c>
      <c r="I458" s="42">
        <v>18.48</v>
      </c>
      <c r="J458" s="42">
        <v>0</v>
      </c>
      <c r="K458" s="42">
        <v>0</v>
      </c>
      <c r="L458" s="42">
        <v>0</v>
      </c>
      <c r="M458" s="42">
        <v>0</v>
      </c>
      <c r="N458" s="42">
        <v>0</v>
      </c>
      <c r="O458" s="42">
        <v>0</v>
      </c>
      <c r="P458" s="59"/>
      <c r="Q458" s="44" t="s">
        <v>193</v>
      </c>
      <c r="R458" s="6" t="s">
        <v>43</v>
      </c>
      <c r="S458" s="6">
        <v>33</v>
      </c>
      <c r="T458" s="6">
        <v>3.3</v>
      </c>
      <c r="U458" s="6">
        <v>3.3</v>
      </c>
      <c r="V458" s="6">
        <v>3.3</v>
      </c>
      <c r="W458" s="6">
        <v>3.3</v>
      </c>
      <c r="X458" s="6">
        <v>3.3</v>
      </c>
      <c r="Y458" s="6">
        <v>3.3</v>
      </c>
      <c r="Z458" s="6">
        <v>3.3</v>
      </c>
      <c r="AA458" s="6">
        <v>3.3</v>
      </c>
      <c r="AB458" s="6">
        <v>1.65</v>
      </c>
      <c r="AC458" s="6">
        <v>1.65</v>
      </c>
      <c r="AD458" s="6">
        <v>1.65</v>
      </c>
      <c r="AE458" s="6">
        <v>1.65</v>
      </c>
      <c r="AF458" s="6"/>
      <c r="AG458" s="6"/>
      <c r="AH458" s="8"/>
      <c r="AI458" s="9"/>
      <c r="AJ458" s="10"/>
      <c r="AK458" s="6"/>
      <c r="AL458" s="11"/>
      <c r="AM458" s="11"/>
      <c r="AO458" s="13"/>
      <c r="AP458" s="13"/>
    </row>
    <row r="459" spans="1:42" s="12" customFormat="1" x14ac:dyDescent="0.25">
      <c r="A459" s="40"/>
      <c r="B459" s="40" t="s">
        <v>161</v>
      </c>
      <c r="C459" s="40" t="s">
        <v>70</v>
      </c>
      <c r="D459" s="42">
        <v>0</v>
      </c>
      <c r="E459" s="42">
        <v>0</v>
      </c>
      <c r="F459" s="42">
        <v>0</v>
      </c>
      <c r="G459" s="42">
        <v>0</v>
      </c>
      <c r="H459" s="42">
        <v>0</v>
      </c>
      <c r="I459" s="42">
        <v>0</v>
      </c>
      <c r="J459" s="42">
        <v>67.2</v>
      </c>
      <c r="K459" s="42">
        <v>33.6</v>
      </c>
      <c r="L459" s="42">
        <v>16.8</v>
      </c>
      <c r="M459" s="42">
        <v>84</v>
      </c>
      <c r="N459" s="42">
        <v>100.8</v>
      </c>
      <c r="O459" s="42">
        <v>100.8</v>
      </c>
      <c r="P459" s="59"/>
      <c r="Q459" s="44"/>
      <c r="R459" s="6" t="s">
        <v>44</v>
      </c>
      <c r="S459" s="6">
        <v>10.56</v>
      </c>
      <c r="T459" s="6">
        <v>1.056</v>
      </c>
      <c r="U459" s="6">
        <v>0.1056</v>
      </c>
      <c r="V459" s="6">
        <v>1.056E-2</v>
      </c>
      <c r="W459" s="6">
        <v>1.0560000000000001E-3</v>
      </c>
      <c r="X459" s="6">
        <v>1.0560000000000001E-4</v>
      </c>
      <c r="Y459" s="6">
        <v>1.0560000000000001E-5</v>
      </c>
      <c r="Z459" s="6">
        <v>1.0560000000000001E-6</v>
      </c>
      <c r="AA459" s="6">
        <v>1.0560000000000001E-7</v>
      </c>
      <c r="AB459" s="6">
        <v>5.2800000000000008E-9</v>
      </c>
      <c r="AC459" s="6">
        <v>2.6400000000000007E-10</v>
      </c>
      <c r="AD459" s="6">
        <v>1.3200000000000004E-11</v>
      </c>
      <c r="AE459" s="6">
        <v>6.6000000000000022E-13</v>
      </c>
      <c r="AF459" s="6"/>
      <c r="AG459" s="6"/>
      <c r="AH459" s="8"/>
      <c r="AI459" s="9"/>
      <c r="AJ459" s="10"/>
      <c r="AK459" s="6"/>
      <c r="AL459" s="11"/>
      <c r="AM459" s="11"/>
      <c r="AO459" s="13"/>
      <c r="AP459" s="13"/>
    </row>
    <row r="460" spans="1:42" s="12" customFormat="1" x14ac:dyDescent="0.25">
      <c r="A460" s="40"/>
      <c r="B460" s="40" t="s">
        <v>66</v>
      </c>
      <c r="C460" s="40" t="s">
        <v>67</v>
      </c>
      <c r="D460" s="42">
        <v>0</v>
      </c>
      <c r="E460" s="42">
        <v>0</v>
      </c>
      <c r="F460" s="42">
        <v>0</v>
      </c>
      <c r="G460" s="42">
        <v>0</v>
      </c>
      <c r="H460" s="42">
        <v>0</v>
      </c>
      <c r="I460" s="42">
        <v>0</v>
      </c>
      <c r="J460" s="42">
        <v>91.8</v>
      </c>
      <c r="K460" s="42">
        <v>183.6</v>
      </c>
      <c r="L460" s="42">
        <v>183.6</v>
      </c>
      <c r="M460" s="42">
        <v>183.6</v>
      </c>
      <c r="N460" s="42">
        <v>183.6</v>
      </c>
      <c r="O460" s="42">
        <v>183.6</v>
      </c>
      <c r="P460" s="59"/>
      <c r="Q460" s="10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8"/>
      <c r="AI460" s="9"/>
      <c r="AJ460" s="10"/>
      <c r="AK460" s="6"/>
      <c r="AL460" s="11"/>
      <c r="AM460" s="11"/>
      <c r="AO460" s="13"/>
      <c r="AP460" s="13"/>
    </row>
    <row r="461" spans="1:42" s="12" customFormat="1" x14ac:dyDescent="0.25">
      <c r="A461" s="40"/>
      <c r="B461" s="40" t="s">
        <v>105</v>
      </c>
      <c r="C461" s="40" t="s">
        <v>67</v>
      </c>
      <c r="D461" s="42">
        <v>0</v>
      </c>
      <c r="E461" s="42">
        <v>0</v>
      </c>
      <c r="F461" s="42">
        <v>0</v>
      </c>
      <c r="G461" s="42">
        <v>0</v>
      </c>
      <c r="H461" s="42">
        <v>0</v>
      </c>
      <c r="I461" s="42">
        <v>0</v>
      </c>
      <c r="J461" s="42">
        <v>0</v>
      </c>
      <c r="K461" s="42">
        <v>28.49</v>
      </c>
      <c r="L461" s="42">
        <v>56.98</v>
      </c>
      <c r="M461" s="42">
        <v>85.46</v>
      </c>
      <c r="N461" s="42">
        <v>28.4</v>
      </c>
      <c r="O461" s="42">
        <v>56.98</v>
      </c>
      <c r="P461" s="59"/>
      <c r="Q461" s="10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8"/>
      <c r="AI461" s="9"/>
      <c r="AJ461" s="10"/>
      <c r="AK461" s="6"/>
      <c r="AL461" s="11"/>
      <c r="AM461" s="11"/>
      <c r="AO461" s="13"/>
      <c r="AP461" s="13"/>
    </row>
    <row r="462" spans="1:42" s="72" customFormat="1" x14ac:dyDescent="0.25">
      <c r="A462" s="64" t="s">
        <v>194</v>
      </c>
      <c r="B462" s="64" t="s">
        <v>66</v>
      </c>
      <c r="C462" s="64" t="s">
        <v>67</v>
      </c>
      <c r="D462" s="65">
        <v>0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1.6200000000000003</v>
      </c>
      <c r="K462" s="65">
        <v>3.2400000000000007</v>
      </c>
      <c r="L462" s="65">
        <v>3.2400000000000007</v>
      </c>
      <c r="M462" s="65">
        <v>3.2400000000000007</v>
      </c>
      <c r="N462" s="65">
        <v>3.2400000000000007</v>
      </c>
      <c r="O462" s="65">
        <v>3.2400000000000007</v>
      </c>
      <c r="P462" s="66">
        <v>291080.53665792005</v>
      </c>
      <c r="Q462" s="79" t="s">
        <v>62</v>
      </c>
      <c r="R462" s="68" t="s">
        <v>63</v>
      </c>
      <c r="S462" s="68">
        <v>7.5</v>
      </c>
      <c r="T462" s="68">
        <v>0.375</v>
      </c>
      <c r="U462" s="68">
        <v>0.375</v>
      </c>
      <c r="V462" s="68">
        <v>0.375</v>
      </c>
      <c r="W462" s="68">
        <v>0.375</v>
      </c>
      <c r="X462" s="68">
        <v>0.75</v>
      </c>
      <c r="Y462" s="68">
        <v>0.75</v>
      </c>
      <c r="Z462" s="68">
        <v>0.75</v>
      </c>
      <c r="AA462" s="68">
        <v>0.75</v>
      </c>
      <c r="AB462" s="68">
        <v>0.75</v>
      </c>
      <c r="AC462" s="68">
        <v>0.75</v>
      </c>
      <c r="AD462" s="68">
        <v>0.75</v>
      </c>
      <c r="AE462" s="68">
        <v>0.75</v>
      </c>
      <c r="AF462" s="68">
        <v>15009.960000000003</v>
      </c>
      <c r="AG462" s="68">
        <v>306090.49665792007</v>
      </c>
      <c r="AH462" s="69">
        <v>51567.199999999997</v>
      </c>
      <c r="AI462" s="70">
        <v>170470.42003333333</v>
      </c>
      <c r="AJ462" s="67">
        <v>63.473500000000001</v>
      </c>
      <c r="AK462" s="68">
        <v>18.937318725000001</v>
      </c>
      <c r="AL462" s="71">
        <v>238.32675</v>
      </c>
      <c r="AM462" s="71">
        <v>509.40886040240633</v>
      </c>
      <c r="AN462" s="72">
        <v>627070</v>
      </c>
      <c r="AO462" s="73">
        <v>528346.17912740633</v>
      </c>
      <c r="AP462" s="73">
        <v>834436.6757853264</v>
      </c>
    </row>
    <row r="463" spans="1:42" s="72" customFormat="1" x14ac:dyDescent="0.25">
      <c r="A463" s="64"/>
      <c r="B463" s="64" t="s">
        <v>120</v>
      </c>
      <c r="C463" s="64" t="s">
        <v>67</v>
      </c>
      <c r="D463" s="65">
        <v>0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8"/>
      <c r="Q463" s="79"/>
      <c r="R463" s="68" t="s">
        <v>43</v>
      </c>
      <c r="S463" s="68">
        <v>19.5</v>
      </c>
      <c r="T463" s="68">
        <v>0.97499999999999998</v>
      </c>
      <c r="U463" s="68">
        <v>0.97499999999999998</v>
      </c>
      <c r="V463" s="68">
        <v>0.97499999999999998</v>
      </c>
      <c r="W463" s="68">
        <v>0.97499999999999998</v>
      </c>
      <c r="X463" s="68">
        <v>1.95</v>
      </c>
      <c r="Y463" s="68">
        <v>1.95</v>
      </c>
      <c r="Z463" s="68">
        <v>1.95</v>
      </c>
      <c r="AA463" s="68">
        <v>1.95</v>
      </c>
      <c r="AB463" s="68">
        <v>1.95</v>
      </c>
      <c r="AC463" s="68">
        <v>1.95</v>
      </c>
      <c r="AD463" s="68">
        <v>1.95</v>
      </c>
      <c r="AE463" s="68">
        <v>1.95</v>
      </c>
      <c r="AF463" s="68"/>
      <c r="AG463" s="68"/>
      <c r="AH463" s="69"/>
      <c r="AI463" s="70"/>
      <c r="AJ463" s="67"/>
      <c r="AK463" s="68"/>
      <c r="AL463" s="71"/>
      <c r="AM463" s="71"/>
      <c r="AO463" s="73"/>
      <c r="AP463" s="73"/>
    </row>
    <row r="464" spans="1:42" s="72" customFormat="1" x14ac:dyDescent="0.25">
      <c r="A464" s="64"/>
      <c r="B464" s="64" t="s">
        <v>82</v>
      </c>
      <c r="C464" s="65" t="s">
        <v>31</v>
      </c>
      <c r="D464" s="65">
        <v>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64.800000000000011</v>
      </c>
      <c r="K464" s="65">
        <v>0.32400000000000007</v>
      </c>
      <c r="L464" s="65">
        <v>0.97199999999999998</v>
      </c>
      <c r="M464" s="65">
        <v>0.32400000000000007</v>
      </c>
      <c r="N464" s="65">
        <v>0.32400000000000007</v>
      </c>
      <c r="O464" s="65">
        <v>0.32400000000000007</v>
      </c>
      <c r="P464" s="67"/>
      <c r="Q464" s="79"/>
      <c r="R464" s="68" t="s">
        <v>44</v>
      </c>
      <c r="S464" s="68">
        <v>13.35</v>
      </c>
      <c r="T464" s="68">
        <v>0.66749999999999998</v>
      </c>
      <c r="U464" s="68">
        <v>0.66749999999999998</v>
      </c>
      <c r="V464" s="68">
        <v>0.66749999999999998</v>
      </c>
      <c r="W464" s="68">
        <v>0.66749999999999998</v>
      </c>
      <c r="X464" s="68">
        <v>1.335</v>
      </c>
      <c r="Y464" s="68">
        <v>1.335</v>
      </c>
      <c r="Z464" s="68">
        <v>1.335</v>
      </c>
      <c r="AA464" s="68">
        <v>1.335</v>
      </c>
      <c r="AB464" s="68">
        <v>1.335</v>
      </c>
      <c r="AC464" s="68">
        <v>1.335</v>
      </c>
      <c r="AD464" s="68">
        <v>1.335</v>
      </c>
      <c r="AE464" s="68">
        <v>1.335</v>
      </c>
      <c r="AF464" s="68"/>
      <c r="AG464" s="68"/>
      <c r="AH464" s="69"/>
      <c r="AI464" s="70"/>
      <c r="AJ464" s="67"/>
      <c r="AK464" s="68"/>
      <c r="AL464" s="71"/>
      <c r="AM464" s="71"/>
      <c r="AO464" s="73"/>
      <c r="AP464" s="73"/>
    </row>
    <row r="465" spans="1:42" s="72" customFormat="1" x14ac:dyDescent="0.25">
      <c r="A465" s="64"/>
      <c r="B465" s="64"/>
      <c r="C465" s="65" t="s">
        <v>34</v>
      </c>
      <c r="D465" s="65">
        <v>0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95.04000000000002</v>
      </c>
      <c r="K465" s="65">
        <v>0.47520000000000007</v>
      </c>
      <c r="L465" s="65">
        <v>1.4256000000000002</v>
      </c>
      <c r="M465" s="65">
        <v>0.47520000000000007</v>
      </c>
      <c r="N465" s="65">
        <v>0.47520000000000007</v>
      </c>
      <c r="O465" s="65">
        <v>0.47520000000000007</v>
      </c>
      <c r="P465" s="67"/>
      <c r="Q465" s="67" t="s">
        <v>117</v>
      </c>
      <c r="R465" s="68" t="s">
        <v>119</v>
      </c>
      <c r="S465" s="68">
        <v>3.9</v>
      </c>
      <c r="T465" s="68">
        <v>0</v>
      </c>
      <c r="U465" s="68">
        <v>1.56</v>
      </c>
      <c r="V465" s="68">
        <v>0</v>
      </c>
      <c r="W465" s="68">
        <v>0</v>
      </c>
      <c r="X465" s="68">
        <v>0</v>
      </c>
      <c r="Y465" s="68">
        <v>0</v>
      </c>
      <c r="Z465" s="68">
        <v>0</v>
      </c>
      <c r="AA465" s="68">
        <v>0</v>
      </c>
      <c r="AB465" s="68">
        <v>0</v>
      </c>
      <c r="AC465" s="68">
        <v>2.34</v>
      </c>
      <c r="AD465" s="68">
        <v>0</v>
      </c>
      <c r="AE465" s="68">
        <v>0</v>
      </c>
      <c r="AF465" s="68"/>
      <c r="AG465" s="68"/>
      <c r="AH465" s="69"/>
      <c r="AI465" s="70"/>
      <c r="AJ465" s="67"/>
      <c r="AK465" s="68"/>
      <c r="AL465" s="71"/>
      <c r="AM465" s="71"/>
      <c r="AO465" s="73"/>
      <c r="AP465" s="73"/>
    </row>
    <row r="466" spans="1:42" s="72" customFormat="1" x14ac:dyDescent="0.25">
      <c r="A466" s="64"/>
      <c r="B466" s="64"/>
      <c r="C466" s="65" t="s">
        <v>36</v>
      </c>
      <c r="D466" s="65">
        <v>0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48.06</v>
      </c>
      <c r="K466" s="65">
        <v>0.24030000000000001</v>
      </c>
      <c r="L466" s="65">
        <v>0.72089999999999999</v>
      </c>
      <c r="M466" s="65">
        <v>0.24030000000000001</v>
      </c>
      <c r="N466" s="65">
        <v>0.24030000000000001</v>
      </c>
      <c r="O466" s="65">
        <v>0.24030000000000001</v>
      </c>
      <c r="P466" s="67"/>
      <c r="Q466" s="67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9"/>
      <c r="AI466" s="70"/>
      <c r="AJ466" s="67"/>
      <c r="AK466" s="68"/>
      <c r="AL466" s="71"/>
      <c r="AM466" s="71"/>
      <c r="AO466" s="73"/>
      <c r="AP466" s="73"/>
    </row>
    <row r="467" spans="1:42" s="72" customFormat="1" x14ac:dyDescent="0.25">
      <c r="A467" s="64"/>
      <c r="B467" s="64"/>
      <c r="C467" s="64" t="s">
        <v>38</v>
      </c>
      <c r="D467" s="65">
        <v>0</v>
      </c>
      <c r="E467" s="65">
        <v>0</v>
      </c>
      <c r="F467" s="65">
        <v>0</v>
      </c>
      <c r="G467" s="65">
        <v>0</v>
      </c>
      <c r="H467" s="65">
        <v>0</v>
      </c>
      <c r="I467" s="65">
        <v>0</v>
      </c>
      <c r="J467" s="65">
        <v>207.89999999999998</v>
      </c>
      <c r="K467" s="65">
        <v>1.0395000000000001</v>
      </c>
      <c r="L467" s="65">
        <v>3.1184999999999996</v>
      </c>
      <c r="M467" s="65">
        <v>1.0395000000000001</v>
      </c>
      <c r="N467" s="65">
        <v>1.0395000000000001</v>
      </c>
      <c r="O467" s="65">
        <v>1.0395000000000001</v>
      </c>
      <c r="P467" s="66"/>
      <c r="Q467" s="67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9"/>
      <c r="AI467" s="70"/>
      <c r="AJ467" s="67"/>
      <c r="AK467" s="68"/>
      <c r="AL467" s="71"/>
      <c r="AM467" s="71"/>
      <c r="AO467" s="73"/>
      <c r="AP467" s="73"/>
    </row>
    <row r="468" spans="1:42" s="72" customFormat="1" x14ac:dyDescent="0.25">
      <c r="A468" s="64"/>
      <c r="B468" s="64" t="s">
        <v>104</v>
      </c>
      <c r="C468" s="64" t="s">
        <v>67</v>
      </c>
      <c r="D468" s="65">
        <v>0</v>
      </c>
      <c r="E468" s="65">
        <v>0</v>
      </c>
      <c r="F468" s="65">
        <v>0</v>
      </c>
      <c r="G468" s="65">
        <v>0</v>
      </c>
      <c r="H468" s="65">
        <v>113.4</v>
      </c>
      <c r="I468" s="65">
        <v>283.5</v>
      </c>
      <c r="J468" s="65">
        <v>0</v>
      </c>
      <c r="K468" s="65">
        <v>0</v>
      </c>
      <c r="L468" s="65">
        <v>0</v>
      </c>
      <c r="M468" s="65">
        <v>0</v>
      </c>
      <c r="N468" s="65">
        <v>0</v>
      </c>
      <c r="O468" s="65">
        <v>0</v>
      </c>
      <c r="P468" s="66"/>
      <c r="Q468" s="67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9"/>
      <c r="AI468" s="70"/>
      <c r="AJ468" s="67"/>
      <c r="AK468" s="68"/>
      <c r="AL468" s="71"/>
      <c r="AM468" s="71"/>
      <c r="AO468" s="73"/>
      <c r="AP468" s="73"/>
    </row>
    <row r="469" spans="1:42" s="35" customFormat="1" x14ac:dyDescent="0.25">
      <c r="A469" s="25" t="s">
        <v>195</v>
      </c>
      <c r="B469" s="25" t="s">
        <v>120</v>
      </c>
      <c r="C469" s="25" t="s">
        <v>67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82.080000000000013</v>
      </c>
      <c r="J469" s="27">
        <v>0</v>
      </c>
      <c r="K469" s="27">
        <v>0</v>
      </c>
      <c r="L469" s="27">
        <v>0</v>
      </c>
      <c r="M469" s="27">
        <v>0</v>
      </c>
      <c r="N469" s="27">
        <v>0</v>
      </c>
      <c r="O469" s="27">
        <v>51.300000000000004</v>
      </c>
      <c r="P469" s="62">
        <v>176612.22043904001</v>
      </c>
      <c r="Q469" s="33" t="s">
        <v>92</v>
      </c>
      <c r="R469" s="30" t="s">
        <v>48</v>
      </c>
      <c r="S469" s="30">
        <v>241.5</v>
      </c>
      <c r="T469" s="30">
        <v>12.074999999999999</v>
      </c>
      <c r="U469" s="30">
        <v>24.15</v>
      </c>
      <c r="V469" s="30">
        <v>24.15</v>
      </c>
      <c r="W469" s="30">
        <v>24.15</v>
      </c>
      <c r="X469" s="30">
        <v>12.074999999999999</v>
      </c>
      <c r="Y469" s="30">
        <v>24.15</v>
      </c>
      <c r="Z469" s="30">
        <v>24.15</v>
      </c>
      <c r="AA469" s="30">
        <v>12.074999999999999</v>
      </c>
      <c r="AB469" s="30">
        <v>12.074999999999999</v>
      </c>
      <c r="AC469" s="30">
        <v>24.15</v>
      </c>
      <c r="AD469" s="30">
        <v>24.15</v>
      </c>
      <c r="AE469" s="30">
        <v>24.15</v>
      </c>
      <c r="AF469" s="30">
        <v>2029210.2749022001</v>
      </c>
      <c r="AG469" s="30">
        <v>2205822.49534124</v>
      </c>
      <c r="AH469" s="31">
        <v>6551.75</v>
      </c>
      <c r="AI469" s="32">
        <v>21658.72055208333</v>
      </c>
      <c r="AJ469" s="33">
        <v>0</v>
      </c>
      <c r="AK469" s="30">
        <v>0</v>
      </c>
      <c r="AL469" s="34">
        <v>711.75</v>
      </c>
      <c r="AM469" s="34">
        <v>1521.3221192812503</v>
      </c>
      <c r="AN469" s="35">
        <v>10826776</v>
      </c>
      <c r="AO469" s="36">
        <v>1521322.1192812501</v>
      </c>
      <c r="AP469" s="36">
        <v>5713465.928075823</v>
      </c>
    </row>
    <row r="470" spans="1:42" s="35" customFormat="1" x14ac:dyDescent="0.25">
      <c r="A470" s="25"/>
      <c r="B470" s="25" t="s">
        <v>104</v>
      </c>
      <c r="C470" s="25" t="s">
        <v>67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K470" s="27">
        <v>0</v>
      </c>
      <c r="L470" s="27">
        <v>0</v>
      </c>
      <c r="M470" s="27">
        <v>0</v>
      </c>
      <c r="N470" s="27">
        <v>0</v>
      </c>
      <c r="O470" s="27">
        <v>162</v>
      </c>
      <c r="P470" s="62"/>
      <c r="Q470" s="29" t="s">
        <v>40</v>
      </c>
      <c r="R470" s="30" t="s">
        <v>33</v>
      </c>
      <c r="S470" s="30">
        <v>10.6</v>
      </c>
      <c r="T470" s="30">
        <v>0.53</v>
      </c>
      <c r="U470" s="30">
        <v>0.53</v>
      </c>
      <c r="V470" s="30">
        <v>0.53</v>
      </c>
      <c r="W470" s="30">
        <v>0.53</v>
      </c>
      <c r="X470" s="30">
        <v>0.53</v>
      </c>
      <c r="Y470" s="30">
        <v>0.53</v>
      </c>
      <c r="Z470" s="30">
        <v>0.53</v>
      </c>
      <c r="AA470" s="30">
        <v>0.53</v>
      </c>
      <c r="AB470" s="30">
        <v>0.53</v>
      </c>
      <c r="AC470" s="30">
        <v>0.53</v>
      </c>
      <c r="AD470" s="30">
        <v>0.53</v>
      </c>
      <c r="AE470" s="30">
        <v>0.53</v>
      </c>
      <c r="AF470" s="30"/>
      <c r="AG470" s="30"/>
      <c r="AH470" s="31"/>
      <c r="AI470" s="32"/>
      <c r="AJ470" s="33"/>
      <c r="AK470" s="30"/>
      <c r="AL470" s="34"/>
      <c r="AM470" s="34"/>
      <c r="AO470" s="36"/>
      <c r="AP470" s="36"/>
    </row>
    <row r="471" spans="1:42" s="35" customFormat="1" x14ac:dyDescent="0.25">
      <c r="A471" s="25"/>
      <c r="B471" s="25" t="s">
        <v>118</v>
      </c>
      <c r="C471" s="25" t="s">
        <v>67</v>
      </c>
      <c r="D471" s="27">
        <v>0</v>
      </c>
      <c r="E471" s="27">
        <v>0</v>
      </c>
      <c r="F471" s="27">
        <v>0</v>
      </c>
      <c r="G471" s="27">
        <v>0</v>
      </c>
      <c r="H471" s="27">
        <v>0</v>
      </c>
      <c r="I471" s="27">
        <v>50.4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0</v>
      </c>
      <c r="P471" s="62"/>
      <c r="Q471" s="29"/>
      <c r="R471" s="30" t="s">
        <v>41</v>
      </c>
      <c r="S471" s="30">
        <v>137.80000000000001</v>
      </c>
      <c r="T471" s="30">
        <v>6.89</v>
      </c>
      <c r="U471" s="30">
        <v>6.89</v>
      </c>
      <c r="V471" s="30">
        <v>6.89</v>
      </c>
      <c r="W471" s="30">
        <v>20.67</v>
      </c>
      <c r="X471" s="30">
        <v>20.67</v>
      </c>
      <c r="Y471" s="30">
        <v>13.78</v>
      </c>
      <c r="Z471" s="30">
        <v>6.89</v>
      </c>
      <c r="AA471" s="30">
        <v>6.89</v>
      </c>
      <c r="AB471" s="30">
        <v>6.89</v>
      </c>
      <c r="AC471" s="30">
        <v>20.67</v>
      </c>
      <c r="AD471" s="30">
        <v>13.78</v>
      </c>
      <c r="AE471" s="30">
        <v>6.89</v>
      </c>
      <c r="AF471" s="30"/>
      <c r="AG471" s="30"/>
      <c r="AH471" s="31"/>
      <c r="AI471" s="32"/>
      <c r="AJ471" s="33"/>
      <c r="AK471" s="30"/>
      <c r="AL471" s="34"/>
      <c r="AM471" s="34"/>
      <c r="AO471" s="36"/>
      <c r="AP471" s="36"/>
    </row>
    <row r="472" spans="1:42" s="35" customFormat="1" x14ac:dyDescent="0.25">
      <c r="A472" s="25"/>
      <c r="B472" s="25" t="s">
        <v>82</v>
      </c>
      <c r="C472" s="27" t="s">
        <v>31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52.415999999999997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0</v>
      </c>
      <c r="P472" s="62"/>
      <c r="Q472" s="29" t="s">
        <v>196</v>
      </c>
      <c r="R472" s="30" t="s">
        <v>56</v>
      </c>
      <c r="S472" s="30">
        <v>16.2</v>
      </c>
      <c r="T472" s="30">
        <v>0</v>
      </c>
      <c r="U472" s="30">
        <v>0</v>
      </c>
      <c r="V472" s="30">
        <v>0</v>
      </c>
      <c r="W472" s="30">
        <v>0</v>
      </c>
      <c r="X472" s="30">
        <v>0</v>
      </c>
      <c r="Y472" s="30">
        <v>4.8600000000000003</v>
      </c>
      <c r="Z472" s="30">
        <v>8.1</v>
      </c>
      <c r="AA472" s="30">
        <v>0</v>
      </c>
      <c r="AB472" s="30">
        <v>0</v>
      </c>
      <c r="AC472" s="30">
        <v>0</v>
      </c>
      <c r="AD472" s="30">
        <v>0</v>
      </c>
      <c r="AE472" s="30">
        <v>3.24</v>
      </c>
      <c r="AF472" s="30"/>
      <c r="AG472" s="30"/>
      <c r="AH472" s="31"/>
      <c r="AI472" s="32"/>
      <c r="AJ472" s="33"/>
      <c r="AK472" s="30"/>
      <c r="AL472" s="34"/>
      <c r="AM472" s="34"/>
      <c r="AO472" s="36"/>
      <c r="AP472" s="36"/>
    </row>
    <row r="473" spans="1:42" s="35" customFormat="1" x14ac:dyDescent="0.25">
      <c r="A473" s="25"/>
      <c r="B473" s="25"/>
      <c r="C473" s="27" t="s">
        <v>34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76.876800000000003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0</v>
      </c>
      <c r="P473" s="30"/>
      <c r="Q473" s="29"/>
      <c r="R473" s="30" t="s">
        <v>57</v>
      </c>
      <c r="S473" s="30">
        <v>12.15</v>
      </c>
      <c r="T473" s="30">
        <v>0</v>
      </c>
      <c r="U473" s="30">
        <v>0</v>
      </c>
      <c r="V473" s="30">
        <v>0</v>
      </c>
      <c r="W473" s="30">
        <v>0</v>
      </c>
      <c r="X473" s="30">
        <v>0</v>
      </c>
      <c r="Y473" s="30">
        <v>3.645</v>
      </c>
      <c r="Z473" s="30">
        <v>6.0750000000000002</v>
      </c>
      <c r="AA473" s="30">
        <v>0</v>
      </c>
      <c r="AB473" s="30">
        <v>0</v>
      </c>
      <c r="AC473" s="30">
        <v>0</v>
      </c>
      <c r="AD473" s="30">
        <v>0</v>
      </c>
      <c r="AE473" s="30">
        <v>2.4300000000000002</v>
      </c>
      <c r="AF473" s="30"/>
      <c r="AG473" s="30"/>
      <c r="AH473" s="31"/>
      <c r="AI473" s="32"/>
      <c r="AJ473" s="33"/>
      <c r="AK473" s="30"/>
      <c r="AL473" s="34"/>
      <c r="AM473" s="34"/>
      <c r="AO473" s="36"/>
      <c r="AP473" s="36"/>
    </row>
    <row r="474" spans="1:42" s="35" customFormat="1" x14ac:dyDescent="0.25">
      <c r="A474" s="25"/>
      <c r="B474" s="25"/>
      <c r="C474" s="27" t="s">
        <v>36</v>
      </c>
      <c r="D474" s="27">
        <v>0</v>
      </c>
      <c r="E474" s="27">
        <v>0</v>
      </c>
      <c r="F474" s="27">
        <v>0</v>
      </c>
      <c r="G474" s="27">
        <v>0</v>
      </c>
      <c r="H474" s="27">
        <v>0</v>
      </c>
      <c r="I474" s="27">
        <v>38.875200000000007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0</v>
      </c>
      <c r="P474" s="62"/>
      <c r="Q474" s="29"/>
      <c r="R474" s="30" t="s">
        <v>58</v>
      </c>
      <c r="S474" s="30">
        <v>24.3</v>
      </c>
      <c r="T474" s="30">
        <v>0</v>
      </c>
      <c r="U474" s="30">
        <v>0</v>
      </c>
      <c r="V474" s="30">
        <v>0</v>
      </c>
      <c r="W474" s="30">
        <v>0</v>
      </c>
      <c r="X474" s="30">
        <v>0</v>
      </c>
      <c r="Y474" s="30">
        <v>7.29</v>
      </c>
      <c r="Z474" s="30">
        <v>12.15</v>
      </c>
      <c r="AA474" s="30">
        <v>0</v>
      </c>
      <c r="AB474" s="30">
        <v>0</v>
      </c>
      <c r="AC474" s="30">
        <v>0</v>
      </c>
      <c r="AD474" s="30">
        <v>0</v>
      </c>
      <c r="AE474" s="30">
        <v>4.8600000000000003</v>
      </c>
      <c r="AF474" s="30"/>
      <c r="AG474" s="30"/>
      <c r="AH474" s="31"/>
      <c r="AI474" s="32"/>
      <c r="AJ474" s="33"/>
      <c r="AK474" s="30"/>
      <c r="AL474" s="34"/>
      <c r="AM474" s="34"/>
      <c r="AO474" s="36"/>
      <c r="AP474" s="36"/>
    </row>
    <row r="475" spans="1:42" s="35" customFormat="1" x14ac:dyDescent="0.25">
      <c r="A475" s="25"/>
      <c r="B475" s="25"/>
      <c r="C475" s="25" t="s">
        <v>38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168.16800000000001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0</v>
      </c>
      <c r="P475" s="30"/>
      <c r="Q475" s="29"/>
      <c r="R475" s="30" t="s">
        <v>59</v>
      </c>
      <c r="S475" s="30">
        <v>3.24</v>
      </c>
      <c r="T475" s="30">
        <v>0</v>
      </c>
      <c r="U475" s="30">
        <v>0</v>
      </c>
      <c r="V475" s="30">
        <v>0</v>
      </c>
      <c r="W475" s="30">
        <v>0</v>
      </c>
      <c r="X475" s="30">
        <v>0</v>
      </c>
      <c r="Y475" s="30">
        <v>0.97199999999999998</v>
      </c>
      <c r="Z475" s="30">
        <v>1.62</v>
      </c>
      <c r="AA475" s="30">
        <v>0</v>
      </c>
      <c r="AB475" s="30">
        <v>0</v>
      </c>
      <c r="AC475" s="30">
        <v>0</v>
      </c>
      <c r="AD475" s="30">
        <v>0</v>
      </c>
      <c r="AE475" s="30">
        <v>0.64800000000000013</v>
      </c>
      <c r="AF475" s="30"/>
      <c r="AG475" s="30"/>
      <c r="AH475" s="31"/>
      <c r="AI475" s="32"/>
      <c r="AJ475" s="33"/>
      <c r="AK475" s="30"/>
      <c r="AL475" s="34"/>
      <c r="AM475" s="34"/>
      <c r="AO475" s="36"/>
      <c r="AP475" s="36"/>
    </row>
    <row r="476" spans="1:42" s="35" customFormat="1" x14ac:dyDescent="0.25">
      <c r="A476" s="25"/>
      <c r="B476" s="25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30"/>
      <c r="Q476" s="29" t="s">
        <v>71</v>
      </c>
      <c r="R476" s="30" t="s">
        <v>54</v>
      </c>
      <c r="S476" s="30">
        <v>274.05</v>
      </c>
      <c r="T476" s="30">
        <v>27.405000000000001</v>
      </c>
      <c r="U476" s="30">
        <v>27.405000000000001</v>
      </c>
      <c r="V476" s="30">
        <v>13.702500000000001</v>
      </c>
      <c r="W476" s="30">
        <v>13.702500000000001</v>
      </c>
      <c r="X476" s="30">
        <v>13.702500000000001</v>
      </c>
      <c r="Y476" s="30">
        <v>27.405000000000001</v>
      </c>
      <c r="Z476" s="30">
        <v>27.405000000000001</v>
      </c>
      <c r="AA476" s="30">
        <v>13.702500000000001</v>
      </c>
      <c r="AB476" s="30">
        <v>27.405000000000001</v>
      </c>
      <c r="AC476" s="30">
        <v>27.405000000000001</v>
      </c>
      <c r="AD476" s="30">
        <v>27.405000000000001</v>
      </c>
      <c r="AE476" s="30">
        <v>27.405000000000001</v>
      </c>
      <c r="AF476" s="30"/>
      <c r="AG476" s="30"/>
      <c r="AH476" s="31"/>
      <c r="AI476" s="32"/>
      <c r="AJ476" s="33"/>
      <c r="AK476" s="30"/>
      <c r="AL476" s="34"/>
      <c r="AM476" s="34"/>
      <c r="AO476" s="36"/>
      <c r="AP476" s="36"/>
    </row>
    <row r="477" spans="1:42" s="35" customFormat="1" x14ac:dyDescent="0.25">
      <c r="A477" s="25"/>
      <c r="B477" s="25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33"/>
      <c r="Q477" s="29"/>
      <c r="R477" s="30" t="s">
        <v>53</v>
      </c>
      <c r="S477" s="30">
        <v>493.29</v>
      </c>
      <c r="T477" s="30">
        <v>49.329000000000008</v>
      </c>
      <c r="U477" s="30">
        <v>49.329000000000008</v>
      </c>
      <c r="V477" s="30">
        <v>24.664500000000004</v>
      </c>
      <c r="W477" s="30">
        <v>24.664500000000004</v>
      </c>
      <c r="X477" s="30">
        <v>24.664500000000004</v>
      </c>
      <c r="Y477" s="30">
        <v>49.329000000000008</v>
      </c>
      <c r="Z477" s="30">
        <v>49.329000000000008</v>
      </c>
      <c r="AA477" s="30">
        <v>24.664500000000004</v>
      </c>
      <c r="AB477" s="30">
        <v>49.329000000000008</v>
      </c>
      <c r="AC477" s="30">
        <v>49.329000000000008</v>
      </c>
      <c r="AD477" s="30">
        <v>49.329000000000008</v>
      </c>
      <c r="AE477" s="30">
        <v>49.329000000000008</v>
      </c>
      <c r="AF477" s="30"/>
      <c r="AG477" s="30"/>
      <c r="AH477" s="31"/>
      <c r="AI477" s="32"/>
      <c r="AJ477" s="33"/>
      <c r="AK477" s="30"/>
      <c r="AL477" s="34"/>
      <c r="AM477" s="34"/>
      <c r="AO477" s="36"/>
      <c r="AP477" s="36"/>
    </row>
    <row r="478" spans="1:42" s="35" customFormat="1" x14ac:dyDescent="0.25">
      <c r="A478" s="25"/>
      <c r="B478" s="25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33"/>
      <c r="Q478" s="29" t="s">
        <v>42</v>
      </c>
      <c r="R478" s="30" t="s">
        <v>43</v>
      </c>
      <c r="S478" s="30">
        <v>128.69999999999999</v>
      </c>
      <c r="T478" s="30">
        <v>0</v>
      </c>
      <c r="U478" s="30">
        <v>25.74</v>
      </c>
      <c r="V478" s="30">
        <v>25.74</v>
      </c>
      <c r="W478" s="30">
        <v>0</v>
      </c>
      <c r="X478" s="30">
        <v>0</v>
      </c>
      <c r="Y478" s="30">
        <v>0</v>
      </c>
      <c r="Z478" s="30">
        <v>0</v>
      </c>
      <c r="AA478" s="30">
        <v>0</v>
      </c>
      <c r="AB478" s="30">
        <v>38.609999999999992</v>
      </c>
      <c r="AC478" s="30">
        <v>38.609999999999992</v>
      </c>
      <c r="AD478" s="30">
        <v>0</v>
      </c>
      <c r="AE478" s="30">
        <v>0</v>
      </c>
      <c r="AF478" s="30"/>
      <c r="AG478" s="30"/>
      <c r="AH478" s="31"/>
      <c r="AI478" s="32"/>
      <c r="AJ478" s="33"/>
      <c r="AK478" s="30"/>
      <c r="AL478" s="34"/>
      <c r="AM478" s="34"/>
      <c r="AO478" s="36"/>
      <c r="AP478" s="36"/>
    </row>
    <row r="479" spans="1:42" s="35" customFormat="1" x14ac:dyDescent="0.25">
      <c r="A479" s="25"/>
      <c r="B479" s="25"/>
      <c r="C479" s="25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62"/>
      <c r="Q479" s="29"/>
      <c r="R479" s="30" t="s">
        <v>44</v>
      </c>
      <c r="S479" s="30">
        <v>88.11</v>
      </c>
      <c r="T479" s="30">
        <v>0</v>
      </c>
      <c r="U479" s="30">
        <v>17.622</v>
      </c>
      <c r="V479" s="30">
        <v>17.622</v>
      </c>
      <c r="W479" s="30">
        <v>0</v>
      </c>
      <c r="X479" s="30">
        <v>0</v>
      </c>
      <c r="Y479" s="30">
        <v>0</v>
      </c>
      <c r="Z479" s="30">
        <v>0</v>
      </c>
      <c r="AA479" s="30">
        <v>0</v>
      </c>
      <c r="AB479" s="30">
        <v>26.433000000000003</v>
      </c>
      <c r="AC479" s="30">
        <v>26.433000000000003</v>
      </c>
      <c r="AD479" s="30">
        <v>0</v>
      </c>
      <c r="AE479" s="30">
        <v>0</v>
      </c>
      <c r="AF479" s="30"/>
      <c r="AG479" s="30"/>
      <c r="AH479" s="31"/>
      <c r="AI479" s="32"/>
      <c r="AJ479" s="33"/>
      <c r="AK479" s="30"/>
      <c r="AL479" s="34"/>
      <c r="AM479" s="34"/>
      <c r="AO479" s="36"/>
      <c r="AP479" s="36"/>
    </row>
    <row r="480" spans="1:42" s="35" customFormat="1" x14ac:dyDescent="0.25">
      <c r="A480" s="25"/>
      <c r="B480" s="25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33"/>
      <c r="Q480" s="29" t="s">
        <v>45</v>
      </c>
      <c r="R480" s="30" t="s">
        <v>46</v>
      </c>
      <c r="S480" s="30">
        <v>58.8</v>
      </c>
      <c r="T480" s="30">
        <v>0</v>
      </c>
      <c r="U480" s="30">
        <v>0</v>
      </c>
      <c r="V480" s="30">
        <v>0</v>
      </c>
      <c r="W480" s="30">
        <v>17.64</v>
      </c>
      <c r="X480" s="30">
        <v>17.64</v>
      </c>
      <c r="Y480" s="30">
        <v>0</v>
      </c>
      <c r="Z480" s="30">
        <v>0</v>
      </c>
      <c r="AA480" s="30">
        <v>0</v>
      </c>
      <c r="AB480" s="30">
        <v>0</v>
      </c>
      <c r="AC480" s="30">
        <v>0</v>
      </c>
      <c r="AD480" s="30">
        <v>11.76</v>
      </c>
      <c r="AE480" s="30">
        <v>11.76</v>
      </c>
      <c r="AF480" s="30"/>
      <c r="AG480" s="30"/>
      <c r="AH480" s="31"/>
      <c r="AI480" s="32"/>
      <c r="AJ480" s="33"/>
      <c r="AK480" s="30"/>
      <c r="AL480" s="34"/>
      <c r="AM480" s="34"/>
      <c r="AO480" s="36"/>
      <c r="AP480" s="36"/>
    </row>
    <row r="481" spans="1:42" s="35" customFormat="1" x14ac:dyDescent="0.25">
      <c r="A481" s="25"/>
      <c r="B481" s="25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33"/>
      <c r="Q481" s="29"/>
      <c r="R481" s="30" t="s">
        <v>43</v>
      </c>
      <c r="S481" s="30">
        <v>229.32</v>
      </c>
      <c r="T481" s="30">
        <v>0</v>
      </c>
      <c r="U481" s="30">
        <v>0</v>
      </c>
      <c r="V481" s="30">
        <v>0</v>
      </c>
      <c r="W481" s="30">
        <v>68.795999999999992</v>
      </c>
      <c r="X481" s="30">
        <v>68.795999999999992</v>
      </c>
      <c r="Y481" s="30">
        <v>0</v>
      </c>
      <c r="Z481" s="30">
        <v>0</v>
      </c>
      <c r="AA481" s="30">
        <v>0</v>
      </c>
      <c r="AB481" s="30">
        <v>0</v>
      </c>
      <c r="AC481" s="30">
        <v>0</v>
      </c>
      <c r="AD481" s="30">
        <v>45.863999999999997</v>
      </c>
      <c r="AE481" s="30">
        <v>45.863999999999997</v>
      </c>
      <c r="AF481" s="30"/>
      <c r="AG481" s="30"/>
      <c r="AH481" s="31"/>
      <c r="AI481" s="32"/>
      <c r="AJ481" s="33"/>
      <c r="AK481" s="30"/>
      <c r="AL481" s="34"/>
      <c r="AM481" s="34"/>
      <c r="AO481" s="36"/>
      <c r="AP481" s="36"/>
    </row>
    <row r="482" spans="1:42" s="35" customFormat="1" x14ac:dyDescent="0.25">
      <c r="A482" s="25"/>
      <c r="B482" s="25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33"/>
      <c r="Q482" s="29"/>
      <c r="R482" s="30" t="s">
        <v>44</v>
      </c>
      <c r="S482" s="30">
        <v>156.99600000000001</v>
      </c>
      <c r="T482" s="30">
        <v>0</v>
      </c>
      <c r="U482" s="30">
        <v>0</v>
      </c>
      <c r="V482" s="30">
        <v>0</v>
      </c>
      <c r="W482" s="30">
        <v>47.098800000000004</v>
      </c>
      <c r="X482" s="30">
        <v>47.098800000000004</v>
      </c>
      <c r="Y482" s="30">
        <v>0</v>
      </c>
      <c r="Z482" s="30">
        <v>0</v>
      </c>
      <c r="AA482" s="30">
        <v>0</v>
      </c>
      <c r="AB482" s="30">
        <v>0</v>
      </c>
      <c r="AC482" s="30">
        <v>0</v>
      </c>
      <c r="AD482" s="30">
        <v>31.3992</v>
      </c>
      <c r="AE482" s="30">
        <v>31.3992</v>
      </c>
      <c r="AF482" s="30"/>
      <c r="AG482" s="30"/>
      <c r="AH482" s="31"/>
      <c r="AI482" s="32"/>
      <c r="AJ482" s="33"/>
      <c r="AK482" s="30"/>
      <c r="AL482" s="34"/>
      <c r="AM482" s="34"/>
      <c r="AO482" s="36"/>
      <c r="AP482" s="36"/>
    </row>
    <row r="483" spans="1:42" s="35" customFormat="1" x14ac:dyDescent="0.25">
      <c r="A483" s="25"/>
      <c r="B483" s="25"/>
      <c r="C483" s="25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62"/>
      <c r="Q483" s="33" t="s">
        <v>197</v>
      </c>
      <c r="R483" s="30" t="s">
        <v>79</v>
      </c>
      <c r="S483" s="30">
        <v>1.08</v>
      </c>
      <c r="T483" s="30">
        <v>0</v>
      </c>
      <c r="U483" s="30">
        <v>0.10800000000000001</v>
      </c>
      <c r="V483" s="30">
        <v>0.10800000000000001</v>
      </c>
      <c r="W483" s="30">
        <v>0.10800000000000001</v>
      </c>
      <c r="X483" s="30">
        <v>0.10800000000000001</v>
      </c>
      <c r="Y483" s="30">
        <v>0.10800000000000001</v>
      </c>
      <c r="Z483" s="30">
        <v>0</v>
      </c>
      <c r="AA483" s="30">
        <v>0.10800000000000001</v>
      </c>
      <c r="AB483" s="30">
        <v>0.10800000000000001</v>
      </c>
      <c r="AC483" s="30">
        <v>0.10800000000000001</v>
      </c>
      <c r="AD483" s="30">
        <v>0.10800000000000001</v>
      </c>
      <c r="AE483" s="30">
        <v>0.10800000000000001</v>
      </c>
      <c r="AF483" s="30"/>
      <c r="AG483" s="30"/>
      <c r="AH483" s="31"/>
      <c r="AI483" s="32"/>
      <c r="AJ483" s="33"/>
      <c r="AK483" s="30"/>
      <c r="AL483" s="34"/>
      <c r="AM483" s="34"/>
      <c r="AO483" s="36"/>
      <c r="AP483" s="36"/>
    </row>
    <row r="484" spans="1:42" s="23" customFormat="1" x14ac:dyDescent="0.25">
      <c r="A484" s="14" t="s">
        <v>198</v>
      </c>
      <c r="B484" s="14" t="s">
        <v>161</v>
      </c>
      <c r="C484" s="14" t="s">
        <v>70</v>
      </c>
      <c r="D484" s="16">
        <v>0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384</v>
      </c>
      <c r="P484" s="61">
        <v>150822.40139999997</v>
      </c>
      <c r="Q484" s="17" t="s">
        <v>55</v>
      </c>
      <c r="R484" s="18" t="s">
        <v>56</v>
      </c>
      <c r="S484" s="18">
        <v>10.682980000000001</v>
      </c>
      <c r="T484" s="18">
        <v>0</v>
      </c>
      <c r="U484" s="18">
        <v>0</v>
      </c>
      <c r="V484" s="18">
        <v>0</v>
      </c>
      <c r="W484" s="18">
        <v>0</v>
      </c>
      <c r="X484" s="18">
        <v>0</v>
      </c>
      <c r="Y484" s="18">
        <v>0</v>
      </c>
      <c r="Z484" s="18">
        <v>0</v>
      </c>
      <c r="AA484" s="18">
        <v>0</v>
      </c>
      <c r="AB484" s="18">
        <v>0</v>
      </c>
      <c r="AC484" s="18">
        <v>0</v>
      </c>
      <c r="AD484" s="18">
        <v>5.3414900000000003</v>
      </c>
      <c r="AE484" s="18">
        <v>5.3414900000000003</v>
      </c>
      <c r="AF484" s="18">
        <v>641747.86201459984</v>
      </c>
      <c r="AG484" s="18">
        <v>792570.26341459982</v>
      </c>
      <c r="AH484" s="19">
        <v>46172.5</v>
      </c>
      <c r="AI484" s="20">
        <v>152636.66572916665</v>
      </c>
      <c r="AJ484" s="21">
        <v>15396.612500000001</v>
      </c>
      <c r="AK484" s="18">
        <v>4593.579339375</v>
      </c>
      <c r="AL484" s="22">
        <v>1032.585</v>
      </c>
      <c r="AM484" s="22">
        <v>2207.0873207418754</v>
      </c>
      <c r="AN484" s="23">
        <v>4976322.3999999994</v>
      </c>
      <c r="AO484" s="24">
        <v>6800666.6601168755</v>
      </c>
      <c r="AP484" s="24">
        <v>7593236.9235314755</v>
      </c>
    </row>
    <row r="485" spans="1:42" s="23" customFormat="1" x14ac:dyDescent="0.25">
      <c r="A485" s="14"/>
      <c r="B485" s="14" t="s">
        <v>66</v>
      </c>
      <c r="C485" s="14" t="s">
        <v>67</v>
      </c>
      <c r="D485" s="16">
        <v>0</v>
      </c>
      <c r="E485" s="16">
        <v>58.266000000000005</v>
      </c>
      <c r="F485" s="16">
        <v>58.266000000000005</v>
      </c>
      <c r="G485" s="16">
        <v>58.266000000000005</v>
      </c>
      <c r="H485" s="16">
        <v>58.266000000000005</v>
      </c>
      <c r="I485" s="16">
        <v>58.266000000000005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61"/>
      <c r="Q485" s="17"/>
      <c r="R485" s="18" t="s">
        <v>57</v>
      </c>
      <c r="S485" s="18">
        <v>8.0122350000000004</v>
      </c>
      <c r="T485" s="18">
        <v>0</v>
      </c>
      <c r="U485" s="18">
        <v>0</v>
      </c>
      <c r="V485" s="18">
        <v>0</v>
      </c>
      <c r="W485" s="18">
        <v>0</v>
      </c>
      <c r="X485" s="18">
        <v>0</v>
      </c>
      <c r="Y485" s="18">
        <v>0</v>
      </c>
      <c r="Z485" s="18">
        <v>0</v>
      </c>
      <c r="AA485" s="18">
        <v>0</v>
      </c>
      <c r="AB485" s="18">
        <v>0</v>
      </c>
      <c r="AC485" s="18">
        <v>0</v>
      </c>
      <c r="AD485" s="18">
        <v>4.0061175000000002</v>
      </c>
      <c r="AE485" s="18">
        <v>4.0061175000000002</v>
      </c>
      <c r="AF485" s="18"/>
      <c r="AG485" s="18"/>
      <c r="AH485" s="19"/>
      <c r="AI485" s="20"/>
      <c r="AJ485" s="21"/>
      <c r="AK485" s="18"/>
      <c r="AL485" s="22"/>
      <c r="AM485" s="22"/>
      <c r="AO485" s="24"/>
      <c r="AP485" s="24"/>
    </row>
    <row r="486" spans="1:42" s="23" customFormat="1" x14ac:dyDescent="0.25">
      <c r="A486" s="14"/>
      <c r="B486" s="14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61"/>
      <c r="Q486" s="17"/>
      <c r="R486" s="18" t="s">
        <v>58</v>
      </c>
      <c r="S486" s="18">
        <v>16.024470000000001</v>
      </c>
      <c r="T486" s="18">
        <v>0</v>
      </c>
      <c r="U486" s="18">
        <v>0</v>
      </c>
      <c r="V486" s="18">
        <v>0</v>
      </c>
      <c r="W486" s="18">
        <v>0</v>
      </c>
      <c r="X486" s="18">
        <v>0</v>
      </c>
      <c r="Y486" s="18">
        <v>0</v>
      </c>
      <c r="Z486" s="18">
        <v>0</v>
      </c>
      <c r="AA486" s="18">
        <v>0</v>
      </c>
      <c r="AB486" s="18">
        <v>0</v>
      </c>
      <c r="AC486" s="18">
        <v>0</v>
      </c>
      <c r="AD486" s="18">
        <v>8.0122350000000004</v>
      </c>
      <c r="AE486" s="18">
        <v>8.0122350000000004</v>
      </c>
      <c r="AF486" s="18"/>
      <c r="AG486" s="18"/>
      <c r="AH486" s="19"/>
      <c r="AI486" s="20"/>
      <c r="AJ486" s="21"/>
      <c r="AK486" s="18"/>
      <c r="AL486" s="22"/>
      <c r="AM486" s="22"/>
      <c r="AO486" s="24"/>
      <c r="AP486" s="24"/>
    </row>
    <row r="487" spans="1:42" s="23" customFormat="1" x14ac:dyDescent="0.25">
      <c r="A487" s="14"/>
      <c r="B487" s="14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61"/>
      <c r="Q487" s="17"/>
      <c r="R487" s="18" t="s">
        <v>59</v>
      </c>
      <c r="S487" s="18">
        <v>2.1365959999999999</v>
      </c>
      <c r="T487" s="18">
        <v>0</v>
      </c>
      <c r="U487" s="18">
        <v>0</v>
      </c>
      <c r="V487" s="18">
        <v>0</v>
      </c>
      <c r="W487" s="18">
        <v>0</v>
      </c>
      <c r="X487" s="18">
        <v>0</v>
      </c>
      <c r="Y487" s="18">
        <v>0</v>
      </c>
      <c r="Z487" s="18">
        <v>0</v>
      </c>
      <c r="AA487" s="18">
        <v>0</v>
      </c>
      <c r="AB487" s="18">
        <v>0</v>
      </c>
      <c r="AC487" s="18">
        <v>0</v>
      </c>
      <c r="AD487" s="18">
        <v>1.068298</v>
      </c>
      <c r="AE487" s="18">
        <v>1.068298</v>
      </c>
      <c r="AF487" s="18"/>
      <c r="AG487" s="18"/>
      <c r="AH487" s="19"/>
      <c r="AI487" s="20"/>
      <c r="AJ487" s="21"/>
      <c r="AK487" s="18"/>
      <c r="AL487" s="22"/>
      <c r="AM487" s="22"/>
      <c r="AO487" s="24"/>
      <c r="AP487" s="24"/>
    </row>
    <row r="488" spans="1:42" s="23" customFormat="1" x14ac:dyDescent="0.25">
      <c r="A488" s="14"/>
      <c r="B488" s="14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61"/>
      <c r="Q488" s="17" t="s">
        <v>71</v>
      </c>
      <c r="R488" s="18" t="s">
        <v>54</v>
      </c>
      <c r="S488" s="18">
        <v>161.875</v>
      </c>
      <c r="T488" s="18">
        <v>12.95</v>
      </c>
      <c r="U488" s="18">
        <v>14.56875</v>
      </c>
      <c r="V488" s="18">
        <v>16.1875</v>
      </c>
      <c r="W488" s="18">
        <v>16.1875</v>
      </c>
      <c r="X488" s="18">
        <v>12.95</v>
      </c>
      <c r="Y488" s="18">
        <v>12.95</v>
      </c>
      <c r="Z488" s="18">
        <v>12.95</v>
      </c>
      <c r="AA488" s="18">
        <v>12.95</v>
      </c>
      <c r="AB488" s="18">
        <v>12.95</v>
      </c>
      <c r="AC488" s="18">
        <v>12.95</v>
      </c>
      <c r="AD488" s="18">
        <v>12.95</v>
      </c>
      <c r="AE488" s="18">
        <v>11.331250000000001</v>
      </c>
      <c r="AF488" s="18"/>
      <c r="AG488" s="18"/>
      <c r="AH488" s="19"/>
      <c r="AI488" s="20"/>
      <c r="AJ488" s="21"/>
      <c r="AK488" s="18"/>
      <c r="AL488" s="22"/>
      <c r="AM488" s="22"/>
      <c r="AO488" s="24"/>
      <c r="AP488" s="24"/>
    </row>
    <row r="489" spans="1:42" s="23" customFormat="1" x14ac:dyDescent="0.25">
      <c r="A489" s="14"/>
      <c r="B489" s="14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61"/>
      <c r="Q489" s="17"/>
      <c r="R489" s="18" t="s">
        <v>53</v>
      </c>
      <c r="S489" s="18">
        <v>291.375</v>
      </c>
      <c r="T489" s="18">
        <v>23.31</v>
      </c>
      <c r="U489" s="18">
        <v>26.223749999999999</v>
      </c>
      <c r="V489" s="18">
        <v>29.137499999999999</v>
      </c>
      <c r="W489" s="18">
        <v>29.137499999999999</v>
      </c>
      <c r="X489" s="18">
        <v>23.31</v>
      </c>
      <c r="Y489" s="18">
        <v>23.31</v>
      </c>
      <c r="Z489" s="18">
        <v>23.31</v>
      </c>
      <c r="AA489" s="18">
        <v>23.31</v>
      </c>
      <c r="AB489" s="18">
        <v>23.31</v>
      </c>
      <c r="AC489" s="18">
        <v>23.31</v>
      </c>
      <c r="AD489" s="18">
        <v>23.31</v>
      </c>
      <c r="AE489" s="18">
        <v>20.396249999999998</v>
      </c>
      <c r="AF489" s="18"/>
      <c r="AG489" s="18"/>
      <c r="AH489" s="19"/>
      <c r="AI489" s="20"/>
      <c r="AJ489" s="21"/>
      <c r="AK489" s="18"/>
      <c r="AL489" s="22"/>
      <c r="AM489" s="22"/>
      <c r="AO489" s="24"/>
      <c r="AP489" s="24"/>
    </row>
    <row r="490" spans="1:42" s="23" customFormat="1" x14ac:dyDescent="0.25">
      <c r="A490" s="14"/>
      <c r="B490" s="14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61"/>
      <c r="Q490" s="17" t="s">
        <v>74</v>
      </c>
      <c r="R490" s="18" t="s">
        <v>75</v>
      </c>
      <c r="S490" s="18">
        <v>67.900000000000006</v>
      </c>
      <c r="T490" s="18">
        <v>4.753000000000001</v>
      </c>
      <c r="U490" s="18">
        <v>5.4320000000000004</v>
      </c>
      <c r="V490" s="18">
        <v>5.4320000000000004</v>
      </c>
      <c r="W490" s="18">
        <v>6.1110000000000007</v>
      </c>
      <c r="X490" s="18">
        <v>6.79</v>
      </c>
      <c r="Y490" s="18">
        <v>6.79</v>
      </c>
      <c r="Z490" s="18">
        <v>5.4320000000000004</v>
      </c>
      <c r="AA490" s="18">
        <v>5.4320000000000004</v>
      </c>
      <c r="AB490" s="18">
        <v>5.4320000000000004</v>
      </c>
      <c r="AC490" s="18">
        <v>5.4320000000000004</v>
      </c>
      <c r="AD490" s="18">
        <v>5.4320000000000004</v>
      </c>
      <c r="AE490" s="18">
        <v>5.4320000000000004</v>
      </c>
      <c r="AF490" s="18"/>
      <c r="AG490" s="18"/>
      <c r="AH490" s="19"/>
      <c r="AI490" s="20"/>
      <c r="AJ490" s="21"/>
      <c r="AK490" s="18"/>
      <c r="AL490" s="22"/>
      <c r="AM490" s="22"/>
      <c r="AO490" s="24"/>
      <c r="AP490" s="24"/>
    </row>
    <row r="491" spans="1:42" s="23" customFormat="1" x14ac:dyDescent="0.25">
      <c r="A491" s="14"/>
      <c r="B491" s="14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61"/>
      <c r="Q491" s="17"/>
      <c r="R491" s="18" t="s">
        <v>43</v>
      </c>
      <c r="S491" s="18">
        <v>264.81</v>
      </c>
      <c r="T491" s="18">
        <v>0</v>
      </c>
      <c r="U491" s="18">
        <v>0</v>
      </c>
      <c r="V491" s="18">
        <v>0</v>
      </c>
      <c r="W491" s="18">
        <v>0</v>
      </c>
      <c r="X491" s="18">
        <v>79.442999999999998</v>
      </c>
      <c r="Y491" s="18">
        <v>26.480999999999998</v>
      </c>
      <c r="Z491" s="18">
        <v>13.240499999999999</v>
      </c>
      <c r="AA491" s="18">
        <v>13.240499999999999</v>
      </c>
      <c r="AB491" s="18">
        <v>13.240499999999999</v>
      </c>
      <c r="AC491" s="18">
        <v>13.240499999999999</v>
      </c>
      <c r="AD491" s="18">
        <v>79.442999999999998</v>
      </c>
      <c r="AE491" s="18">
        <v>26.480999999999998</v>
      </c>
      <c r="AF491" s="18"/>
      <c r="AG491" s="18"/>
      <c r="AH491" s="19"/>
      <c r="AI491" s="20"/>
      <c r="AJ491" s="21"/>
      <c r="AK491" s="18"/>
      <c r="AL491" s="22"/>
      <c r="AM491" s="22"/>
      <c r="AO491" s="24"/>
      <c r="AP491" s="24"/>
    </row>
    <row r="492" spans="1:42" s="23" customFormat="1" x14ac:dyDescent="0.25">
      <c r="A492" s="14"/>
      <c r="B492" s="14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61"/>
      <c r="Q492" s="17"/>
      <c r="R492" s="18" t="s">
        <v>44</v>
      </c>
      <c r="S492" s="18">
        <v>181.29300000000001</v>
      </c>
      <c r="T492" s="18">
        <v>0</v>
      </c>
      <c r="U492" s="18">
        <v>0</v>
      </c>
      <c r="V492" s="18">
        <v>0</v>
      </c>
      <c r="W492" s="18">
        <v>0</v>
      </c>
      <c r="X492" s="18">
        <v>54.387900000000002</v>
      </c>
      <c r="Y492" s="18">
        <v>18.129300000000001</v>
      </c>
      <c r="Z492" s="18">
        <v>9.0646500000000003</v>
      </c>
      <c r="AA492" s="18">
        <v>9.0646500000000003</v>
      </c>
      <c r="AB492" s="18">
        <v>9.0646500000000003</v>
      </c>
      <c r="AC492" s="18">
        <v>9.0646500000000003</v>
      </c>
      <c r="AD492" s="18">
        <v>54.387900000000002</v>
      </c>
      <c r="AE492" s="18">
        <v>18.129300000000001</v>
      </c>
      <c r="AF492" s="18"/>
      <c r="AG492" s="18"/>
      <c r="AH492" s="19"/>
      <c r="AI492" s="20"/>
      <c r="AJ492" s="21"/>
      <c r="AK492" s="18"/>
      <c r="AL492" s="22"/>
      <c r="AM492" s="22"/>
      <c r="AO492" s="24"/>
      <c r="AP492" s="24"/>
    </row>
    <row r="493" spans="1:42" s="23" customFormat="1" x14ac:dyDescent="0.25">
      <c r="A493" s="14"/>
      <c r="B493" s="14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61"/>
      <c r="Q493" s="21" t="s">
        <v>76</v>
      </c>
      <c r="R493" s="18" t="s">
        <v>77</v>
      </c>
      <c r="S493" s="18">
        <v>22.8</v>
      </c>
      <c r="T493" s="18">
        <v>0</v>
      </c>
      <c r="U493" s="18">
        <v>2.052</v>
      </c>
      <c r="V493" s="18">
        <v>2.052</v>
      </c>
      <c r="W493" s="18">
        <v>2.052</v>
      </c>
      <c r="X493" s="18">
        <v>2.2799999999999998</v>
      </c>
      <c r="Y493" s="18">
        <v>2.2799999999999998</v>
      </c>
      <c r="Z493" s="18">
        <v>2.2799999999999998</v>
      </c>
      <c r="AA493" s="18">
        <v>2.052</v>
      </c>
      <c r="AB493" s="18">
        <v>2.052</v>
      </c>
      <c r="AC493" s="18">
        <v>2.052</v>
      </c>
      <c r="AD493" s="18">
        <v>1.8240000000000001</v>
      </c>
      <c r="AE493" s="18">
        <v>1.8240000000000001</v>
      </c>
      <c r="AF493" s="18"/>
      <c r="AG493" s="18"/>
      <c r="AH493" s="19"/>
      <c r="AI493" s="20"/>
      <c r="AJ493" s="21"/>
      <c r="AK493" s="18"/>
      <c r="AL493" s="22"/>
      <c r="AM493" s="22"/>
      <c r="AO493" s="24"/>
      <c r="AP493" s="24"/>
    </row>
    <row r="494" spans="1:42" s="12" customFormat="1" x14ac:dyDescent="0.25">
      <c r="A494" s="40" t="s">
        <v>199</v>
      </c>
      <c r="B494" s="40"/>
      <c r="C494" s="40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59">
        <v>246353.75199999998</v>
      </c>
      <c r="Q494" s="44" t="s">
        <v>52</v>
      </c>
      <c r="R494" s="6" t="s">
        <v>54</v>
      </c>
      <c r="S494" s="6">
        <v>6371.4</v>
      </c>
      <c r="T494" s="6">
        <v>445.99799999999993</v>
      </c>
      <c r="U494" s="6">
        <v>445.99799999999993</v>
      </c>
      <c r="V494" s="6">
        <v>509.71199999999999</v>
      </c>
      <c r="W494" s="6">
        <v>445.99799999999993</v>
      </c>
      <c r="X494" s="6">
        <v>445.99799999999993</v>
      </c>
      <c r="Y494" s="6">
        <v>637.14</v>
      </c>
      <c r="Z494" s="6">
        <v>637.14</v>
      </c>
      <c r="AA494" s="6">
        <v>764.56799999999987</v>
      </c>
      <c r="AB494" s="6">
        <v>509.71199999999999</v>
      </c>
      <c r="AC494" s="6">
        <v>509.71199999999999</v>
      </c>
      <c r="AD494" s="6">
        <v>509.71199999999999</v>
      </c>
      <c r="AE494" s="6">
        <v>509.71199999999999</v>
      </c>
      <c r="AF494" s="6">
        <v>3123350.5875448007</v>
      </c>
      <c r="AG494" s="6">
        <v>3369704.3395448006</v>
      </c>
      <c r="AH494" s="8">
        <v>2007.5</v>
      </c>
      <c r="AI494" s="9">
        <v>6636.3767708333326</v>
      </c>
      <c r="AJ494" s="10">
        <v>226.446</v>
      </c>
      <c r="AK494" s="6">
        <v>67.560164099999994</v>
      </c>
      <c r="AL494" s="11">
        <v>520.34400000000005</v>
      </c>
      <c r="AM494" s="11">
        <v>1112.2034939730001</v>
      </c>
      <c r="AN494" s="12">
        <v>1528824.4</v>
      </c>
      <c r="AO494" s="13">
        <v>1179763.6580730001</v>
      </c>
      <c r="AP494" s="13">
        <v>4549467.9976178007</v>
      </c>
    </row>
    <row r="495" spans="1:42" s="12" customFormat="1" x14ac:dyDescent="0.25">
      <c r="A495" s="40"/>
      <c r="B495" s="40"/>
      <c r="C495" s="40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59"/>
      <c r="Q495" s="44"/>
      <c r="R495" s="6" t="s">
        <v>53</v>
      </c>
      <c r="S495" s="6">
        <v>11468.52</v>
      </c>
      <c r="T495" s="6">
        <v>802.79639999999995</v>
      </c>
      <c r="U495" s="6">
        <v>802.79639999999995</v>
      </c>
      <c r="V495" s="6">
        <v>917.48160000000007</v>
      </c>
      <c r="W495" s="6">
        <v>802.79639999999995</v>
      </c>
      <c r="X495" s="6">
        <v>802.79639999999995</v>
      </c>
      <c r="Y495" s="6">
        <v>1146.8520000000001</v>
      </c>
      <c r="Z495" s="6">
        <v>1146.8520000000001</v>
      </c>
      <c r="AA495" s="6">
        <v>1376.2223999999999</v>
      </c>
      <c r="AB495" s="6">
        <v>917.48160000000007</v>
      </c>
      <c r="AC495" s="6">
        <v>917.48160000000007</v>
      </c>
      <c r="AD495" s="6">
        <v>917.48160000000007</v>
      </c>
      <c r="AE495" s="6">
        <v>917.48160000000007</v>
      </c>
      <c r="AF495" s="6"/>
      <c r="AG495" s="6"/>
      <c r="AH495" s="8"/>
      <c r="AI495" s="9"/>
      <c r="AJ495" s="10"/>
      <c r="AK495" s="6"/>
      <c r="AL495" s="11"/>
      <c r="AM495" s="11"/>
      <c r="AO495" s="13"/>
      <c r="AP495" s="13"/>
    </row>
    <row r="496" spans="1:42" s="12" customFormat="1" x14ac:dyDescent="0.25">
      <c r="A496" s="40"/>
      <c r="B496" s="40"/>
      <c r="C496" s="40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59"/>
      <c r="Q496" s="44" t="s">
        <v>55</v>
      </c>
      <c r="R496" s="6" t="s">
        <v>56</v>
      </c>
      <c r="S496" s="6">
        <v>44.84</v>
      </c>
      <c r="T496" s="6">
        <v>1.3452000000000002</v>
      </c>
      <c r="U496" s="6">
        <v>1.3452000000000002</v>
      </c>
      <c r="V496" s="6">
        <v>1.3452000000000002</v>
      </c>
      <c r="W496" s="6">
        <v>17.936</v>
      </c>
      <c r="X496" s="6">
        <v>8.968</v>
      </c>
      <c r="Y496" s="6">
        <v>2.242</v>
      </c>
      <c r="Z496" s="6">
        <v>2.242</v>
      </c>
      <c r="AA496" s="6">
        <v>1.7936000000000001</v>
      </c>
      <c r="AB496" s="6">
        <v>1.3452000000000002</v>
      </c>
      <c r="AC496" s="6">
        <v>3.5872000000000002</v>
      </c>
      <c r="AD496" s="6">
        <v>1.3452000000000002</v>
      </c>
      <c r="AE496" s="6">
        <v>1.3452000000000002</v>
      </c>
      <c r="AF496" s="6"/>
      <c r="AG496" s="6"/>
      <c r="AH496" s="8"/>
      <c r="AI496" s="9"/>
      <c r="AJ496" s="10"/>
      <c r="AK496" s="6"/>
      <c r="AL496" s="11"/>
      <c r="AM496" s="11"/>
      <c r="AO496" s="13"/>
      <c r="AP496" s="13"/>
    </row>
    <row r="497" spans="1:42" s="12" customFormat="1" x14ac:dyDescent="0.25">
      <c r="A497" s="40"/>
      <c r="B497" s="40"/>
      <c r="C497" s="40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59"/>
      <c r="Q497" s="44"/>
      <c r="R497" s="6" t="s">
        <v>57</v>
      </c>
      <c r="S497" s="6">
        <v>33.630000000000003</v>
      </c>
      <c r="T497" s="6">
        <v>1.0089000000000001</v>
      </c>
      <c r="U497" s="6">
        <v>1.0089000000000001</v>
      </c>
      <c r="V497" s="6">
        <v>1.0089000000000001</v>
      </c>
      <c r="W497" s="6">
        <v>13.452</v>
      </c>
      <c r="X497" s="6">
        <v>6.726</v>
      </c>
      <c r="Y497" s="6">
        <v>1.6815</v>
      </c>
      <c r="Z497" s="6">
        <v>1.6815</v>
      </c>
      <c r="AA497" s="6">
        <v>1.3452000000000002</v>
      </c>
      <c r="AB497" s="6">
        <v>1.0089000000000001</v>
      </c>
      <c r="AC497" s="6">
        <v>2.6904000000000003</v>
      </c>
      <c r="AD497" s="6">
        <v>1.0089000000000001</v>
      </c>
      <c r="AE497" s="6">
        <v>1.0089000000000001</v>
      </c>
      <c r="AF497" s="6"/>
      <c r="AG497" s="6"/>
      <c r="AH497" s="8"/>
      <c r="AI497" s="9"/>
      <c r="AJ497" s="10"/>
      <c r="AK497" s="6"/>
      <c r="AL497" s="11"/>
      <c r="AM497" s="11"/>
      <c r="AO497" s="13"/>
      <c r="AP497" s="13"/>
    </row>
    <row r="498" spans="1:42" s="12" customFormat="1" x14ac:dyDescent="0.25">
      <c r="A498" s="40"/>
      <c r="B498" s="40" t="s">
        <v>161</v>
      </c>
      <c r="C498" s="40" t="s">
        <v>70</v>
      </c>
      <c r="D498" s="42">
        <v>0</v>
      </c>
      <c r="E498" s="42">
        <v>0</v>
      </c>
      <c r="F498" s="42">
        <v>0</v>
      </c>
      <c r="G498" s="42">
        <v>0</v>
      </c>
      <c r="H498" s="42">
        <v>0</v>
      </c>
      <c r="I498" s="42">
        <v>514.07999999999993</v>
      </c>
      <c r="J498" s="42">
        <v>0</v>
      </c>
      <c r="K498" s="42">
        <v>0</v>
      </c>
      <c r="L498" s="42">
        <v>0</v>
      </c>
      <c r="M498" s="42">
        <v>0</v>
      </c>
      <c r="N498" s="42">
        <v>0</v>
      </c>
      <c r="O498" s="42">
        <v>0</v>
      </c>
      <c r="P498" s="6"/>
      <c r="Q498" s="44"/>
      <c r="R498" s="6" t="s">
        <v>58</v>
      </c>
      <c r="S498" s="6">
        <v>67.260000000000005</v>
      </c>
      <c r="T498" s="6">
        <v>2.0178000000000003</v>
      </c>
      <c r="U498" s="6">
        <v>2.0178000000000003</v>
      </c>
      <c r="V498" s="6">
        <v>2.0178000000000003</v>
      </c>
      <c r="W498" s="6">
        <v>26.904</v>
      </c>
      <c r="X498" s="6">
        <v>13.452</v>
      </c>
      <c r="Y498" s="6">
        <v>3.363</v>
      </c>
      <c r="Z498" s="6">
        <v>3.363</v>
      </c>
      <c r="AA498" s="6">
        <v>2.6904000000000003</v>
      </c>
      <c r="AB498" s="6">
        <v>2.0178000000000003</v>
      </c>
      <c r="AC498" s="6">
        <v>5.3808000000000007</v>
      </c>
      <c r="AD498" s="6">
        <v>2.0178000000000003</v>
      </c>
      <c r="AE498" s="6">
        <v>2.0178000000000003</v>
      </c>
      <c r="AF498" s="6"/>
      <c r="AG498" s="6"/>
      <c r="AH498" s="8"/>
      <c r="AI498" s="9"/>
      <c r="AJ498" s="10"/>
      <c r="AK498" s="6"/>
      <c r="AL498" s="11"/>
      <c r="AM498" s="11"/>
      <c r="AO498" s="13"/>
      <c r="AP498" s="13"/>
    </row>
    <row r="499" spans="1:42" s="12" customFormat="1" x14ac:dyDescent="0.25">
      <c r="A499" s="40"/>
      <c r="B499" s="40" t="s">
        <v>66</v>
      </c>
      <c r="C499" s="40" t="s">
        <v>67</v>
      </c>
      <c r="D499" s="42">
        <v>0</v>
      </c>
      <c r="E499" s="42">
        <v>0</v>
      </c>
      <c r="F499" s="42">
        <v>0</v>
      </c>
      <c r="G499" s="42">
        <v>0</v>
      </c>
      <c r="H499" s="42">
        <v>0</v>
      </c>
      <c r="I499" s="42">
        <v>540</v>
      </c>
      <c r="J499" s="42">
        <v>0</v>
      </c>
      <c r="K499" s="42">
        <v>0</v>
      </c>
      <c r="L499" s="42">
        <v>0</v>
      </c>
      <c r="M499" s="42">
        <v>0</v>
      </c>
      <c r="N499" s="42">
        <v>0</v>
      </c>
      <c r="O499" s="42">
        <v>0</v>
      </c>
      <c r="P499" s="59"/>
      <c r="Q499" s="44"/>
      <c r="R499" s="6" t="s">
        <v>59</v>
      </c>
      <c r="S499" s="6">
        <v>8.968</v>
      </c>
      <c r="T499" s="6">
        <v>0.26904</v>
      </c>
      <c r="U499" s="6">
        <v>0.26904</v>
      </c>
      <c r="V499" s="6">
        <v>0.26904</v>
      </c>
      <c r="W499" s="6">
        <v>3.5872000000000002</v>
      </c>
      <c r="X499" s="6">
        <v>1.7936000000000001</v>
      </c>
      <c r="Y499" s="6">
        <v>0.44840000000000002</v>
      </c>
      <c r="Z499" s="6">
        <v>0.44840000000000002</v>
      </c>
      <c r="AA499" s="6">
        <v>0.35871999999999998</v>
      </c>
      <c r="AB499" s="6">
        <v>0.26904</v>
      </c>
      <c r="AC499" s="6">
        <v>0.71743999999999997</v>
      </c>
      <c r="AD499" s="6">
        <v>0.26904</v>
      </c>
      <c r="AE499" s="6">
        <v>0.26904</v>
      </c>
      <c r="AF499" s="6"/>
      <c r="AG499" s="6"/>
      <c r="AH499" s="8"/>
      <c r="AI499" s="9"/>
      <c r="AJ499" s="10"/>
      <c r="AK499" s="6"/>
      <c r="AL499" s="11"/>
      <c r="AM499" s="11"/>
      <c r="AO499" s="13"/>
      <c r="AP499" s="13"/>
    </row>
    <row r="500" spans="1:42" s="72" customFormat="1" x14ac:dyDescent="0.25">
      <c r="A500" s="64" t="s">
        <v>200</v>
      </c>
      <c r="B500" s="64" t="s">
        <v>82</v>
      </c>
      <c r="C500" s="65" t="s">
        <v>31</v>
      </c>
      <c r="D500" s="65">
        <v>0</v>
      </c>
      <c r="E500" s="65">
        <v>0</v>
      </c>
      <c r="F500" s="65">
        <v>0</v>
      </c>
      <c r="G500" s="65">
        <v>0</v>
      </c>
      <c r="H500" s="65">
        <v>0</v>
      </c>
      <c r="I500" s="65">
        <v>2.5920000000000001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6">
        <v>4940.306124480001</v>
      </c>
      <c r="Q500" s="79" t="s">
        <v>154</v>
      </c>
      <c r="R500" s="68" t="s">
        <v>43</v>
      </c>
      <c r="S500" s="68">
        <v>195</v>
      </c>
      <c r="T500" s="68">
        <v>9.75</v>
      </c>
      <c r="U500" s="68">
        <v>9.75</v>
      </c>
      <c r="V500" s="68">
        <v>9.75</v>
      </c>
      <c r="W500" s="68">
        <v>9.75</v>
      </c>
      <c r="X500" s="68">
        <v>19.5</v>
      </c>
      <c r="Y500" s="68">
        <v>39</v>
      </c>
      <c r="Z500" s="68">
        <v>29.25</v>
      </c>
      <c r="AA500" s="68">
        <v>29.25</v>
      </c>
      <c r="AB500" s="68">
        <v>9.75</v>
      </c>
      <c r="AC500" s="68">
        <v>9.75</v>
      </c>
      <c r="AD500" s="68">
        <v>9.75</v>
      </c>
      <c r="AE500" s="68">
        <v>9.75</v>
      </c>
      <c r="AF500" s="68">
        <v>6896254.9806647999</v>
      </c>
      <c r="AG500" s="68">
        <v>6901195.2867892804</v>
      </c>
      <c r="AH500" s="69">
        <v>16180.449999999999</v>
      </c>
      <c r="AI500" s="70">
        <v>53489.196772916664</v>
      </c>
      <c r="AJ500" s="67">
        <v>339.66899999999998</v>
      </c>
      <c r="AK500" s="68">
        <v>101.34024614999998</v>
      </c>
      <c r="AL500" s="71">
        <v>711.96900000000005</v>
      </c>
      <c r="AM500" s="71">
        <v>1521.7902183948752</v>
      </c>
      <c r="AN500" s="72">
        <v>961556</v>
      </c>
      <c r="AO500" s="73">
        <v>1623130.4645448753</v>
      </c>
      <c r="AP500" s="73">
        <v>8524325.751334155</v>
      </c>
    </row>
    <row r="501" spans="1:42" s="72" customFormat="1" x14ac:dyDescent="0.25">
      <c r="A501" s="64"/>
      <c r="B501" s="64"/>
      <c r="C501" s="65" t="s">
        <v>34</v>
      </c>
      <c r="D501" s="65">
        <v>0</v>
      </c>
      <c r="E501" s="65">
        <v>1.1880000000000002</v>
      </c>
      <c r="F501" s="65">
        <v>1.1880000000000002</v>
      </c>
      <c r="G501" s="65">
        <v>1.1880000000000002</v>
      </c>
      <c r="H501" s="65">
        <v>2.3760000000000003</v>
      </c>
      <c r="I501" s="65">
        <v>3.8016000000000001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6"/>
      <c r="Q501" s="79"/>
      <c r="R501" s="68" t="s">
        <v>44</v>
      </c>
      <c r="S501" s="68">
        <v>133.5</v>
      </c>
      <c r="T501" s="68">
        <v>6.6749999999999998</v>
      </c>
      <c r="U501" s="68">
        <v>6.6749999999999998</v>
      </c>
      <c r="V501" s="68">
        <v>6.6749999999999998</v>
      </c>
      <c r="W501" s="68">
        <v>6.6749999999999998</v>
      </c>
      <c r="X501" s="68">
        <v>13.35</v>
      </c>
      <c r="Y501" s="68">
        <v>26.7</v>
      </c>
      <c r="Z501" s="68">
        <v>20.024999999999999</v>
      </c>
      <c r="AA501" s="68">
        <v>20.024999999999999</v>
      </c>
      <c r="AB501" s="68">
        <v>6.6749999999999998</v>
      </c>
      <c r="AC501" s="68">
        <v>6.6749999999999998</v>
      </c>
      <c r="AD501" s="68">
        <v>6.6749999999999998</v>
      </c>
      <c r="AE501" s="68">
        <v>6.6749999999999998</v>
      </c>
      <c r="AF501" s="68"/>
      <c r="AG501" s="68"/>
      <c r="AH501" s="69"/>
      <c r="AI501" s="70"/>
      <c r="AJ501" s="67"/>
      <c r="AK501" s="68"/>
      <c r="AL501" s="71"/>
      <c r="AM501" s="71"/>
      <c r="AO501" s="73"/>
      <c r="AP501" s="73"/>
    </row>
    <row r="502" spans="1:42" s="72" customFormat="1" x14ac:dyDescent="0.25">
      <c r="A502" s="64"/>
      <c r="B502" s="64"/>
      <c r="C502" s="65" t="s">
        <v>36</v>
      </c>
      <c r="D502" s="65">
        <v>0</v>
      </c>
      <c r="E502" s="65">
        <v>0</v>
      </c>
      <c r="F502" s="65">
        <v>0</v>
      </c>
      <c r="G502" s="65">
        <v>0</v>
      </c>
      <c r="H502" s="65">
        <v>0</v>
      </c>
      <c r="I502" s="65">
        <v>1.9224000000000001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6"/>
      <c r="Q502" s="79" t="s">
        <v>52</v>
      </c>
      <c r="R502" s="68" t="s">
        <v>54</v>
      </c>
      <c r="S502" s="68">
        <v>252</v>
      </c>
      <c r="T502" s="68">
        <v>12.6</v>
      </c>
      <c r="U502" s="68">
        <v>12.6</v>
      </c>
      <c r="V502" s="68">
        <v>25.2</v>
      </c>
      <c r="W502" s="68">
        <v>25.2</v>
      </c>
      <c r="X502" s="68">
        <v>50.4</v>
      </c>
      <c r="Y502" s="68">
        <v>50.4</v>
      </c>
      <c r="Z502" s="68">
        <v>12.6</v>
      </c>
      <c r="AA502" s="68">
        <v>12.6</v>
      </c>
      <c r="AB502" s="68">
        <v>12.6</v>
      </c>
      <c r="AC502" s="68">
        <v>12.6</v>
      </c>
      <c r="AD502" s="68">
        <v>12.6</v>
      </c>
      <c r="AE502" s="68">
        <v>12.6</v>
      </c>
      <c r="AF502" s="68"/>
      <c r="AG502" s="68"/>
      <c r="AH502" s="69"/>
      <c r="AI502" s="70"/>
      <c r="AJ502" s="67"/>
      <c r="AK502" s="68"/>
      <c r="AL502" s="71"/>
      <c r="AM502" s="71"/>
      <c r="AO502" s="73"/>
      <c r="AP502" s="73"/>
    </row>
    <row r="503" spans="1:42" s="72" customFormat="1" x14ac:dyDescent="0.25">
      <c r="A503" s="64"/>
      <c r="B503" s="64"/>
      <c r="C503" s="64" t="s">
        <v>38</v>
      </c>
      <c r="D503" s="65">
        <v>0</v>
      </c>
      <c r="E503" s="65">
        <v>0</v>
      </c>
      <c r="F503" s="65">
        <v>0</v>
      </c>
      <c r="G503" s="65">
        <v>0</v>
      </c>
      <c r="H503" s="65">
        <v>0</v>
      </c>
      <c r="I503" s="65">
        <v>8.3160000000000007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6"/>
      <c r="Q503" s="79"/>
      <c r="R503" s="68" t="s">
        <v>53</v>
      </c>
      <c r="S503" s="68">
        <v>453.6</v>
      </c>
      <c r="T503" s="68">
        <v>22.68</v>
      </c>
      <c r="U503" s="68">
        <v>22.68</v>
      </c>
      <c r="V503" s="68">
        <v>45.36</v>
      </c>
      <c r="W503" s="68">
        <v>45.36</v>
      </c>
      <c r="X503" s="68">
        <v>90.72</v>
      </c>
      <c r="Y503" s="68">
        <v>90.72</v>
      </c>
      <c r="Z503" s="68">
        <v>22.68</v>
      </c>
      <c r="AA503" s="68">
        <v>22.68</v>
      </c>
      <c r="AB503" s="68">
        <v>22.68</v>
      </c>
      <c r="AC503" s="68">
        <v>22.68</v>
      </c>
      <c r="AD503" s="68">
        <v>22.68</v>
      </c>
      <c r="AE503" s="68">
        <v>22.68</v>
      </c>
      <c r="AF503" s="68"/>
      <c r="AG503" s="68"/>
      <c r="AH503" s="69"/>
      <c r="AI503" s="70"/>
      <c r="AJ503" s="67"/>
      <c r="AK503" s="68"/>
      <c r="AL503" s="71"/>
      <c r="AM503" s="71"/>
      <c r="AO503" s="73"/>
      <c r="AP503" s="73"/>
    </row>
    <row r="504" spans="1:42" s="72" customFormat="1" x14ac:dyDescent="0.25">
      <c r="A504" s="64"/>
      <c r="B504" s="64" t="s">
        <v>95</v>
      </c>
      <c r="C504" s="65" t="s">
        <v>96</v>
      </c>
      <c r="D504" s="65">
        <v>0</v>
      </c>
      <c r="E504" s="65">
        <v>0</v>
      </c>
      <c r="F504" s="65">
        <v>0</v>
      </c>
      <c r="G504" s="65">
        <v>0</v>
      </c>
      <c r="H504" s="65">
        <v>0</v>
      </c>
      <c r="I504" s="65">
        <v>0</v>
      </c>
      <c r="J504" s="65">
        <v>0.64000000000000012</v>
      </c>
      <c r="K504" s="65">
        <v>0.32000000000000006</v>
      </c>
      <c r="L504" s="65">
        <v>0.32000000000000006</v>
      </c>
      <c r="M504" s="65">
        <v>0.32000000000000006</v>
      </c>
      <c r="N504" s="65">
        <v>0.64000000000000012</v>
      </c>
      <c r="O504" s="65">
        <v>0.64000000000000012</v>
      </c>
      <c r="P504" s="66"/>
      <c r="Q504" s="79" t="s">
        <v>40</v>
      </c>
      <c r="R504" s="68" t="s">
        <v>41</v>
      </c>
      <c r="S504" s="68">
        <v>9.1</v>
      </c>
      <c r="T504" s="68">
        <v>0.91</v>
      </c>
      <c r="U504" s="68">
        <v>0.91</v>
      </c>
      <c r="V504" s="68">
        <v>0.91</v>
      </c>
      <c r="W504" s="68">
        <v>0.91</v>
      </c>
      <c r="X504" s="68">
        <v>0.91</v>
      </c>
      <c r="Y504" s="68">
        <v>0.91</v>
      </c>
      <c r="Z504" s="68">
        <v>0.91</v>
      </c>
      <c r="AA504" s="68">
        <v>0.91</v>
      </c>
      <c r="AB504" s="68">
        <v>0.91</v>
      </c>
      <c r="AC504" s="68">
        <v>0.45500000000000002</v>
      </c>
      <c r="AD504" s="68">
        <v>0.45500000000000002</v>
      </c>
      <c r="AE504" s="68">
        <v>0</v>
      </c>
      <c r="AF504" s="68"/>
      <c r="AG504" s="68"/>
      <c r="AH504" s="69"/>
      <c r="AI504" s="70"/>
      <c r="AJ504" s="67"/>
      <c r="AK504" s="68"/>
      <c r="AL504" s="71"/>
      <c r="AM504" s="71"/>
      <c r="AO504" s="73"/>
      <c r="AP504" s="73"/>
    </row>
    <row r="505" spans="1:42" s="72" customFormat="1" x14ac:dyDescent="0.25">
      <c r="A505" s="64"/>
      <c r="B505" s="64"/>
      <c r="C505" s="65" t="s">
        <v>97</v>
      </c>
      <c r="D505" s="65">
        <v>0</v>
      </c>
      <c r="E505" s="65">
        <v>0</v>
      </c>
      <c r="F505" s="65">
        <v>0</v>
      </c>
      <c r="G505" s="65">
        <v>0</v>
      </c>
      <c r="H505" s="65">
        <v>0</v>
      </c>
      <c r="I505" s="65">
        <v>0</v>
      </c>
      <c r="J505" s="65">
        <v>0.8</v>
      </c>
      <c r="K505" s="65">
        <v>0.4</v>
      </c>
      <c r="L505" s="65">
        <v>0.4</v>
      </c>
      <c r="M505" s="65">
        <v>0.4</v>
      </c>
      <c r="N505" s="65">
        <v>0.8</v>
      </c>
      <c r="O505" s="65">
        <v>0.8</v>
      </c>
      <c r="P505" s="66"/>
      <c r="Q505" s="79"/>
      <c r="R505" s="68" t="s">
        <v>43</v>
      </c>
      <c r="S505" s="68">
        <v>5.46</v>
      </c>
      <c r="T505" s="68">
        <v>0.54600000000000004</v>
      </c>
      <c r="U505" s="68">
        <v>0.54600000000000004</v>
      </c>
      <c r="V505" s="68">
        <v>0.54600000000000004</v>
      </c>
      <c r="W505" s="68">
        <v>0.54600000000000004</v>
      </c>
      <c r="X505" s="68">
        <v>0.54600000000000004</v>
      </c>
      <c r="Y505" s="68">
        <v>0.54600000000000004</v>
      </c>
      <c r="Z505" s="68">
        <v>0.54600000000000004</v>
      </c>
      <c r="AA505" s="68">
        <v>0.54600000000000004</v>
      </c>
      <c r="AB505" s="68">
        <v>0.54600000000000004</v>
      </c>
      <c r="AC505" s="68">
        <v>0.27300000000000002</v>
      </c>
      <c r="AD505" s="68">
        <v>0.27300000000000002</v>
      </c>
      <c r="AE505" s="68">
        <v>0</v>
      </c>
      <c r="AF505" s="68"/>
      <c r="AG505" s="68"/>
      <c r="AH505" s="69"/>
      <c r="AI505" s="70"/>
      <c r="AJ505" s="67"/>
      <c r="AK505" s="68"/>
      <c r="AL505" s="71"/>
      <c r="AM505" s="71"/>
      <c r="AO505" s="73"/>
      <c r="AP505" s="73"/>
    </row>
    <row r="506" spans="1:42" s="72" customFormat="1" x14ac:dyDescent="0.25">
      <c r="A506" s="64"/>
      <c r="B506" s="64"/>
      <c r="C506" s="64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6"/>
      <c r="Q506" s="67" t="s">
        <v>60</v>
      </c>
      <c r="R506" s="68" t="s">
        <v>48</v>
      </c>
      <c r="S506" s="68">
        <v>249.9</v>
      </c>
      <c r="T506" s="68">
        <v>24.990000000000002</v>
      </c>
      <c r="U506" s="68">
        <v>24.990000000000002</v>
      </c>
      <c r="V506" s="68">
        <v>24.990000000000002</v>
      </c>
      <c r="W506" s="68">
        <v>24.990000000000002</v>
      </c>
      <c r="X506" s="68">
        <v>12.495000000000001</v>
      </c>
      <c r="Y506" s="68">
        <v>12.495000000000001</v>
      </c>
      <c r="Z506" s="68">
        <v>24.990000000000002</v>
      </c>
      <c r="AA506" s="68">
        <v>24.990000000000002</v>
      </c>
      <c r="AB506" s="68">
        <v>24.990000000000002</v>
      </c>
      <c r="AC506" s="68">
        <v>24.990000000000002</v>
      </c>
      <c r="AD506" s="68">
        <v>24.990000000000002</v>
      </c>
      <c r="AE506" s="68">
        <v>0</v>
      </c>
      <c r="AF506" s="68"/>
      <c r="AG506" s="68"/>
      <c r="AH506" s="69"/>
      <c r="AI506" s="70"/>
      <c r="AJ506" s="67"/>
      <c r="AK506" s="68"/>
      <c r="AL506" s="71"/>
      <c r="AM506" s="71"/>
      <c r="AO506" s="73"/>
      <c r="AP506" s="73"/>
    </row>
    <row r="507" spans="1:42" s="72" customFormat="1" x14ac:dyDescent="0.25">
      <c r="A507" s="64"/>
      <c r="B507" s="64"/>
      <c r="C507" s="64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6"/>
      <c r="Q507" s="79" t="s">
        <v>55</v>
      </c>
      <c r="R507" s="68" t="s">
        <v>56</v>
      </c>
      <c r="S507" s="68">
        <v>400.18</v>
      </c>
      <c r="T507" s="68">
        <v>24.990000000000002</v>
      </c>
      <c r="U507" s="68">
        <v>24.990000000000002</v>
      </c>
      <c r="V507" s="68">
        <v>40.018000000000001</v>
      </c>
      <c r="W507" s="68">
        <v>62.56</v>
      </c>
      <c r="X507" s="68">
        <v>50.064999999999998</v>
      </c>
      <c r="Y507" s="68">
        <v>27.523</v>
      </c>
      <c r="Z507" s="68">
        <v>24.990000000000002</v>
      </c>
      <c r="AA507" s="68">
        <v>24.990000000000002</v>
      </c>
      <c r="AB507" s="68">
        <v>32.503999999999998</v>
      </c>
      <c r="AC507" s="68">
        <v>40.018000000000001</v>
      </c>
      <c r="AD507" s="68">
        <v>40.018000000000001</v>
      </c>
      <c r="AE507" s="68">
        <v>7.5139999999999993</v>
      </c>
      <c r="AF507" s="68"/>
      <c r="AG507" s="68"/>
      <c r="AH507" s="69"/>
      <c r="AI507" s="70"/>
      <c r="AJ507" s="67"/>
      <c r="AK507" s="68"/>
      <c r="AL507" s="71"/>
      <c r="AM507" s="71"/>
      <c r="AO507" s="73"/>
      <c r="AP507" s="73"/>
    </row>
    <row r="508" spans="1:42" s="72" customFormat="1" x14ac:dyDescent="0.25">
      <c r="A508" s="64"/>
      <c r="B508" s="64"/>
      <c r="C508" s="64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6"/>
      <c r="Q508" s="79"/>
      <c r="R508" s="68" t="s">
        <v>57</v>
      </c>
      <c r="S508" s="68">
        <v>113.11</v>
      </c>
      <c r="T508" s="68">
        <v>0</v>
      </c>
      <c r="U508" s="68">
        <v>0</v>
      </c>
      <c r="V508" s="68">
        <v>11.311</v>
      </c>
      <c r="W508" s="68">
        <v>28.2775</v>
      </c>
      <c r="X508" s="68">
        <v>28.2775</v>
      </c>
      <c r="Y508" s="68">
        <v>11.311</v>
      </c>
      <c r="Z508" s="68">
        <v>0</v>
      </c>
      <c r="AA508" s="68">
        <v>0</v>
      </c>
      <c r="AB508" s="68">
        <v>5.6555</v>
      </c>
      <c r="AC508" s="68">
        <v>11.311</v>
      </c>
      <c r="AD508" s="68">
        <v>11.311</v>
      </c>
      <c r="AE508" s="68">
        <v>5.6555</v>
      </c>
      <c r="AF508" s="68"/>
      <c r="AG508" s="68"/>
      <c r="AH508" s="69"/>
      <c r="AI508" s="70"/>
      <c r="AJ508" s="67"/>
      <c r="AK508" s="68"/>
      <c r="AL508" s="71"/>
      <c r="AM508" s="71"/>
      <c r="AO508" s="73"/>
      <c r="AP508" s="73"/>
    </row>
    <row r="509" spans="1:42" s="72" customFormat="1" x14ac:dyDescent="0.25">
      <c r="A509" s="64"/>
      <c r="B509" s="64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8"/>
      <c r="Q509" s="79"/>
      <c r="R509" s="68" t="s">
        <v>58</v>
      </c>
      <c r="S509" s="68">
        <v>225.72</v>
      </c>
      <c r="T509" s="68">
        <v>0</v>
      </c>
      <c r="U509" s="68">
        <v>0</v>
      </c>
      <c r="V509" s="68">
        <v>22.572000000000003</v>
      </c>
      <c r="W509" s="68">
        <v>56.43</v>
      </c>
      <c r="X509" s="68">
        <v>56.43</v>
      </c>
      <c r="Y509" s="68">
        <v>22.572000000000003</v>
      </c>
      <c r="Z509" s="68">
        <v>0</v>
      </c>
      <c r="AA509" s="68">
        <v>0</v>
      </c>
      <c r="AB509" s="68">
        <v>11.286000000000001</v>
      </c>
      <c r="AC509" s="68">
        <v>22.572000000000003</v>
      </c>
      <c r="AD509" s="68">
        <v>22.572000000000003</v>
      </c>
      <c r="AE509" s="68">
        <v>11.286000000000001</v>
      </c>
      <c r="AF509" s="68"/>
      <c r="AG509" s="68"/>
      <c r="AH509" s="69"/>
      <c r="AI509" s="70"/>
      <c r="AJ509" s="67"/>
      <c r="AK509" s="68"/>
      <c r="AL509" s="71"/>
      <c r="AM509" s="71"/>
      <c r="AO509" s="73"/>
      <c r="AP509" s="73"/>
    </row>
    <row r="510" spans="1:42" s="72" customFormat="1" x14ac:dyDescent="0.25">
      <c r="A510" s="64"/>
      <c r="B510" s="64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7"/>
      <c r="Q510" s="79"/>
      <c r="R510" s="68" t="s">
        <v>59</v>
      </c>
      <c r="S510" s="68">
        <v>30.655999999999999</v>
      </c>
      <c r="T510" s="68">
        <v>0</v>
      </c>
      <c r="U510" s="68">
        <v>0</v>
      </c>
      <c r="V510" s="68">
        <v>3.0655999999999999</v>
      </c>
      <c r="W510" s="68">
        <v>7.6639999999999997</v>
      </c>
      <c r="X510" s="68">
        <v>7.6639999999999997</v>
      </c>
      <c r="Y510" s="68">
        <v>3.0655999999999999</v>
      </c>
      <c r="Z510" s="68">
        <v>0</v>
      </c>
      <c r="AA510" s="68">
        <v>0</v>
      </c>
      <c r="AB510" s="68">
        <v>1.5327999999999999</v>
      </c>
      <c r="AC510" s="68">
        <v>3.0655999999999999</v>
      </c>
      <c r="AD510" s="68">
        <v>3.0655999999999999</v>
      </c>
      <c r="AE510" s="68">
        <v>1.5327999999999999</v>
      </c>
      <c r="AF510" s="68"/>
      <c r="AG510" s="68"/>
      <c r="AH510" s="69"/>
      <c r="AI510" s="70"/>
      <c r="AJ510" s="67"/>
      <c r="AK510" s="68"/>
      <c r="AL510" s="71"/>
      <c r="AM510" s="71"/>
      <c r="AO510" s="73"/>
      <c r="AP510" s="73"/>
    </row>
    <row r="511" spans="1:42" s="12" customFormat="1" x14ac:dyDescent="0.25">
      <c r="A511" s="40" t="s">
        <v>201</v>
      </c>
      <c r="B511" s="40" t="s">
        <v>82</v>
      </c>
      <c r="C511" s="42" t="s">
        <v>31</v>
      </c>
      <c r="D511" s="42">
        <v>0</v>
      </c>
      <c r="E511" s="42">
        <v>0</v>
      </c>
      <c r="F511" s="42">
        <v>0</v>
      </c>
      <c r="G511" s="42">
        <v>0</v>
      </c>
      <c r="H511" s="42">
        <v>0</v>
      </c>
      <c r="I511" s="42">
        <v>0</v>
      </c>
      <c r="J511" s="42">
        <v>0</v>
      </c>
      <c r="K511" s="42">
        <v>0.29880000000000001</v>
      </c>
      <c r="L511" s="42">
        <v>0.29880000000000001</v>
      </c>
      <c r="M511" s="42">
        <v>0.29880000000000001</v>
      </c>
      <c r="N511" s="42">
        <v>0.29880000000000001</v>
      </c>
      <c r="O511" s="42">
        <v>0.29880000000000001</v>
      </c>
      <c r="P511" s="59">
        <v>3507344.6169463606</v>
      </c>
      <c r="Q511" s="10" t="s">
        <v>76</v>
      </c>
      <c r="R511" s="6" t="s">
        <v>77</v>
      </c>
      <c r="S511" s="6">
        <v>3.3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0.16500000000000001</v>
      </c>
      <c r="AA511" s="6">
        <v>0.16500000000000001</v>
      </c>
      <c r="AB511" s="6">
        <v>0.16500000000000001</v>
      </c>
      <c r="AC511" s="6">
        <v>0.495</v>
      </c>
      <c r="AD511" s="6">
        <v>1.32</v>
      </c>
      <c r="AE511" s="6">
        <v>0.99</v>
      </c>
      <c r="AF511" s="6">
        <v>402488.56603695196</v>
      </c>
      <c r="AG511" s="77">
        <v>1827958.5253088411</v>
      </c>
      <c r="AH511" s="8">
        <v>56009.25</v>
      </c>
      <c r="AI511" s="9">
        <v>185154.91190625</v>
      </c>
      <c r="AJ511" s="10">
        <v>5403.8249999999998</v>
      </c>
      <c r="AK511" s="6">
        <v>1612.2311887499998</v>
      </c>
      <c r="AL511" s="11">
        <v>990.97500000000002</v>
      </c>
      <c r="AM511" s="11">
        <v>2118.1484891531254</v>
      </c>
      <c r="AN511" s="12">
        <v>848990</v>
      </c>
      <c r="AO511" s="13">
        <v>3730379.6779031251</v>
      </c>
      <c r="AP511" s="13">
        <v>5558338.203211966</v>
      </c>
    </row>
    <row r="512" spans="1:42" s="12" customFormat="1" x14ac:dyDescent="0.25">
      <c r="A512" s="40"/>
      <c r="B512" s="40"/>
      <c r="C512" s="42" t="s">
        <v>34</v>
      </c>
      <c r="D512" s="42">
        <v>0</v>
      </c>
      <c r="E512" s="42">
        <v>0</v>
      </c>
      <c r="F512" s="42">
        <v>0</v>
      </c>
      <c r="G512" s="42">
        <v>0</v>
      </c>
      <c r="H512" s="42">
        <v>0</v>
      </c>
      <c r="I512" s="42">
        <v>0</v>
      </c>
      <c r="J512" s="42">
        <v>0</v>
      </c>
      <c r="K512" s="42">
        <v>0.43824000000000002</v>
      </c>
      <c r="L512" s="42">
        <v>0.43824000000000002</v>
      </c>
      <c r="M512" s="42">
        <v>0.43824000000000002</v>
      </c>
      <c r="N512" s="42">
        <v>0.43824000000000002</v>
      </c>
      <c r="O512" s="42">
        <v>0.43824000000000002</v>
      </c>
      <c r="P512" s="10"/>
      <c r="Q512" s="10" t="s">
        <v>74</v>
      </c>
      <c r="R512" s="6" t="s">
        <v>75</v>
      </c>
      <c r="S512" s="6">
        <v>1.4250000000000005</v>
      </c>
      <c r="T512" s="6">
        <v>0</v>
      </c>
      <c r="U512" s="6">
        <v>0</v>
      </c>
      <c r="V512" s="6">
        <v>0</v>
      </c>
      <c r="W512" s="6">
        <v>0</v>
      </c>
      <c r="X512" s="6">
        <v>0.42750000000000016</v>
      </c>
      <c r="Y512" s="6">
        <v>0.14250000000000004</v>
      </c>
      <c r="Z512" s="6">
        <v>7.1250000000000022E-2</v>
      </c>
      <c r="AA512" s="6">
        <v>7.1250000000000022E-2</v>
      </c>
      <c r="AB512" s="6">
        <v>7.1250000000000022E-2</v>
      </c>
      <c r="AC512" s="6">
        <v>7.1250000000000022E-2</v>
      </c>
      <c r="AD512" s="6">
        <v>0.42750000000000016</v>
      </c>
      <c r="AE512" s="6">
        <v>0.14250000000000004</v>
      </c>
      <c r="AF512" s="6"/>
      <c r="AG512" s="6"/>
      <c r="AH512" s="8"/>
      <c r="AI512" s="9"/>
      <c r="AJ512" s="10"/>
      <c r="AK512" s="6"/>
      <c r="AL512" s="11"/>
      <c r="AM512" s="11"/>
      <c r="AO512" s="13"/>
      <c r="AP512" s="13"/>
    </row>
    <row r="513" spans="1:42" s="12" customFormat="1" x14ac:dyDescent="0.25">
      <c r="A513" s="40"/>
      <c r="B513" s="40"/>
      <c r="C513" s="42" t="s">
        <v>36</v>
      </c>
      <c r="D513" s="42">
        <v>0</v>
      </c>
      <c r="E513" s="42">
        <v>0</v>
      </c>
      <c r="F513" s="42">
        <v>0</v>
      </c>
      <c r="G513" s="42">
        <v>0</v>
      </c>
      <c r="H513" s="42">
        <v>0</v>
      </c>
      <c r="I513" s="42">
        <v>0</v>
      </c>
      <c r="J513" s="42">
        <v>0</v>
      </c>
      <c r="K513" s="42">
        <v>0.22161</v>
      </c>
      <c r="L513" s="42">
        <v>0.22161</v>
      </c>
      <c r="M513" s="42">
        <v>0.22161</v>
      </c>
      <c r="N513" s="42">
        <v>0.22161</v>
      </c>
      <c r="O513" s="42">
        <v>0.22161</v>
      </c>
      <c r="P513" s="10"/>
      <c r="Q513" s="10"/>
      <c r="R513" s="6" t="s">
        <v>43</v>
      </c>
      <c r="S513" s="6">
        <v>5.5575000000000019</v>
      </c>
      <c r="T513" s="6">
        <v>0</v>
      </c>
      <c r="U513" s="6">
        <v>0</v>
      </c>
      <c r="V513" s="6">
        <v>0</v>
      </c>
      <c r="W513" s="6">
        <v>0</v>
      </c>
      <c r="X513" s="6">
        <v>1.6672500000000006</v>
      </c>
      <c r="Y513" s="6">
        <v>0.55575000000000019</v>
      </c>
      <c r="Z513" s="6">
        <v>0.27787500000000009</v>
      </c>
      <c r="AA513" s="6">
        <v>0.27787500000000009</v>
      </c>
      <c r="AB513" s="6">
        <v>0.27787500000000009</v>
      </c>
      <c r="AC513" s="6">
        <v>0.27787500000000009</v>
      </c>
      <c r="AD513" s="6">
        <v>1.6672500000000006</v>
      </c>
      <c r="AE513" s="6">
        <v>0.55575000000000019</v>
      </c>
      <c r="AF513" s="6"/>
      <c r="AG513" s="6"/>
      <c r="AH513" s="8"/>
      <c r="AI513" s="9"/>
      <c r="AJ513" s="10"/>
      <c r="AK513" s="6"/>
      <c r="AL513" s="11"/>
      <c r="AM513" s="11"/>
      <c r="AO513" s="13"/>
      <c r="AP513" s="13"/>
    </row>
    <row r="514" spans="1:42" s="12" customFormat="1" x14ac:dyDescent="0.25">
      <c r="A514" s="40"/>
      <c r="B514" s="40"/>
      <c r="C514" s="40" t="s">
        <v>38</v>
      </c>
      <c r="D514" s="42">
        <v>0</v>
      </c>
      <c r="E514" s="42">
        <v>0</v>
      </c>
      <c r="F514" s="42">
        <v>0</v>
      </c>
      <c r="G514" s="42">
        <v>0</v>
      </c>
      <c r="H514" s="42">
        <v>0</v>
      </c>
      <c r="I514" s="42">
        <v>0</v>
      </c>
      <c r="J514" s="42">
        <v>0</v>
      </c>
      <c r="K514" s="42">
        <v>0.95865000000000011</v>
      </c>
      <c r="L514" s="42">
        <v>0.95865000000000011</v>
      </c>
      <c r="M514" s="42">
        <v>0.95865000000000011</v>
      </c>
      <c r="N514" s="42">
        <v>0.95865000000000011</v>
      </c>
      <c r="O514" s="42">
        <v>0.95865000000000011</v>
      </c>
      <c r="P514" s="59"/>
      <c r="Q514" s="10"/>
      <c r="R514" s="6" t="s">
        <v>44</v>
      </c>
      <c r="S514" s="6">
        <v>3.8047500000000012</v>
      </c>
      <c r="T514" s="6">
        <v>0</v>
      </c>
      <c r="U514" s="6">
        <v>0</v>
      </c>
      <c r="V514" s="6">
        <v>0</v>
      </c>
      <c r="W514" s="6">
        <v>0</v>
      </c>
      <c r="X514" s="6">
        <v>1.1414250000000004</v>
      </c>
      <c r="Y514" s="6">
        <v>0.38047500000000012</v>
      </c>
      <c r="Z514" s="6">
        <v>0.19023750000000006</v>
      </c>
      <c r="AA514" s="6">
        <v>0.19023750000000006</v>
      </c>
      <c r="AB514" s="6">
        <v>0.19023750000000006</v>
      </c>
      <c r="AC514" s="6">
        <v>0.19023750000000006</v>
      </c>
      <c r="AD514" s="6">
        <v>1.1414250000000004</v>
      </c>
      <c r="AE514" s="6">
        <v>0.38047500000000012</v>
      </c>
      <c r="AF514" s="6"/>
      <c r="AG514" s="6"/>
      <c r="AH514" s="8"/>
      <c r="AI514" s="9"/>
      <c r="AJ514" s="10"/>
      <c r="AK514" s="6"/>
      <c r="AL514" s="11"/>
      <c r="AM514" s="11"/>
      <c r="AO514" s="13"/>
      <c r="AP514" s="13"/>
    </row>
    <row r="515" spans="1:42" s="12" customFormat="1" x14ac:dyDescent="0.25">
      <c r="A515" s="40"/>
      <c r="B515" s="40" t="s">
        <v>95</v>
      </c>
      <c r="C515" s="42" t="s">
        <v>96</v>
      </c>
      <c r="D515" s="42">
        <v>0</v>
      </c>
      <c r="E515" s="42">
        <v>0</v>
      </c>
      <c r="F515" s="42">
        <v>0</v>
      </c>
      <c r="G515" s="42">
        <v>0</v>
      </c>
      <c r="H515" s="42">
        <v>0</v>
      </c>
      <c r="I515" s="42">
        <v>0</v>
      </c>
      <c r="J515" s="42">
        <v>0</v>
      </c>
      <c r="K515" s="42">
        <v>0</v>
      </c>
      <c r="L515" s="42">
        <v>0</v>
      </c>
      <c r="M515" s="42">
        <v>0</v>
      </c>
      <c r="N515" s="42">
        <v>0</v>
      </c>
      <c r="O515" s="42">
        <v>1.2800000000000002</v>
      </c>
      <c r="P515" s="59"/>
      <c r="Q515" s="10" t="s">
        <v>185</v>
      </c>
      <c r="R515" s="6" t="s">
        <v>171</v>
      </c>
      <c r="S515" s="6">
        <v>21.25</v>
      </c>
      <c r="T515" s="6">
        <v>1.0625</v>
      </c>
      <c r="U515" s="6">
        <v>1.0625</v>
      </c>
      <c r="V515" s="6">
        <v>1.0625</v>
      </c>
      <c r="W515" s="6">
        <v>1.0625</v>
      </c>
      <c r="X515" s="6">
        <v>1.0625</v>
      </c>
      <c r="Y515" s="6">
        <v>1.0625</v>
      </c>
      <c r="Z515" s="6">
        <v>2.125</v>
      </c>
      <c r="AA515" s="6">
        <v>6.375</v>
      </c>
      <c r="AB515" s="6">
        <v>2.125</v>
      </c>
      <c r="AC515" s="6">
        <v>2.125</v>
      </c>
      <c r="AD515" s="6">
        <v>1.0625</v>
      </c>
      <c r="AE515" s="6">
        <v>1.0625</v>
      </c>
      <c r="AF515" s="6"/>
      <c r="AG515" s="6"/>
      <c r="AH515" s="8"/>
      <c r="AI515" s="9"/>
      <c r="AJ515" s="10"/>
      <c r="AK515" s="6"/>
      <c r="AL515" s="11"/>
      <c r="AM515" s="11"/>
      <c r="AO515" s="13"/>
      <c r="AP515" s="13"/>
    </row>
    <row r="516" spans="1:42" s="12" customFormat="1" x14ac:dyDescent="0.25">
      <c r="A516" s="40"/>
      <c r="B516" s="40"/>
      <c r="C516" s="42" t="s">
        <v>97</v>
      </c>
      <c r="D516" s="42">
        <v>0</v>
      </c>
      <c r="E516" s="42">
        <v>0</v>
      </c>
      <c r="F516" s="42">
        <v>0</v>
      </c>
      <c r="G516" s="42">
        <v>0</v>
      </c>
      <c r="H516" s="42">
        <v>0</v>
      </c>
      <c r="I516" s="42">
        <v>8</v>
      </c>
      <c r="J516" s="42">
        <v>0</v>
      </c>
      <c r="K516" s="42">
        <v>0</v>
      </c>
      <c r="L516" s="42">
        <v>0</v>
      </c>
      <c r="M516" s="42">
        <v>0</v>
      </c>
      <c r="N516" s="42">
        <v>0</v>
      </c>
      <c r="O516" s="42">
        <v>0</v>
      </c>
      <c r="P516" s="59"/>
      <c r="Q516" s="10"/>
      <c r="R516" s="6" t="s">
        <v>41</v>
      </c>
      <c r="S516" s="6">
        <v>34</v>
      </c>
      <c r="T516" s="6">
        <v>1.7</v>
      </c>
      <c r="U516" s="6">
        <v>1.7</v>
      </c>
      <c r="V516" s="6">
        <v>1.7</v>
      </c>
      <c r="W516" s="6">
        <v>1.7</v>
      </c>
      <c r="X516" s="6">
        <v>1.7</v>
      </c>
      <c r="Y516" s="6">
        <v>1.7</v>
      </c>
      <c r="Z516" s="6">
        <v>3.4</v>
      </c>
      <c r="AA516" s="6">
        <v>10.199999999999999</v>
      </c>
      <c r="AB516" s="6">
        <v>3.4</v>
      </c>
      <c r="AC516" s="6">
        <v>3.4</v>
      </c>
      <c r="AD516" s="6">
        <v>1.7</v>
      </c>
      <c r="AE516" s="6">
        <v>1.7</v>
      </c>
      <c r="AF516" s="6"/>
      <c r="AG516" s="6"/>
      <c r="AH516" s="8"/>
      <c r="AI516" s="9"/>
      <c r="AJ516" s="10"/>
      <c r="AK516" s="6"/>
      <c r="AL516" s="11"/>
      <c r="AM516" s="11"/>
      <c r="AO516" s="13"/>
      <c r="AP516" s="13"/>
    </row>
    <row r="517" spans="1:42" s="12" customFormat="1" x14ac:dyDescent="0.25">
      <c r="A517" s="40"/>
      <c r="B517" s="40" t="s">
        <v>120</v>
      </c>
      <c r="C517" s="40" t="s">
        <v>67</v>
      </c>
      <c r="D517" s="42">
        <v>0</v>
      </c>
      <c r="E517" s="42">
        <v>0</v>
      </c>
      <c r="F517" s="42">
        <v>0</v>
      </c>
      <c r="G517" s="42">
        <v>0</v>
      </c>
      <c r="H517" s="42">
        <v>0</v>
      </c>
      <c r="I517" s="42">
        <v>1209.5999999999999</v>
      </c>
      <c r="J517" s="42">
        <v>0</v>
      </c>
      <c r="K517" s="42">
        <v>0</v>
      </c>
      <c r="L517" s="42">
        <v>0</v>
      </c>
      <c r="M517" s="42">
        <v>0</v>
      </c>
      <c r="N517" s="42">
        <v>0</v>
      </c>
      <c r="O517" s="42">
        <v>756</v>
      </c>
      <c r="P517" s="6"/>
      <c r="Q517" s="10" t="s">
        <v>202</v>
      </c>
      <c r="R517" s="6" t="s">
        <v>203</v>
      </c>
      <c r="S517" s="6">
        <v>2.09</v>
      </c>
      <c r="T517" s="6">
        <v>0</v>
      </c>
      <c r="U517" s="6">
        <v>0</v>
      </c>
      <c r="V517" s="6">
        <v>1.4629999999999999</v>
      </c>
      <c r="W517" s="6">
        <v>0.627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/>
      <c r="AG517" s="6"/>
      <c r="AH517" s="8"/>
      <c r="AI517" s="9"/>
      <c r="AJ517" s="10"/>
      <c r="AK517" s="6"/>
      <c r="AL517" s="11"/>
      <c r="AM517" s="11"/>
      <c r="AO517" s="13"/>
      <c r="AP517" s="13"/>
    </row>
    <row r="518" spans="1:42" s="12" customFormat="1" x14ac:dyDescent="0.25">
      <c r="A518" s="40"/>
      <c r="B518" s="40" t="s">
        <v>104</v>
      </c>
      <c r="C518" s="40" t="s">
        <v>67</v>
      </c>
      <c r="D518" s="42">
        <v>0</v>
      </c>
      <c r="E518" s="42">
        <v>0</v>
      </c>
      <c r="F518" s="42">
        <v>0</v>
      </c>
      <c r="G518" s="42">
        <v>0</v>
      </c>
      <c r="H518" s="42">
        <v>0</v>
      </c>
      <c r="I518" s="42">
        <v>0</v>
      </c>
      <c r="J518" s="42">
        <v>0</v>
      </c>
      <c r="K518" s="42">
        <v>0</v>
      </c>
      <c r="L518" s="42">
        <v>0</v>
      </c>
      <c r="M518" s="42">
        <v>0</v>
      </c>
      <c r="N518" s="42">
        <v>0</v>
      </c>
      <c r="O518" s="42">
        <v>5508</v>
      </c>
      <c r="P518" s="59"/>
      <c r="Q518" s="10" t="s">
        <v>136</v>
      </c>
      <c r="R518" s="6" t="s">
        <v>43</v>
      </c>
      <c r="S518" s="6">
        <v>10.08</v>
      </c>
      <c r="T518" s="6">
        <v>0.642096</v>
      </c>
      <c r="U518" s="6">
        <v>0.642096</v>
      </c>
      <c r="V518" s="6">
        <v>0.642096</v>
      </c>
      <c r="W518" s="6">
        <v>0.64108799999999999</v>
      </c>
      <c r="X518" s="6">
        <v>0.64108799999999999</v>
      </c>
      <c r="Y518" s="6">
        <v>0.64108799999999999</v>
      </c>
      <c r="Z518" s="6">
        <v>0.64108799999999999</v>
      </c>
      <c r="AA518" s="6">
        <v>0.64108799999999999</v>
      </c>
      <c r="AB518" s="6">
        <v>0.64108799999999999</v>
      </c>
      <c r="AC518" s="6">
        <v>0.64108799999999999</v>
      </c>
      <c r="AD518" s="6">
        <v>0.64108799999999999</v>
      </c>
      <c r="AE518" s="6">
        <v>3.0239999999999996</v>
      </c>
      <c r="AF518" s="6"/>
      <c r="AG518" s="6"/>
      <c r="AH518" s="8"/>
      <c r="AI518" s="9"/>
      <c r="AJ518" s="10"/>
      <c r="AK518" s="6"/>
      <c r="AL518" s="11"/>
      <c r="AM518" s="11"/>
      <c r="AO518" s="13"/>
      <c r="AP518" s="13"/>
    </row>
    <row r="519" spans="1:42" s="12" customFormat="1" x14ac:dyDescent="0.25">
      <c r="A519" s="40"/>
      <c r="B519" s="40" t="s">
        <v>204</v>
      </c>
      <c r="C519" s="40" t="s">
        <v>70</v>
      </c>
      <c r="D519" s="42">
        <v>0</v>
      </c>
      <c r="E519" s="42">
        <v>0</v>
      </c>
      <c r="F519" s="42">
        <v>0</v>
      </c>
      <c r="G519" s="42">
        <v>0</v>
      </c>
      <c r="H519" s="42">
        <v>14.399999999999999</v>
      </c>
      <c r="I519" s="42">
        <v>0</v>
      </c>
      <c r="J519" s="42">
        <v>0</v>
      </c>
      <c r="K519" s="42">
        <v>0</v>
      </c>
      <c r="L519" s="42">
        <v>0</v>
      </c>
      <c r="M519" s="42">
        <v>0</v>
      </c>
      <c r="N519" s="42">
        <v>0</v>
      </c>
      <c r="O519" s="42">
        <v>0</v>
      </c>
      <c r="P519" s="59"/>
      <c r="Q519" s="10"/>
      <c r="R519" s="6" t="s">
        <v>44</v>
      </c>
      <c r="S519" s="6">
        <v>3.2256</v>
      </c>
      <c r="T519" s="6">
        <v>0.20547072</v>
      </c>
      <c r="U519" s="6">
        <v>0.20547072</v>
      </c>
      <c r="V519" s="6">
        <v>0.20547072</v>
      </c>
      <c r="W519" s="6">
        <v>0.20514816</v>
      </c>
      <c r="X519" s="6">
        <v>0.20514816</v>
      </c>
      <c r="Y519" s="6">
        <v>0.20514816</v>
      </c>
      <c r="Z519" s="6">
        <v>0.20514816</v>
      </c>
      <c r="AA519" s="6">
        <v>0.20514816</v>
      </c>
      <c r="AB519" s="6">
        <v>0.20514816</v>
      </c>
      <c r="AC519" s="6">
        <v>0.20514816</v>
      </c>
      <c r="AD519" s="6">
        <v>0.20514816</v>
      </c>
      <c r="AE519" s="6">
        <v>0.96767999999999998</v>
      </c>
      <c r="AF519" s="6"/>
      <c r="AG519" s="6"/>
      <c r="AH519" s="8"/>
      <c r="AI519" s="9"/>
      <c r="AJ519" s="10"/>
      <c r="AK519" s="6"/>
      <c r="AL519" s="11"/>
      <c r="AM519" s="11"/>
      <c r="AO519" s="13"/>
      <c r="AP519" s="13"/>
    </row>
    <row r="520" spans="1:42" s="12" customFormat="1" x14ac:dyDescent="0.25">
      <c r="A520" s="40"/>
      <c r="B520" s="40" t="s">
        <v>105</v>
      </c>
      <c r="C520" s="40" t="s">
        <v>67</v>
      </c>
      <c r="D520" s="42">
        <v>0</v>
      </c>
      <c r="E520" s="42">
        <v>0</v>
      </c>
      <c r="F520" s="42">
        <v>0</v>
      </c>
      <c r="G520" s="42">
        <v>0</v>
      </c>
      <c r="H520" s="42">
        <v>0</v>
      </c>
      <c r="I520" s="42">
        <v>0</v>
      </c>
      <c r="J520" s="42">
        <v>0</v>
      </c>
      <c r="K520" s="42">
        <v>0</v>
      </c>
      <c r="L520" s="42">
        <v>0</v>
      </c>
      <c r="M520" s="42">
        <v>0</v>
      </c>
      <c r="N520" s="42">
        <v>0</v>
      </c>
      <c r="O520" s="42">
        <v>50.504999999999995</v>
      </c>
      <c r="P520" s="59"/>
      <c r="Q520" s="10" t="s">
        <v>137</v>
      </c>
      <c r="R520" s="6" t="s">
        <v>43</v>
      </c>
      <c r="S520" s="6">
        <v>453</v>
      </c>
      <c r="T520" s="6">
        <v>28.856100000000001</v>
      </c>
      <c r="U520" s="6">
        <v>28.856100000000001</v>
      </c>
      <c r="V520" s="6">
        <v>28.856100000000001</v>
      </c>
      <c r="W520" s="6">
        <v>28.8108</v>
      </c>
      <c r="X520" s="6">
        <v>28.8108</v>
      </c>
      <c r="Y520" s="6">
        <v>28.8108</v>
      </c>
      <c r="Z520" s="6">
        <v>28.8108</v>
      </c>
      <c r="AA520" s="6">
        <v>28.8108</v>
      </c>
      <c r="AB520" s="6">
        <v>28.8108</v>
      </c>
      <c r="AC520" s="6">
        <v>28.8108</v>
      </c>
      <c r="AD520" s="6">
        <v>28.8108</v>
      </c>
      <c r="AE520" s="6">
        <v>135.9</v>
      </c>
      <c r="AF520" s="6"/>
      <c r="AG520" s="6"/>
      <c r="AH520" s="8"/>
      <c r="AI520" s="9"/>
      <c r="AJ520" s="10"/>
      <c r="AK520" s="6"/>
      <c r="AL520" s="11"/>
      <c r="AM520" s="11"/>
      <c r="AO520" s="13"/>
      <c r="AP520" s="13"/>
    </row>
    <row r="521" spans="1:42" s="12" customFormat="1" x14ac:dyDescent="0.25">
      <c r="A521" s="40"/>
      <c r="B521" s="40" t="s">
        <v>66</v>
      </c>
      <c r="C521" s="40" t="s">
        <v>67</v>
      </c>
      <c r="D521" s="42">
        <v>0</v>
      </c>
      <c r="E521" s="42">
        <v>0</v>
      </c>
      <c r="F521" s="42">
        <v>0</v>
      </c>
      <c r="G521" s="42">
        <v>0</v>
      </c>
      <c r="H521" s="42">
        <v>0</v>
      </c>
      <c r="I521" s="42">
        <v>52.38</v>
      </c>
      <c r="J521" s="42">
        <v>0</v>
      </c>
      <c r="K521" s="42">
        <v>0</v>
      </c>
      <c r="L521" s="42">
        <v>0</v>
      </c>
      <c r="M521" s="42">
        <v>0</v>
      </c>
      <c r="N521" s="42">
        <v>0</v>
      </c>
      <c r="O521" s="42">
        <v>0</v>
      </c>
      <c r="P521" s="59"/>
      <c r="Q521" s="10"/>
      <c r="R521" s="6" t="s">
        <v>44</v>
      </c>
      <c r="S521" s="6">
        <v>144.96</v>
      </c>
      <c r="T521" s="6">
        <v>9.2339520000000004</v>
      </c>
      <c r="U521" s="6">
        <v>9.2339520000000004</v>
      </c>
      <c r="V521" s="6">
        <v>9.2339520000000004</v>
      </c>
      <c r="W521" s="6">
        <v>9.219456000000001</v>
      </c>
      <c r="X521" s="6">
        <v>9.219456000000001</v>
      </c>
      <c r="Y521" s="6">
        <v>9.219456000000001</v>
      </c>
      <c r="Z521" s="6">
        <v>9.219456000000001</v>
      </c>
      <c r="AA521" s="6">
        <v>9.219456000000001</v>
      </c>
      <c r="AB521" s="6">
        <v>9.219456000000001</v>
      </c>
      <c r="AC521" s="6">
        <v>9.219456000000001</v>
      </c>
      <c r="AD521" s="6">
        <v>9.219456000000001</v>
      </c>
      <c r="AE521" s="6">
        <v>43.488</v>
      </c>
      <c r="AF521" s="6"/>
      <c r="AG521" s="6"/>
      <c r="AH521" s="8"/>
      <c r="AI521" s="9"/>
      <c r="AJ521" s="10"/>
      <c r="AK521" s="6"/>
      <c r="AL521" s="11"/>
      <c r="AM521" s="11"/>
      <c r="AO521" s="13"/>
      <c r="AP521" s="13"/>
    </row>
    <row r="522" spans="1:42" s="12" customFormat="1" x14ac:dyDescent="0.25">
      <c r="A522" s="40"/>
      <c r="B522" s="40" t="s">
        <v>181</v>
      </c>
      <c r="C522" s="40" t="s">
        <v>67</v>
      </c>
      <c r="D522" s="42">
        <v>0</v>
      </c>
      <c r="E522" s="42">
        <v>0</v>
      </c>
      <c r="F522" s="42">
        <v>0</v>
      </c>
      <c r="G522" s="42">
        <v>0</v>
      </c>
      <c r="H522" s="42">
        <v>0</v>
      </c>
      <c r="I522" s="42">
        <v>0</v>
      </c>
      <c r="J522" s="42">
        <v>22.119500000000002</v>
      </c>
      <c r="K522" s="42">
        <v>0</v>
      </c>
      <c r="L522" s="42">
        <v>0</v>
      </c>
      <c r="M522" s="42">
        <v>0</v>
      </c>
      <c r="N522" s="42">
        <v>0</v>
      </c>
      <c r="O522" s="42">
        <v>133.25</v>
      </c>
      <c r="P522" s="6"/>
      <c r="Q522" s="10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8"/>
      <c r="AI522" s="9"/>
      <c r="AJ522" s="10"/>
      <c r="AK522" s="6"/>
      <c r="AL522" s="11"/>
      <c r="AM522" s="11"/>
      <c r="AO522" s="13"/>
      <c r="AP522" s="13"/>
    </row>
    <row r="523" spans="1:42" s="56" customFormat="1" x14ac:dyDescent="0.25">
      <c r="A523" s="48" t="s">
        <v>205</v>
      </c>
      <c r="B523" s="48" t="s">
        <v>105</v>
      </c>
      <c r="C523" s="48" t="s">
        <v>67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>
        <v>0</v>
      </c>
      <c r="K523" s="49">
        <v>0</v>
      </c>
      <c r="L523" s="49">
        <v>0</v>
      </c>
      <c r="M523" s="49">
        <v>0</v>
      </c>
      <c r="N523" s="49">
        <v>0</v>
      </c>
      <c r="O523" s="49">
        <v>36.26</v>
      </c>
      <c r="P523" s="63">
        <v>45040.979342799998</v>
      </c>
      <c r="Q523" s="50" t="s">
        <v>55</v>
      </c>
      <c r="R523" s="52" t="s">
        <v>56</v>
      </c>
      <c r="S523" s="52">
        <v>243.1</v>
      </c>
      <c r="T523" s="52">
        <v>0</v>
      </c>
      <c r="U523" s="52">
        <v>72.930000000000007</v>
      </c>
      <c r="V523" s="52">
        <v>121.55</v>
      </c>
      <c r="W523" s="52">
        <v>0</v>
      </c>
      <c r="X523" s="52">
        <v>0</v>
      </c>
      <c r="Y523" s="52">
        <v>0</v>
      </c>
      <c r="Z523" s="52">
        <v>0</v>
      </c>
      <c r="AA523" s="52">
        <v>0</v>
      </c>
      <c r="AB523" s="52">
        <v>0</v>
      </c>
      <c r="AC523" s="52">
        <v>0</v>
      </c>
      <c r="AD523" s="52">
        <v>48.62</v>
      </c>
      <c r="AE523" s="52">
        <v>0</v>
      </c>
      <c r="AF523" s="52">
        <v>12504376.766147997</v>
      </c>
      <c r="AG523" s="52">
        <v>12549417.745490797</v>
      </c>
      <c r="AH523" s="53">
        <v>11570.5</v>
      </c>
      <c r="AI523" s="54">
        <v>38249.662479166662</v>
      </c>
      <c r="AJ523" s="51">
        <v>677.62250000000006</v>
      </c>
      <c r="AK523" s="52">
        <v>202.168672875</v>
      </c>
      <c r="AL523" s="55">
        <v>1316.4637499999999</v>
      </c>
      <c r="AM523" s="55">
        <v>2813.8607967782814</v>
      </c>
      <c r="AN523" s="56">
        <v>2454413.3000000003</v>
      </c>
      <c r="AO523" s="57">
        <v>3016029.4696532818</v>
      </c>
      <c r="AP523" s="57">
        <v>15565447.215144079</v>
      </c>
    </row>
    <row r="524" spans="1:42" s="56" customFormat="1" x14ac:dyDescent="0.25">
      <c r="A524" s="48"/>
      <c r="B524" s="48" t="s">
        <v>66</v>
      </c>
      <c r="C524" s="48" t="s">
        <v>67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51.300000000000004</v>
      </c>
      <c r="J524" s="49">
        <v>0</v>
      </c>
      <c r="K524" s="49">
        <v>0</v>
      </c>
      <c r="L524" s="49">
        <v>0</v>
      </c>
      <c r="M524" s="49">
        <v>0</v>
      </c>
      <c r="N524" s="49">
        <v>0</v>
      </c>
      <c r="O524" s="49">
        <v>0</v>
      </c>
      <c r="P524" s="63"/>
      <c r="Q524" s="50"/>
      <c r="R524" s="52" t="s">
        <v>57</v>
      </c>
      <c r="S524" s="52">
        <v>182.32499999999999</v>
      </c>
      <c r="T524" s="52">
        <v>0</v>
      </c>
      <c r="U524" s="52">
        <v>54.697499999999998</v>
      </c>
      <c r="V524" s="52">
        <v>91.162499999999994</v>
      </c>
      <c r="W524" s="52">
        <v>0</v>
      </c>
      <c r="X524" s="52">
        <v>0</v>
      </c>
      <c r="Y524" s="52">
        <v>0</v>
      </c>
      <c r="Z524" s="52">
        <v>0</v>
      </c>
      <c r="AA524" s="52">
        <v>0</v>
      </c>
      <c r="AB524" s="52">
        <v>0</v>
      </c>
      <c r="AC524" s="52">
        <v>0</v>
      </c>
      <c r="AD524" s="52">
        <v>36.465000000000003</v>
      </c>
      <c r="AE524" s="52">
        <v>0</v>
      </c>
      <c r="AF524" s="52"/>
      <c r="AG524" s="52"/>
      <c r="AH524" s="53"/>
      <c r="AI524" s="54"/>
      <c r="AJ524" s="51"/>
      <c r="AK524" s="52"/>
      <c r="AL524" s="55"/>
      <c r="AM524" s="55"/>
      <c r="AO524" s="57"/>
      <c r="AP524" s="57"/>
    </row>
    <row r="525" spans="1:42" s="56" customFormat="1" x14ac:dyDescent="0.25">
      <c r="A525" s="48"/>
      <c r="B525" s="48" t="s">
        <v>181</v>
      </c>
      <c r="C525" s="48" t="s">
        <v>67</v>
      </c>
      <c r="D525" s="49">
        <v>0</v>
      </c>
      <c r="E525" s="49">
        <v>0</v>
      </c>
      <c r="F525" s="49">
        <v>0</v>
      </c>
      <c r="G525" s="49">
        <v>0</v>
      </c>
      <c r="H525" s="49">
        <v>0</v>
      </c>
      <c r="I525" s="49">
        <v>0</v>
      </c>
      <c r="J525" s="49">
        <v>22.119500000000002</v>
      </c>
      <c r="K525" s="49">
        <v>0</v>
      </c>
      <c r="L525" s="49">
        <v>0</v>
      </c>
      <c r="M525" s="49">
        <v>0</v>
      </c>
      <c r="N525" s="49">
        <v>0</v>
      </c>
      <c r="O525" s="49">
        <v>133.25</v>
      </c>
      <c r="P525" s="63"/>
      <c r="Q525" s="50"/>
      <c r="R525" s="52" t="s">
        <v>58</v>
      </c>
      <c r="S525" s="52">
        <v>364.65</v>
      </c>
      <c r="T525" s="52">
        <v>0</v>
      </c>
      <c r="U525" s="52">
        <v>109.395</v>
      </c>
      <c r="V525" s="52">
        <v>182.32499999999999</v>
      </c>
      <c r="W525" s="52">
        <v>0</v>
      </c>
      <c r="X525" s="52">
        <v>0</v>
      </c>
      <c r="Y525" s="52">
        <v>0</v>
      </c>
      <c r="Z525" s="52">
        <v>0</v>
      </c>
      <c r="AA525" s="52">
        <v>0</v>
      </c>
      <c r="AB525" s="52">
        <v>0</v>
      </c>
      <c r="AC525" s="52">
        <v>0</v>
      </c>
      <c r="AD525" s="52">
        <v>72.930000000000007</v>
      </c>
      <c r="AE525" s="52">
        <v>0</v>
      </c>
      <c r="AF525" s="52"/>
      <c r="AG525" s="52"/>
      <c r="AH525" s="53"/>
      <c r="AI525" s="54"/>
      <c r="AJ525" s="51"/>
      <c r="AK525" s="52"/>
      <c r="AL525" s="55"/>
      <c r="AM525" s="55"/>
      <c r="AO525" s="57"/>
      <c r="AP525" s="57"/>
    </row>
    <row r="526" spans="1:42" s="56" customFormat="1" x14ac:dyDescent="0.25">
      <c r="A526" s="48"/>
      <c r="B526" s="48" t="s">
        <v>82</v>
      </c>
      <c r="C526" s="49" t="s">
        <v>31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>
        <v>0</v>
      </c>
      <c r="K526" s="49">
        <v>0</v>
      </c>
      <c r="L526" s="49">
        <v>0</v>
      </c>
      <c r="M526" s="49">
        <v>0</v>
      </c>
      <c r="N526" s="49">
        <v>0</v>
      </c>
      <c r="O526" s="49">
        <v>1.62</v>
      </c>
      <c r="P526" s="63"/>
      <c r="Q526" s="50"/>
      <c r="R526" s="52" t="s">
        <v>59</v>
      </c>
      <c r="S526" s="52">
        <v>48.62</v>
      </c>
      <c r="T526" s="52">
        <v>0</v>
      </c>
      <c r="U526" s="52">
        <v>14.585999999999999</v>
      </c>
      <c r="V526" s="52">
        <v>24.31</v>
      </c>
      <c r="W526" s="52">
        <v>0</v>
      </c>
      <c r="X526" s="52">
        <v>0</v>
      </c>
      <c r="Y526" s="52">
        <v>0</v>
      </c>
      <c r="Z526" s="52">
        <v>0</v>
      </c>
      <c r="AA526" s="52">
        <v>0</v>
      </c>
      <c r="AB526" s="52">
        <v>0</v>
      </c>
      <c r="AC526" s="52">
        <v>0</v>
      </c>
      <c r="AD526" s="52">
        <v>9.7240000000000002</v>
      </c>
      <c r="AE526" s="52">
        <v>0</v>
      </c>
      <c r="AF526" s="52"/>
      <c r="AG526" s="52"/>
      <c r="AH526" s="53"/>
      <c r="AI526" s="54"/>
      <c r="AJ526" s="51"/>
      <c r="AK526" s="52"/>
      <c r="AL526" s="55"/>
      <c r="AM526" s="55"/>
      <c r="AO526" s="57"/>
      <c r="AP526" s="57"/>
    </row>
    <row r="527" spans="1:42" s="56" customFormat="1" x14ac:dyDescent="0.25">
      <c r="A527" s="48"/>
      <c r="B527" s="48"/>
      <c r="C527" s="49" t="s">
        <v>34</v>
      </c>
      <c r="D527" s="49">
        <v>0</v>
      </c>
      <c r="E527" s="49">
        <v>0</v>
      </c>
      <c r="F527" s="49">
        <v>0</v>
      </c>
      <c r="G527" s="49">
        <v>0</v>
      </c>
      <c r="H527" s="49">
        <v>0</v>
      </c>
      <c r="I527" s="49">
        <v>0</v>
      </c>
      <c r="J527" s="49">
        <v>0</v>
      </c>
      <c r="K527" s="49">
        <v>0</v>
      </c>
      <c r="L527" s="49">
        <v>0</v>
      </c>
      <c r="M527" s="49">
        <v>0</v>
      </c>
      <c r="N527" s="49">
        <v>0</v>
      </c>
      <c r="O527" s="49">
        <v>2.3760000000000003</v>
      </c>
      <c r="P527" s="63"/>
      <c r="Q527" s="50" t="s">
        <v>71</v>
      </c>
      <c r="R527" s="52" t="s">
        <v>54</v>
      </c>
      <c r="S527" s="52">
        <v>646.79999999999995</v>
      </c>
      <c r="T527" s="52">
        <v>64.680000000000007</v>
      </c>
      <c r="U527" s="52">
        <v>64.680000000000007</v>
      </c>
      <c r="V527" s="52">
        <v>64.680000000000007</v>
      </c>
      <c r="W527" s="52">
        <v>32.340000000000003</v>
      </c>
      <c r="X527" s="52">
        <v>32.340000000000003</v>
      </c>
      <c r="Y527" s="52">
        <v>64.680000000000007</v>
      </c>
      <c r="Z527" s="52">
        <v>64.680000000000007</v>
      </c>
      <c r="AA527" s="52">
        <v>32.340000000000003</v>
      </c>
      <c r="AB527" s="52">
        <v>32.340000000000003</v>
      </c>
      <c r="AC527" s="52">
        <v>32.340000000000003</v>
      </c>
      <c r="AD527" s="52">
        <v>32.340000000000003</v>
      </c>
      <c r="AE527" s="52">
        <v>129.36000000000001</v>
      </c>
      <c r="AF527" s="52"/>
      <c r="AG527" s="52"/>
      <c r="AH527" s="53"/>
      <c r="AI527" s="54"/>
      <c r="AJ527" s="51"/>
      <c r="AK527" s="52"/>
      <c r="AL527" s="55"/>
      <c r="AM527" s="55"/>
      <c r="AO527" s="57"/>
      <c r="AP527" s="57"/>
    </row>
    <row r="528" spans="1:42" s="56" customFormat="1" x14ac:dyDescent="0.25">
      <c r="A528" s="48"/>
      <c r="B528" s="48"/>
      <c r="C528" s="49" t="s">
        <v>36</v>
      </c>
      <c r="D528" s="49">
        <v>0</v>
      </c>
      <c r="E528" s="49">
        <v>0</v>
      </c>
      <c r="F528" s="49">
        <v>0</v>
      </c>
      <c r="G528" s="49">
        <v>0</v>
      </c>
      <c r="H528" s="49">
        <v>0</v>
      </c>
      <c r="I528" s="49">
        <v>0</v>
      </c>
      <c r="J528" s="49">
        <v>0</v>
      </c>
      <c r="K528" s="49">
        <v>0</v>
      </c>
      <c r="L528" s="49">
        <v>0</v>
      </c>
      <c r="M528" s="49">
        <v>0</v>
      </c>
      <c r="N528" s="49">
        <v>0</v>
      </c>
      <c r="O528" s="49">
        <v>1.2015</v>
      </c>
      <c r="P528" s="63"/>
      <c r="Q528" s="50"/>
      <c r="R528" s="52" t="s">
        <v>53</v>
      </c>
      <c r="S528" s="52">
        <v>1164.24</v>
      </c>
      <c r="T528" s="52">
        <v>116.42399999999999</v>
      </c>
      <c r="U528" s="52">
        <v>116.42399999999999</v>
      </c>
      <c r="V528" s="52">
        <v>116.42399999999999</v>
      </c>
      <c r="W528" s="52">
        <v>58.211999999999996</v>
      </c>
      <c r="X528" s="52">
        <v>58.211999999999996</v>
      </c>
      <c r="Y528" s="52">
        <v>116.42399999999999</v>
      </c>
      <c r="Z528" s="52">
        <v>116.42399999999999</v>
      </c>
      <c r="AA528" s="52">
        <v>58.211999999999996</v>
      </c>
      <c r="AB528" s="52">
        <v>58.211999999999996</v>
      </c>
      <c r="AC528" s="52">
        <v>58.211999999999996</v>
      </c>
      <c r="AD528" s="52">
        <v>58.211999999999996</v>
      </c>
      <c r="AE528" s="52">
        <v>232.84799999999998</v>
      </c>
      <c r="AF528" s="52"/>
      <c r="AG528" s="52"/>
      <c r="AH528" s="53"/>
      <c r="AI528" s="54"/>
      <c r="AJ528" s="51"/>
      <c r="AK528" s="52"/>
      <c r="AL528" s="55"/>
      <c r="AM528" s="55"/>
      <c r="AO528" s="57"/>
      <c r="AP528" s="57"/>
    </row>
    <row r="529" spans="1:42" s="56" customFormat="1" x14ac:dyDescent="0.25">
      <c r="A529" s="48"/>
      <c r="B529" s="48"/>
      <c r="C529" s="48" t="s">
        <v>38</v>
      </c>
      <c r="D529" s="49">
        <v>0</v>
      </c>
      <c r="E529" s="49">
        <v>0</v>
      </c>
      <c r="F529" s="49">
        <v>0</v>
      </c>
      <c r="G529" s="49">
        <v>0</v>
      </c>
      <c r="H529" s="49">
        <v>0</v>
      </c>
      <c r="I529" s="49">
        <v>0</v>
      </c>
      <c r="J529" s="49">
        <v>0</v>
      </c>
      <c r="K529" s="49">
        <v>0</v>
      </c>
      <c r="L529" s="49">
        <v>0</v>
      </c>
      <c r="M529" s="49">
        <v>0</v>
      </c>
      <c r="N529" s="49">
        <v>0</v>
      </c>
      <c r="O529" s="49">
        <v>5.1974999999999998</v>
      </c>
      <c r="P529" s="52"/>
      <c r="Q529" s="50" t="s">
        <v>40</v>
      </c>
      <c r="R529" s="52" t="s">
        <v>41</v>
      </c>
      <c r="S529" s="52">
        <v>27.95</v>
      </c>
      <c r="T529" s="52">
        <v>0</v>
      </c>
      <c r="U529" s="52">
        <v>4.1924999999999999</v>
      </c>
      <c r="V529" s="52">
        <v>5.59</v>
      </c>
      <c r="W529" s="52">
        <v>0</v>
      </c>
      <c r="X529" s="52">
        <v>0</v>
      </c>
      <c r="Y529" s="52">
        <v>0</v>
      </c>
      <c r="Z529" s="52">
        <v>0</v>
      </c>
      <c r="AA529" s="52">
        <v>0</v>
      </c>
      <c r="AB529" s="52">
        <v>5.59</v>
      </c>
      <c r="AC529" s="52">
        <v>4.1924999999999999</v>
      </c>
      <c r="AD529" s="52">
        <v>8.3849999999999998</v>
      </c>
      <c r="AE529" s="52">
        <v>0</v>
      </c>
      <c r="AF529" s="52"/>
      <c r="AG529" s="52"/>
      <c r="AH529" s="53"/>
      <c r="AI529" s="54"/>
      <c r="AJ529" s="51"/>
      <c r="AK529" s="52"/>
      <c r="AL529" s="55"/>
      <c r="AM529" s="55"/>
      <c r="AO529" s="57"/>
      <c r="AP529" s="57"/>
    </row>
    <row r="530" spans="1:42" s="56" customFormat="1" x14ac:dyDescent="0.25">
      <c r="A530" s="48"/>
      <c r="B530" s="48"/>
      <c r="C530" s="48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63"/>
      <c r="Q530" s="50"/>
      <c r="R530" s="52" t="s">
        <v>43</v>
      </c>
      <c r="S530" s="52">
        <v>16.77</v>
      </c>
      <c r="T530" s="52">
        <v>0</v>
      </c>
      <c r="U530" s="52">
        <v>2.5154999999999998</v>
      </c>
      <c r="V530" s="52">
        <v>3.3539999999999996</v>
      </c>
      <c r="W530" s="52">
        <v>0</v>
      </c>
      <c r="X530" s="52">
        <v>0</v>
      </c>
      <c r="Y530" s="52">
        <v>0</v>
      </c>
      <c r="Z530" s="52">
        <v>0</v>
      </c>
      <c r="AA530" s="52">
        <v>0</v>
      </c>
      <c r="AB530" s="52">
        <v>3.3539999999999996</v>
      </c>
      <c r="AC530" s="52">
        <v>2.5154999999999998</v>
      </c>
      <c r="AD530" s="52">
        <v>5.0309999999999997</v>
      </c>
      <c r="AE530" s="52">
        <v>0</v>
      </c>
      <c r="AF530" s="52"/>
      <c r="AG530" s="52"/>
      <c r="AH530" s="53"/>
      <c r="AI530" s="54"/>
      <c r="AJ530" s="51"/>
      <c r="AK530" s="52"/>
      <c r="AL530" s="55"/>
      <c r="AM530" s="55"/>
      <c r="AO530" s="57"/>
      <c r="AP530" s="57"/>
    </row>
    <row r="531" spans="1:42" s="56" customFormat="1" x14ac:dyDescent="0.25">
      <c r="A531" s="48"/>
      <c r="B531" s="48"/>
      <c r="C531" s="48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52"/>
      <c r="Q531" s="51" t="s">
        <v>60</v>
      </c>
      <c r="R531" s="52" t="s">
        <v>48</v>
      </c>
      <c r="S531" s="52">
        <v>4640.3</v>
      </c>
      <c r="T531" s="52">
        <v>371.22399999999999</v>
      </c>
      <c r="U531" s="52">
        <v>371.22399999999999</v>
      </c>
      <c r="V531" s="52">
        <v>371.22399999999999</v>
      </c>
      <c r="W531" s="52">
        <v>371.22399999999999</v>
      </c>
      <c r="X531" s="52">
        <v>371.22399999999999</v>
      </c>
      <c r="Y531" s="52">
        <v>464.03</v>
      </c>
      <c r="Z531" s="52">
        <v>464.03</v>
      </c>
      <c r="AA531" s="52">
        <v>371.22399999999999</v>
      </c>
      <c r="AB531" s="52">
        <v>371.22399999999999</v>
      </c>
      <c r="AC531" s="52">
        <v>371.22399999999999</v>
      </c>
      <c r="AD531" s="52">
        <v>371.22399999999999</v>
      </c>
      <c r="AE531" s="52">
        <v>371.22399999999999</v>
      </c>
      <c r="AF531" s="52"/>
      <c r="AG531" s="52"/>
      <c r="AH531" s="53"/>
      <c r="AI531" s="54"/>
      <c r="AJ531" s="51"/>
      <c r="AK531" s="52"/>
      <c r="AL531" s="55"/>
      <c r="AM531" s="55"/>
      <c r="AO531" s="57"/>
      <c r="AP531" s="57"/>
    </row>
    <row r="532" spans="1:42" s="56" customFormat="1" x14ac:dyDescent="0.25">
      <c r="A532" s="48"/>
      <c r="B532" s="48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51"/>
      <c r="Q532" s="50" t="s">
        <v>32</v>
      </c>
      <c r="R532" s="52" t="s">
        <v>33</v>
      </c>
      <c r="S532" s="52">
        <v>11.7</v>
      </c>
      <c r="T532" s="52">
        <v>0</v>
      </c>
      <c r="U532" s="52">
        <v>0</v>
      </c>
      <c r="V532" s="52">
        <v>0</v>
      </c>
      <c r="W532" s="52">
        <v>0</v>
      </c>
      <c r="X532" s="52">
        <v>5.85</v>
      </c>
      <c r="Y532" s="52">
        <v>0</v>
      </c>
      <c r="Z532" s="52">
        <v>0</v>
      </c>
      <c r="AA532" s="52">
        <v>0</v>
      </c>
      <c r="AB532" s="52">
        <v>0</v>
      </c>
      <c r="AC532" s="52">
        <v>0</v>
      </c>
      <c r="AD532" s="52">
        <v>5.85</v>
      </c>
      <c r="AE532" s="52">
        <v>0</v>
      </c>
      <c r="AF532" s="52"/>
      <c r="AG532" s="52"/>
      <c r="AH532" s="53"/>
      <c r="AI532" s="54"/>
      <c r="AJ532" s="51"/>
      <c r="AK532" s="52"/>
      <c r="AL532" s="55"/>
      <c r="AM532" s="55"/>
      <c r="AO532" s="57"/>
      <c r="AP532" s="57"/>
    </row>
    <row r="533" spans="1:42" s="56" customFormat="1" x14ac:dyDescent="0.25">
      <c r="A533" s="48"/>
      <c r="B533" s="48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51"/>
      <c r="Q533" s="50"/>
      <c r="R533" s="52" t="s">
        <v>35</v>
      </c>
      <c r="S533" s="52"/>
      <c r="T533" s="52">
        <v>0</v>
      </c>
      <c r="U533" s="52">
        <v>0</v>
      </c>
      <c r="V533" s="52">
        <v>0</v>
      </c>
      <c r="W533" s="52">
        <v>0</v>
      </c>
      <c r="X533" s="52">
        <v>0</v>
      </c>
      <c r="Y533" s="52">
        <v>0</v>
      </c>
      <c r="Z533" s="52">
        <v>0</v>
      </c>
      <c r="AA533" s="52">
        <v>0</v>
      </c>
      <c r="AB533" s="52">
        <v>0</v>
      </c>
      <c r="AC533" s="52">
        <v>0</v>
      </c>
      <c r="AD533" s="52">
        <v>0</v>
      </c>
      <c r="AE533" s="52">
        <v>0</v>
      </c>
      <c r="AF533" s="52"/>
      <c r="AG533" s="52"/>
      <c r="AH533" s="53"/>
      <c r="AI533" s="54"/>
      <c r="AJ533" s="51"/>
      <c r="AK533" s="52"/>
      <c r="AL533" s="55"/>
      <c r="AM533" s="55"/>
      <c r="AO533" s="57"/>
      <c r="AP533" s="57"/>
    </row>
    <row r="534" spans="1:42" s="56" customFormat="1" x14ac:dyDescent="0.25">
      <c r="A534" s="48"/>
      <c r="B534" s="48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51"/>
      <c r="Q534" s="50"/>
      <c r="R534" s="52" t="s">
        <v>37</v>
      </c>
      <c r="S534" s="52"/>
      <c r="T534" s="52">
        <v>0</v>
      </c>
      <c r="U534" s="52">
        <v>0</v>
      </c>
      <c r="V534" s="52">
        <v>0</v>
      </c>
      <c r="W534" s="52">
        <v>0</v>
      </c>
      <c r="X534" s="52">
        <v>0</v>
      </c>
      <c r="Y534" s="52">
        <v>0</v>
      </c>
      <c r="Z534" s="52">
        <v>0</v>
      </c>
      <c r="AA534" s="52">
        <v>0</v>
      </c>
      <c r="AB534" s="52">
        <v>0</v>
      </c>
      <c r="AC534" s="52">
        <v>0</v>
      </c>
      <c r="AD534" s="52">
        <v>0</v>
      </c>
      <c r="AE534" s="52">
        <v>0</v>
      </c>
      <c r="AF534" s="52"/>
      <c r="AG534" s="52"/>
      <c r="AH534" s="53"/>
      <c r="AI534" s="54"/>
      <c r="AJ534" s="51"/>
      <c r="AK534" s="52"/>
      <c r="AL534" s="55"/>
      <c r="AM534" s="55"/>
      <c r="AO534" s="57"/>
      <c r="AP534" s="57"/>
    </row>
    <row r="535" spans="1:42" s="56" customFormat="1" x14ac:dyDescent="0.25">
      <c r="A535" s="48"/>
      <c r="B535" s="48"/>
      <c r="C535" s="48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63"/>
      <c r="Q535" s="50"/>
      <c r="R535" s="52" t="s">
        <v>39</v>
      </c>
      <c r="S535" s="52"/>
      <c r="T535" s="52">
        <v>0</v>
      </c>
      <c r="U535" s="52">
        <v>0</v>
      </c>
      <c r="V535" s="52">
        <v>0</v>
      </c>
      <c r="W535" s="52">
        <v>0</v>
      </c>
      <c r="X535" s="52">
        <v>0</v>
      </c>
      <c r="Y535" s="52">
        <v>0</v>
      </c>
      <c r="Z535" s="52">
        <v>0</v>
      </c>
      <c r="AA535" s="52">
        <v>0</v>
      </c>
      <c r="AB535" s="52">
        <v>0</v>
      </c>
      <c r="AC535" s="52">
        <v>0</v>
      </c>
      <c r="AD535" s="52">
        <v>0</v>
      </c>
      <c r="AE535" s="52">
        <v>0</v>
      </c>
      <c r="AF535" s="52"/>
      <c r="AG535" s="52"/>
      <c r="AH535" s="53"/>
      <c r="AI535" s="54"/>
      <c r="AJ535" s="51"/>
      <c r="AK535" s="52"/>
      <c r="AL535" s="55"/>
      <c r="AM535" s="55"/>
      <c r="AO535" s="57"/>
      <c r="AP535" s="57"/>
    </row>
    <row r="536" spans="1:42" s="23" customFormat="1" x14ac:dyDescent="0.25">
      <c r="A536" s="14" t="s">
        <v>206</v>
      </c>
      <c r="B536" s="14" t="s">
        <v>72</v>
      </c>
      <c r="C536" s="14" t="s">
        <v>73</v>
      </c>
      <c r="D536" s="16">
        <v>0</v>
      </c>
      <c r="E536" s="16">
        <v>0</v>
      </c>
      <c r="F536" s="16">
        <v>0</v>
      </c>
      <c r="G536" s="16">
        <v>0</v>
      </c>
      <c r="H536" s="16">
        <v>11.340000000000002</v>
      </c>
      <c r="I536" s="16">
        <v>11.340000000000002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61">
        <v>15946.337340842667</v>
      </c>
      <c r="Q536" s="17" t="s">
        <v>45</v>
      </c>
      <c r="R536" s="18" t="s">
        <v>46</v>
      </c>
      <c r="S536" s="18">
        <v>1319.2</v>
      </c>
      <c r="T536" s="18">
        <v>131.92000000000002</v>
      </c>
      <c r="U536" s="18">
        <v>131.92000000000002</v>
      </c>
      <c r="V536" s="18">
        <v>0</v>
      </c>
      <c r="W536" s="18">
        <v>0</v>
      </c>
      <c r="X536" s="18">
        <v>131.92000000000002</v>
      </c>
      <c r="Y536" s="18">
        <v>263.84000000000003</v>
      </c>
      <c r="Z536" s="18">
        <v>395.76</v>
      </c>
      <c r="AA536" s="18">
        <v>131.92000000000002</v>
      </c>
      <c r="AB536" s="18">
        <v>0</v>
      </c>
      <c r="AC536" s="18">
        <v>0</v>
      </c>
      <c r="AD536" s="18">
        <v>0</v>
      </c>
      <c r="AE536" s="18">
        <v>131.92000000000002</v>
      </c>
      <c r="AF536" s="18">
        <v>15162480.928396</v>
      </c>
      <c r="AG536" s="18">
        <v>15178427.265736843</v>
      </c>
      <c r="AH536" s="19">
        <v>10588.65</v>
      </c>
      <c r="AI536" s="20">
        <v>35003.87093125</v>
      </c>
      <c r="AJ536" s="21">
        <v>2830.5749999999998</v>
      </c>
      <c r="AK536" s="18">
        <v>844.50205124999991</v>
      </c>
      <c r="AL536" s="22">
        <v>854.1</v>
      </c>
      <c r="AM536" s="22">
        <v>1825.5865431375005</v>
      </c>
      <c r="AN536" s="23">
        <v>5253810</v>
      </c>
      <c r="AO536" s="24">
        <v>2670088.5943875001</v>
      </c>
      <c r="AP536" s="24">
        <v>17848515.860124342</v>
      </c>
    </row>
    <row r="537" spans="1:42" s="23" customFormat="1" x14ac:dyDescent="0.25">
      <c r="A537" s="14"/>
      <c r="B537" s="14" t="s">
        <v>82</v>
      </c>
      <c r="C537" s="16" t="s">
        <v>31</v>
      </c>
      <c r="D537" s="16">
        <v>0</v>
      </c>
      <c r="E537" s="16">
        <v>0</v>
      </c>
      <c r="F537" s="16">
        <v>0</v>
      </c>
      <c r="G537" s="16">
        <v>0</v>
      </c>
      <c r="H537" s="16">
        <v>0</v>
      </c>
      <c r="I537" s="16">
        <v>0</v>
      </c>
      <c r="J537" s="16">
        <v>0</v>
      </c>
      <c r="K537" s="16">
        <v>2.3904000000000001</v>
      </c>
      <c r="L537" s="16">
        <v>2.3904000000000001</v>
      </c>
      <c r="M537" s="16">
        <v>2.3904000000000001</v>
      </c>
      <c r="N537" s="16">
        <v>2.3904000000000001</v>
      </c>
      <c r="O537" s="16">
        <v>2.3904000000000001</v>
      </c>
      <c r="P537" s="61"/>
      <c r="Q537" s="17"/>
      <c r="R537" s="18" t="s">
        <v>43</v>
      </c>
      <c r="S537" s="18">
        <v>5144.88</v>
      </c>
      <c r="T537" s="18">
        <v>514.48799999999994</v>
      </c>
      <c r="U537" s="18">
        <v>514.48799999999994</v>
      </c>
      <c r="V537" s="18">
        <v>0</v>
      </c>
      <c r="W537" s="18">
        <v>0</v>
      </c>
      <c r="X537" s="18">
        <v>514.48799999999994</v>
      </c>
      <c r="Y537" s="18">
        <v>1028.9759999999999</v>
      </c>
      <c r="Z537" s="18">
        <v>1543.4639999999999</v>
      </c>
      <c r="AA537" s="18">
        <v>514.48799999999994</v>
      </c>
      <c r="AB537" s="18">
        <v>0</v>
      </c>
      <c r="AC537" s="18">
        <v>0</v>
      </c>
      <c r="AD537" s="18">
        <v>0</v>
      </c>
      <c r="AE537" s="18">
        <v>514.48799999999994</v>
      </c>
      <c r="AF537" s="18"/>
      <c r="AG537" s="18"/>
      <c r="AH537" s="19"/>
      <c r="AI537" s="20"/>
      <c r="AJ537" s="21"/>
      <c r="AK537" s="18"/>
      <c r="AL537" s="22"/>
      <c r="AM537" s="22"/>
      <c r="AO537" s="24"/>
      <c r="AP537" s="24"/>
    </row>
    <row r="538" spans="1:42" s="23" customFormat="1" x14ac:dyDescent="0.25">
      <c r="A538" s="14"/>
      <c r="B538" s="14"/>
      <c r="C538" s="16" t="s">
        <v>34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0</v>
      </c>
      <c r="K538" s="16">
        <v>3.5059200000000001</v>
      </c>
      <c r="L538" s="16">
        <v>3.5059200000000001</v>
      </c>
      <c r="M538" s="16">
        <v>3.5059200000000001</v>
      </c>
      <c r="N538" s="16">
        <v>3.5059200000000001</v>
      </c>
      <c r="O538" s="16">
        <v>3.5059200000000001</v>
      </c>
      <c r="P538" s="61"/>
      <c r="Q538" s="17"/>
      <c r="R538" s="18" t="s">
        <v>44</v>
      </c>
      <c r="S538" s="18">
        <v>3522.2639999999997</v>
      </c>
      <c r="T538" s="18">
        <v>352.22639999999996</v>
      </c>
      <c r="U538" s="18">
        <v>352.22639999999996</v>
      </c>
      <c r="V538" s="18">
        <v>0</v>
      </c>
      <c r="W538" s="18">
        <v>0</v>
      </c>
      <c r="X538" s="18">
        <v>352.22639999999996</v>
      </c>
      <c r="Y538" s="18">
        <v>704.45279999999991</v>
      </c>
      <c r="Z538" s="18">
        <v>1056.6791999999998</v>
      </c>
      <c r="AA538" s="18">
        <v>352.22639999999996</v>
      </c>
      <c r="AB538" s="18">
        <v>0</v>
      </c>
      <c r="AC538" s="18">
        <v>0</v>
      </c>
      <c r="AD538" s="18">
        <v>0</v>
      </c>
      <c r="AE538" s="18">
        <v>352.22639999999996</v>
      </c>
      <c r="AF538" s="18"/>
      <c r="AG538" s="18"/>
      <c r="AH538" s="19"/>
      <c r="AI538" s="20"/>
      <c r="AJ538" s="21"/>
      <c r="AK538" s="18"/>
      <c r="AL538" s="22"/>
      <c r="AM538" s="22"/>
      <c r="AO538" s="24"/>
      <c r="AP538" s="24"/>
    </row>
    <row r="539" spans="1:42" s="23" customFormat="1" x14ac:dyDescent="0.25">
      <c r="A539" s="14"/>
      <c r="B539" s="14"/>
      <c r="C539" s="16" t="s">
        <v>36</v>
      </c>
      <c r="D539" s="16">
        <v>0</v>
      </c>
      <c r="E539" s="16">
        <v>0</v>
      </c>
      <c r="F539" s="16">
        <v>0</v>
      </c>
      <c r="G539" s="16">
        <v>0</v>
      </c>
      <c r="H539" s="16">
        <v>0</v>
      </c>
      <c r="I539" s="16">
        <v>0</v>
      </c>
      <c r="J539" s="16">
        <v>0</v>
      </c>
      <c r="K539" s="16">
        <v>1.77288</v>
      </c>
      <c r="L539" s="16">
        <v>1.77288</v>
      </c>
      <c r="M539" s="16">
        <v>1.77288</v>
      </c>
      <c r="N539" s="16">
        <v>1.77288</v>
      </c>
      <c r="O539" s="16">
        <v>1.77288</v>
      </c>
      <c r="P539" s="61"/>
      <c r="Q539" s="21" t="s">
        <v>84</v>
      </c>
      <c r="R539" s="18" t="s">
        <v>91</v>
      </c>
      <c r="S539" s="18">
        <v>1281</v>
      </c>
      <c r="T539" s="18">
        <v>0</v>
      </c>
      <c r="U539" s="18">
        <v>0</v>
      </c>
      <c r="V539" s="18">
        <v>0</v>
      </c>
      <c r="W539" s="18">
        <v>0</v>
      </c>
      <c r="X539" s="18">
        <v>384.3</v>
      </c>
      <c r="Y539" s="18">
        <v>384.3</v>
      </c>
      <c r="Z539" s="18">
        <v>256.2</v>
      </c>
      <c r="AA539" s="18">
        <v>0</v>
      </c>
      <c r="AB539" s="18">
        <v>0</v>
      </c>
      <c r="AC539" s="18">
        <v>0</v>
      </c>
      <c r="AD539" s="18">
        <v>128.1</v>
      </c>
      <c r="AE539" s="18">
        <v>128.1</v>
      </c>
      <c r="AF539" s="18"/>
      <c r="AG539" s="18"/>
      <c r="AH539" s="19"/>
      <c r="AI539" s="20"/>
      <c r="AJ539" s="21"/>
      <c r="AK539" s="18"/>
      <c r="AL539" s="22"/>
      <c r="AM539" s="22"/>
      <c r="AO539" s="24"/>
      <c r="AP539" s="24"/>
    </row>
    <row r="540" spans="1:42" s="23" customFormat="1" x14ac:dyDescent="0.25">
      <c r="A540" s="14"/>
      <c r="B540" s="14"/>
      <c r="C540" s="14" t="s">
        <v>38</v>
      </c>
      <c r="D540" s="16">
        <v>0</v>
      </c>
      <c r="E540" s="16">
        <v>0</v>
      </c>
      <c r="F540" s="16">
        <v>0</v>
      </c>
      <c r="G540" s="16">
        <v>0</v>
      </c>
      <c r="H540" s="16">
        <v>0</v>
      </c>
      <c r="I540" s="16">
        <v>0</v>
      </c>
      <c r="J540" s="16">
        <v>0</v>
      </c>
      <c r="K540" s="16">
        <v>7.6692000000000009</v>
      </c>
      <c r="L540" s="16">
        <v>7.6692000000000009</v>
      </c>
      <c r="M540" s="16">
        <v>7.6692000000000009</v>
      </c>
      <c r="N540" s="16">
        <v>7.6692000000000009</v>
      </c>
      <c r="O540" s="16">
        <v>7.6692000000000009</v>
      </c>
      <c r="P540" s="61"/>
      <c r="Q540" s="21" t="s">
        <v>86</v>
      </c>
      <c r="R540" s="18" t="s">
        <v>87</v>
      </c>
      <c r="S540" s="18">
        <v>1729</v>
      </c>
      <c r="T540" s="18">
        <v>0</v>
      </c>
      <c r="U540" s="18">
        <v>0</v>
      </c>
      <c r="V540" s="18">
        <v>0</v>
      </c>
      <c r="W540" s="18">
        <v>0</v>
      </c>
      <c r="X540" s="18">
        <v>518.70000000000005</v>
      </c>
      <c r="Y540" s="18">
        <v>518.70000000000005</v>
      </c>
      <c r="Z540" s="18">
        <v>345.8</v>
      </c>
      <c r="AA540" s="18">
        <v>0</v>
      </c>
      <c r="AB540" s="18">
        <v>0</v>
      </c>
      <c r="AC540" s="18">
        <v>0</v>
      </c>
      <c r="AD540" s="18">
        <v>172.9</v>
      </c>
      <c r="AE540" s="18">
        <v>172.9</v>
      </c>
      <c r="AF540" s="18"/>
      <c r="AG540" s="18"/>
      <c r="AH540" s="19"/>
      <c r="AI540" s="20"/>
      <c r="AJ540" s="21"/>
      <c r="AK540" s="18"/>
      <c r="AL540" s="22"/>
      <c r="AM540" s="22"/>
      <c r="AO540" s="24"/>
      <c r="AP540" s="24"/>
    </row>
    <row r="541" spans="1:42" s="23" customFormat="1" x14ac:dyDescent="0.25">
      <c r="A541" s="14"/>
      <c r="B541" s="14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61"/>
      <c r="Q541" s="21" t="s">
        <v>207</v>
      </c>
      <c r="R541" s="18" t="s">
        <v>43</v>
      </c>
      <c r="S541" s="18">
        <v>2792.4</v>
      </c>
      <c r="T541" s="18">
        <v>0</v>
      </c>
      <c r="U541" s="18">
        <v>0</v>
      </c>
      <c r="V541" s="18">
        <v>0</v>
      </c>
      <c r="W541" s="18">
        <v>0</v>
      </c>
      <c r="X541" s="18">
        <v>558.48</v>
      </c>
      <c r="Y541" s="18">
        <v>558.48</v>
      </c>
      <c r="Z541" s="18">
        <v>558.48</v>
      </c>
      <c r="AA541" s="18">
        <v>0</v>
      </c>
      <c r="AB541" s="18">
        <v>279.24</v>
      </c>
      <c r="AC541" s="18">
        <v>279.24</v>
      </c>
      <c r="AD541" s="18">
        <v>279.24</v>
      </c>
      <c r="AE541" s="18">
        <v>279.24</v>
      </c>
      <c r="AF541" s="18"/>
      <c r="AG541" s="18"/>
      <c r="AH541" s="19"/>
      <c r="AI541" s="20"/>
      <c r="AJ541" s="21"/>
      <c r="AK541" s="18"/>
      <c r="AL541" s="22"/>
      <c r="AM541" s="22"/>
      <c r="AO541" s="24"/>
      <c r="AP541" s="24"/>
    </row>
    <row r="542" spans="1:42" s="23" customFormat="1" x14ac:dyDescent="0.25">
      <c r="A542" s="14"/>
      <c r="B542" s="14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61"/>
      <c r="Q542" s="21"/>
      <c r="R542" s="18" t="s">
        <v>208</v>
      </c>
      <c r="S542" s="18">
        <v>716</v>
      </c>
      <c r="T542" s="18">
        <v>0</v>
      </c>
      <c r="U542" s="18">
        <v>0</v>
      </c>
      <c r="V542" s="18">
        <v>0</v>
      </c>
      <c r="W542" s="18">
        <v>0</v>
      </c>
      <c r="X542" s="18">
        <v>143.19999999999999</v>
      </c>
      <c r="Y542" s="18">
        <v>143.19999999999999</v>
      </c>
      <c r="Z542" s="18">
        <v>143.19999999999999</v>
      </c>
      <c r="AA542" s="18">
        <v>0</v>
      </c>
      <c r="AB542" s="18">
        <v>71.599999999999994</v>
      </c>
      <c r="AC542" s="18">
        <v>71.599999999999994</v>
      </c>
      <c r="AD542" s="18">
        <v>71.599999999999994</v>
      </c>
      <c r="AE542" s="18">
        <v>71.599999999999994</v>
      </c>
      <c r="AF542" s="18"/>
      <c r="AG542" s="18"/>
      <c r="AH542" s="19"/>
      <c r="AI542" s="20"/>
      <c r="AJ542" s="21"/>
      <c r="AK542" s="18"/>
      <c r="AL542" s="22"/>
      <c r="AM542" s="22"/>
      <c r="AO542" s="24"/>
      <c r="AP542" s="24"/>
    </row>
    <row r="543" spans="1:42" s="23" customFormat="1" x14ac:dyDescent="0.25">
      <c r="A543" s="14"/>
      <c r="B543" s="14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61"/>
      <c r="Q543" s="17" t="s">
        <v>55</v>
      </c>
      <c r="R543" s="18" t="s">
        <v>56</v>
      </c>
      <c r="S543" s="18">
        <v>194.55600000000001</v>
      </c>
      <c r="T543" s="18">
        <v>0</v>
      </c>
      <c r="U543" s="18">
        <v>0</v>
      </c>
      <c r="V543" s="18">
        <v>0</v>
      </c>
      <c r="W543" s="18">
        <v>58.366800000000005</v>
      </c>
      <c r="X543" s="18">
        <v>38.911200000000001</v>
      </c>
      <c r="Y543" s="18">
        <v>38.911200000000001</v>
      </c>
      <c r="Z543" s="18">
        <v>0</v>
      </c>
      <c r="AA543" s="18">
        <v>0</v>
      </c>
      <c r="AB543" s="18">
        <v>0</v>
      </c>
      <c r="AC543" s="18">
        <v>19.4556</v>
      </c>
      <c r="AD543" s="18">
        <v>19.4556</v>
      </c>
      <c r="AE543" s="18">
        <v>19.4556</v>
      </c>
      <c r="AF543" s="18"/>
      <c r="AG543" s="18"/>
      <c r="AH543" s="19"/>
      <c r="AI543" s="20"/>
      <c r="AJ543" s="21"/>
      <c r="AK543" s="18"/>
      <c r="AL543" s="22"/>
      <c r="AM543" s="22"/>
      <c r="AO543" s="24"/>
      <c r="AP543" s="24"/>
    </row>
    <row r="544" spans="1:42" s="23" customFormat="1" x14ac:dyDescent="0.25">
      <c r="A544" s="14"/>
      <c r="B544" s="14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61"/>
      <c r="Q544" s="17"/>
      <c r="R544" s="18" t="s">
        <v>57</v>
      </c>
      <c r="S544" s="18">
        <v>145.917</v>
      </c>
      <c r="T544" s="18">
        <v>0</v>
      </c>
      <c r="U544" s="18">
        <v>0</v>
      </c>
      <c r="V544" s="18">
        <v>0</v>
      </c>
      <c r="W544" s="18">
        <v>43.775100000000002</v>
      </c>
      <c r="X544" s="18">
        <v>29.183400000000002</v>
      </c>
      <c r="Y544" s="18">
        <v>29.183400000000002</v>
      </c>
      <c r="Z544" s="18">
        <v>0</v>
      </c>
      <c r="AA544" s="18">
        <v>0</v>
      </c>
      <c r="AB544" s="18">
        <v>0</v>
      </c>
      <c r="AC544" s="18">
        <v>14.591700000000001</v>
      </c>
      <c r="AD544" s="18">
        <v>14.591700000000001</v>
      </c>
      <c r="AE544" s="18">
        <v>14.591700000000001</v>
      </c>
      <c r="AF544" s="18"/>
      <c r="AG544" s="18"/>
      <c r="AH544" s="19"/>
      <c r="AI544" s="20"/>
      <c r="AJ544" s="21"/>
      <c r="AK544" s="18"/>
      <c r="AL544" s="22"/>
      <c r="AM544" s="22"/>
      <c r="AO544" s="24"/>
      <c r="AP544" s="24"/>
    </row>
    <row r="545" spans="1:42" s="23" customFormat="1" x14ac:dyDescent="0.25">
      <c r="A545" s="14"/>
      <c r="B545" s="14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61"/>
      <c r="Q545" s="17"/>
      <c r="R545" s="18" t="s">
        <v>58</v>
      </c>
      <c r="S545" s="18">
        <v>291.834</v>
      </c>
      <c r="T545" s="18">
        <v>0</v>
      </c>
      <c r="U545" s="18">
        <v>0</v>
      </c>
      <c r="V545" s="18">
        <v>0</v>
      </c>
      <c r="W545" s="18">
        <v>87.550200000000004</v>
      </c>
      <c r="X545" s="18">
        <v>58.366800000000005</v>
      </c>
      <c r="Y545" s="18">
        <v>58.366800000000005</v>
      </c>
      <c r="Z545" s="18">
        <v>0</v>
      </c>
      <c r="AA545" s="18">
        <v>0</v>
      </c>
      <c r="AB545" s="18">
        <v>0</v>
      </c>
      <c r="AC545" s="18">
        <v>29.183400000000002</v>
      </c>
      <c r="AD545" s="18">
        <v>29.183400000000002</v>
      </c>
      <c r="AE545" s="18">
        <v>29.183400000000002</v>
      </c>
      <c r="AF545" s="18"/>
      <c r="AG545" s="18"/>
      <c r="AH545" s="19"/>
      <c r="AI545" s="20"/>
      <c r="AJ545" s="21"/>
      <c r="AK545" s="18"/>
      <c r="AL545" s="22"/>
      <c r="AM545" s="22"/>
      <c r="AO545" s="24"/>
      <c r="AP545" s="24"/>
    </row>
    <row r="546" spans="1:42" s="23" customFormat="1" x14ac:dyDescent="0.25">
      <c r="A546" s="14"/>
      <c r="B546" s="14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61"/>
      <c r="Q546" s="17"/>
      <c r="R546" s="18" t="s">
        <v>59</v>
      </c>
      <c r="S546" s="18">
        <v>38.911200000000001</v>
      </c>
      <c r="T546" s="18">
        <v>0</v>
      </c>
      <c r="U546" s="18">
        <v>0</v>
      </c>
      <c r="V546" s="18">
        <v>0</v>
      </c>
      <c r="W546" s="18">
        <v>11.673360000000001</v>
      </c>
      <c r="X546" s="18">
        <v>7.7822400000000007</v>
      </c>
      <c r="Y546" s="18">
        <v>7.7822400000000007</v>
      </c>
      <c r="Z546" s="18">
        <v>0</v>
      </c>
      <c r="AA546" s="18">
        <v>0</v>
      </c>
      <c r="AB546" s="18">
        <v>0</v>
      </c>
      <c r="AC546" s="18">
        <v>3.8911200000000004</v>
      </c>
      <c r="AD546" s="18">
        <v>3.8911200000000004</v>
      </c>
      <c r="AE546" s="18">
        <v>3.8911200000000004</v>
      </c>
      <c r="AF546" s="18"/>
      <c r="AG546" s="18"/>
      <c r="AH546" s="19"/>
      <c r="AI546" s="20"/>
      <c r="AJ546" s="21"/>
      <c r="AK546" s="18"/>
      <c r="AL546" s="22"/>
      <c r="AM546" s="22"/>
      <c r="AO546" s="24"/>
      <c r="AP546" s="24"/>
    </row>
    <row r="547" spans="1:42" s="23" customFormat="1" x14ac:dyDescent="0.25">
      <c r="A547" s="14"/>
      <c r="B547" s="14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8"/>
      <c r="Q547" s="125" t="s">
        <v>71</v>
      </c>
      <c r="R547" s="18" t="s">
        <v>54</v>
      </c>
      <c r="S547" s="18">
        <v>98</v>
      </c>
      <c r="T547" s="18">
        <v>14.7</v>
      </c>
      <c r="U547" s="18">
        <v>14.7</v>
      </c>
      <c r="V547" s="18">
        <v>9.8000000000000007</v>
      </c>
      <c r="W547" s="18">
        <v>9.8000000000000007</v>
      </c>
      <c r="X547" s="18">
        <v>9.8000000000000007</v>
      </c>
      <c r="Y547" s="18">
        <v>4.9000000000000004</v>
      </c>
      <c r="Z547" s="18">
        <v>4.9000000000000004</v>
      </c>
      <c r="AA547" s="18">
        <v>4.9000000000000004</v>
      </c>
      <c r="AB547" s="18">
        <v>4.9000000000000004</v>
      </c>
      <c r="AC547" s="18">
        <v>4.9000000000000004</v>
      </c>
      <c r="AD547" s="18">
        <v>4.9000000000000004</v>
      </c>
      <c r="AE547" s="18">
        <v>9.8000000000000007</v>
      </c>
      <c r="AF547" s="18"/>
      <c r="AG547" s="18"/>
      <c r="AH547" s="19"/>
      <c r="AI547" s="20"/>
      <c r="AJ547" s="21"/>
      <c r="AK547" s="18"/>
      <c r="AL547" s="22"/>
      <c r="AM547" s="22"/>
      <c r="AO547" s="24"/>
      <c r="AP547" s="24"/>
    </row>
    <row r="548" spans="1:42" s="23" customFormat="1" x14ac:dyDescent="0.25">
      <c r="A548" s="14"/>
      <c r="B548" s="14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21"/>
      <c r="Q548" s="125"/>
      <c r="R548" s="18" t="s">
        <v>53</v>
      </c>
      <c r="S548" s="18">
        <v>176.4</v>
      </c>
      <c r="T548" s="18">
        <v>26.46</v>
      </c>
      <c r="U548" s="18">
        <v>26.46</v>
      </c>
      <c r="V548" s="18">
        <v>17.64</v>
      </c>
      <c r="W548" s="18">
        <v>17.64</v>
      </c>
      <c r="X548" s="18">
        <v>17.64</v>
      </c>
      <c r="Y548" s="18">
        <v>8.82</v>
      </c>
      <c r="Z548" s="18">
        <v>8.82</v>
      </c>
      <c r="AA548" s="18">
        <v>8.82</v>
      </c>
      <c r="AB548" s="18">
        <v>8.82</v>
      </c>
      <c r="AC548" s="18">
        <v>8.82</v>
      </c>
      <c r="AD548" s="18">
        <v>8.82</v>
      </c>
      <c r="AE548" s="18">
        <v>17.64</v>
      </c>
      <c r="AF548" s="18"/>
      <c r="AG548" s="18"/>
      <c r="AH548" s="19"/>
      <c r="AI548" s="20"/>
      <c r="AJ548" s="21"/>
      <c r="AK548" s="18"/>
      <c r="AL548" s="22"/>
      <c r="AM548" s="22"/>
      <c r="AO548" s="24"/>
      <c r="AP548" s="24"/>
    </row>
    <row r="549" spans="1:42" s="23" customFormat="1" x14ac:dyDescent="0.25">
      <c r="A549" s="14"/>
      <c r="B549" s="14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21"/>
      <c r="Q549" s="21" t="s">
        <v>197</v>
      </c>
      <c r="R549" s="18" t="s">
        <v>79</v>
      </c>
      <c r="S549" s="18">
        <v>101.4</v>
      </c>
      <c r="T549" s="18">
        <v>15.21</v>
      </c>
      <c r="U549" s="18">
        <v>0</v>
      </c>
      <c r="V549" s="18">
        <v>0</v>
      </c>
      <c r="W549" s="18">
        <v>0</v>
      </c>
      <c r="X549" s="18">
        <v>10.14</v>
      </c>
      <c r="Y549" s="18">
        <v>20.28</v>
      </c>
      <c r="Z549" s="18">
        <v>20.28</v>
      </c>
      <c r="AA549" s="18">
        <v>0</v>
      </c>
      <c r="AB549" s="18">
        <v>0</v>
      </c>
      <c r="AC549" s="18">
        <v>15.21</v>
      </c>
      <c r="AD549" s="18">
        <v>10.14</v>
      </c>
      <c r="AE549" s="18">
        <v>10.14</v>
      </c>
      <c r="AF549" s="18"/>
      <c r="AG549" s="18"/>
      <c r="AH549" s="19"/>
      <c r="AI549" s="20"/>
      <c r="AJ549" s="21"/>
      <c r="AK549" s="18"/>
      <c r="AL549" s="22"/>
      <c r="AM549" s="22"/>
      <c r="AO549" s="24"/>
      <c r="AP549" s="24"/>
    </row>
    <row r="550" spans="1:42" s="35" customFormat="1" x14ac:dyDescent="0.25">
      <c r="A550" s="25" t="s">
        <v>209</v>
      </c>
      <c r="B550" s="25" t="s">
        <v>95</v>
      </c>
      <c r="C550" s="27" t="s">
        <v>96</v>
      </c>
      <c r="D550" s="27">
        <v>0</v>
      </c>
      <c r="E550" s="27">
        <v>8.4</v>
      </c>
      <c r="F550" s="27">
        <v>8.4</v>
      </c>
      <c r="G550" s="27">
        <v>8.4</v>
      </c>
      <c r="H550" s="27">
        <v>16.8</v>
      </c>
      <c r="I550" s="27">
        <v>16.8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  <c r="O550" s="27">
        <v>0</v>
      </c>
      <c r="P550" s="62">
        <v>2448506.1109242402</v>
      </c>
      <c r="Q550" s="33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>
        <v>0</v>
      </c>
      <c r="AG550" s="30">
        <v>2448506.1109242402</v>
      </c>
      <c r="AH550" s="31">
        <v>28524.75</v>
      </c>
      <c r="AI550" s="32">
        <v>94296.880843749997</v>
      </c>
      <c r="AJ550" s="33">
        <v>0</v>
      </c>
      <c r="AK550" s="30">
        <v>0</v>
      </c>
      <c r="AL550" s="34">
        <v>274.51650000000001</v>
      </c>
      <c r="AM550" s="34">
        <v>586.76223892893756</v>
      </c>
      <c r="AN550" s="35">
        <v>3013498.4</v>
      </c>
      <c r="AO550" s="36">
        <v>586762.23892893759</v>
      </c>
      <c r="AP550" s="36">
        <v>3035268.3498531776</v>
      </c>
    </row>
    <row r="551" spans="1:42" s="35" customFormat="1" x14ac:dyDescent="0.25">
      <c r="A551" s="25"/>
      <c r="B551" s="25"/>
      <c r="C551" s="27" t="s">
        <v>97</v>
      </c>
      <c r="D551" s="27">
        <v>0</v>
      </c>
      <c r="E551" s="27">
        <v>10.5</v>
      </c>
      <c r="F551" s="27">
        <v>10.5</v>
      </c>
      <c r="G551" s="27">
        <v>10.5</v>
      </c>
      <c r="H551" s="27">
        <v>21</v>
      </c>
      <c r="I551" s="27">
        <v>21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  <c r="O551" s="27">
        <v>0</v>
      </c>
      <c r="P551" s="62"/>
      <c r="Q551" s="33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1"/>
      <c r="AI551" s="32"/>
      <c r="AJ551" s="33"/>
      <c r="AK551" s="30"/>
      <c r="AL551" s="34"/>
      <c r="AM551" s="34"/>
      <c r="AO551" s="36"/>
      <c r="AP551" s="36"/>
    </row>
    <row r="552" spans="1:42" s="35" customFormat="1" x14ac:dyDescent="0.25">
      <c r="A552" s="25"/>
      <c r="B552" s="25" t="s">
        <v>82</v>
      </c>
      <c r="C552" s="27" t="s">
        <v>31</v>
      </c>
      <c r="D552" s="27">
        <v>0</v>
      </c>
      <c r="E552" s="27">
        <v>0</v>
      </c>
      <c r="F552" s="27">
        <v>0</v>
      </c>
      <c r="G552" s="27">
        <v>0</v>
      </c>
      <c r="H552" s="27">
        <v>0</v>
      </c>
      <c r="I552" s="27">
        <v>1.7999999999999999E-2</v>
      </c>
      <c r="J552" s="27">
        <v>0</v>
      </c>
      <c r="K552" s="27">
        <v>0.57599999999999996</v>
      </c>
      <c r="L552" s="27">
        <v>9.6000000000000002E-2</v>
      </c>
      <c r="M552" s="27">
        <v>0</v>
      </c>
      <c r="N552" s="27">
        <v>0.67199999999999993</v>
      </c>
      <c r="O552" s="27">
        <v>0.38400000000000001</v>
      </c>
      <c r="P552" s="33"/>
      <c r="Q552" s="33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1"/>
      <c r="AI552" s="32"/>
      <c r="AJ552" s="33"/>
      <c r="AK552" s="30"/>
      <c r="AL552" s="34"/>
      <c r="AM552" s="34"/>
      <c r="AO552" s="36"/>
      <c r="AP552" s="36"/>
    </row>
    <row r="553" spans="1:42" s="35" customFormat="1" x14ac:dyDescent="0.25">
      <c r="A553" s="25"/>
      <c r="B553" s="25"/>
      <c r="C553" s="27" t="s">
        <v>34</v>
      </c>
      <c r="D553" s="27">
        <v>0</v>
      </c>
      <c r="E553" s="27">
        <v>0</v>
      </c>
      <c r="F553" s="27">
        <v>0</v>
      </c>
      <c r="G553" s="27">
        <v>0</v>
      </c>
      <c r="H553" s="27">
        <v>0</v>
      </c>
      <c r="I553" s="27">
        <v>2.6400000000000003E-2</v>
      </c>
      <c r="J553" s="27">
        <v>0</v>
      </c>
      <c r="K553" s="27">
        <v>0.84480000000000011</v>
      </c>
      <c r="L553" s="27">
        <v>0.14080000000000001</v>
      </c>
      <c r="M553" s="27">
        <v>0</v>
      </c>
      <c r="N553" s="27">
        <v>0.98560000000000003</v>
      </c>
      <c r="O553" s="27">
        <v>0.56320000000000003</v>
      </c>
      <c r="P553" s="33"/>
      <c r="Q553" s="33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1"/>
      <c r="AI553" s="32"/>
      <c r="AJ553" s="33"/>
      <c r="AK553" s="30"/>
      <c r="AL553" s="34"/>
      <c r="AM553" s="34"/>
      <c r="AO553" s="36"/>
      <c r="AP553" s="36"/>
    </row>
    <row r="554" spans="1:42" s="35" customFormat="1" x14ac:dyDescent="0.25">
      <c r="A554" s="25"/>
      <c r="B554" s="25"/>
      <c r="C554" s="27" t="s">
        <v>36</v>
      </c>
      <c r="D554" s="27">
        <v>0</v>
      </c>
      <c r="E554" s="27">
        <v>0</v>
      </c>
      <c r="F554" s="27">
        <v>0</v>
      </c>
      <c r="G554" s="27">
        <v>0</v>
      </c>
      <c r="H554" s="27">
        <v>0</v>
      </c>
      <c r="I554" s="27">
        <v>1.3350000000000001E-2</v>
      </c>
      <c r="J554" s="27">
        <v>0</v>
      </c>
      <c r="K554" s="27">
        <v>0.42720000000000002</v>
      </c>
      <c r="L554" s="27">
        <v>7.1200000000000013E-2</v>
      </c>
      <c r="M554" s="27">
        <v>0</v>
      </c>
      <c r="N554" s="27">
        <v>0.49840000000000001</v>
      </c>
      <c r="O554" s="27">
        <v>0.28480000000000005</v>
      </c>
      <c r="P554" s="33"/>
      <c r="Q554" s="33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1"/>
      <c r="AI554" s="32"/>
      <c r="AJ554" s="33"/>
      <c r="AK554" s="30"/>
      <c r="AL554" s="34"/>
      <c r="AM554" s="34"/>
      <c r="AO554" s="36"/>
      <c r="AP554" s="36"/>
    </row>
    <row r="555" spans="1:42" s="35" customFormat="1" x14ac:dyDescent="0.25">
      <c r="A555" s="25"/>
      <c r="B555" s="25"/>
      <c r="C555" s="25" t="s">
        <v>38</v>
      </c>
      <c r="D555" s="27">
        <v>0</v>
      </c>
      <c r="E555" s="27">
        <v>0</v>
      </c>
      <c r="F555" s="27">
        <v>0</v>
      </c>
      <c r="G555" s="27">
        <v>0</v>
      </c>
      <c r="H555" s="27">
        <v>0</v>
      </c>
      <c r="I555" s="27">
        <v>5.7750000000000003E-2</v>
      </c>
      <c r="J555" s="27">
        <v>0</v>
      </c>
      <c r="K555" s="27">
        <v>1.8479999999999999</v>
      </c>
      <c r="L555" s="27">
        <v>0.30800000000000005</v>
      </c>
      <c r="M555" s="27">
        <v>0</v>
      </c>
      <c r="N555" s="27">
        <v>2.1559999999999997</v>
      </c>
      <c r="O555" s="27">
        <v>1.2320000000000002</v>
      </c>
      <c r="P555" s="62"/>
      <c r="Q555" s="33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1"/>
      <c r="AI555" s="32"/>
      <c r="AJ555" s="33"/>
      <c r="AK555" s="30"/>
      <c r="AL555" s="34"/>
      <c r="AM555" s="34"/>
      <c r="AO555" s="36"/>
      <c r="AP555" s="36"/>
    </row>
    <row r="556" spans="1:42" s="35" customFormat="1" x14ac:dyDescent="0.25">
      <c r="A556" s="25"/>
      <c r="B556" s="25" t="s">
        <v>66</v>
      </c>
      <c r="C556" s="25" t="s">
        <v>67</v>
      </c>
      <c r="D556" s="27">
        <v>0</v>
      </c>
      <c r="E556" s="27">
        <v>0</v>
      </c>
      <c r="F556" s="27">
        <v>0</v>
      </c>
      <c r="G556" s="27">
        <v>0</v>
      </c>
      <c r="H556" s="27">
        <v>0</v>
      </c>
      <c r="I556" s="27">
        <v>0</v>
      </c>
      <c r="J556" s="27">
        <v>0</v>
      </c>
      <c r="K556" s="27">
        <v>67.5</v>
      </c>
      <c r="L556" s="27">
        <v>0.67500000000000004</v>
      </c>
      <c r="M556" s="27">
        <v>0.67500000000000004</v>
      </c>
      <c r="N556" s="27">
        <v>1.35</v>
      </c>
      <c r="O556" s="27">
        <v>1.35</v>
      </c>
      <c r="P556" s="62"/>
      <c r="Q556" s="33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1"/>
      <c r="AI556" s="32"/>
      <c r="AJ556" s="33"/>
      <c r="AK556" s="30"/>
      <c r="AL556" s="34"/>
      <c r="AM556" s="34"/>
      <c r="AO556" s="36"/>
      <c r="AP556" s="36"/>
    </row>
    <row r="557" spans="1:42" s="35" customFormat="1" x14ac:dyDescent="0.25">
      <c r="A557" s="25"/>
      <c r="B557" s="25" t="s">
        <v>104</v>
      </c>
      <c r="C557" s="25" t="s">
        <v>67</v>
      </c>
      <c r="D557" s="27">
        <v>0</v>
      </c>
      <c r="E557" s="27">
        <v>0</v>
      </c>
      <c r="F557" s="27">
        <v>0</v>
      </c>
      <c r="G557" s="27">
        <v>0</v>
      </c>
      <c r="H557" s="27">
        <v>0</v>
      </c>
      <c r="I557" s="27">
        <v>0</v>
      </c>
      <c r="J557" s="27">
        <v>129.6</v>
      </c>
      <c r="K557" s="27">
        <v>0</v>
      </c>
      <c r="L557" s="27">
        <v>0</v>
      </c>
      <c r="M557" s="27">
        <v>2592</v>
      </c>
      <c r="N557" s="27">
        <v>1728</v>
      </c>
      <c r="O557" s="27">
        <v>0</v>
      </c>
      <c r="P557" s="62"/>
      <c r="Q557" s="33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1"/>
      <c r="AI557" s="32"/>
      <c r="AJ557" s="33"/>
      <c r="AK557" s="30"/>
      <c r="AL557" s="34"/>
      <c r="AM557" s="34"/>
      <c r="AO557" s="36"/>
      <c r="AP557" s="36"/>
    </row>
    <row r="558" spans="1:42" s="12" customFormat="1" x14ac:dyDescent="0.25">
      <c r="A558" s="40" t="s">
        <v>210</v>
      </c>
      <c r="B558" s="40" t="s">
        <v>66</v>
      </c>
      <c r="C558" s="40" t="s">
        <v>67</v>
      </c>
      <c r="D558" s="42">
        <v>0</v>
      </c>
      <c r="E558" s="42">
        <v>0</v>
      </c>
      <c r="F558" s="42">
        <v>0</v>
      </c>
      <c r="G558" s="42">
        <v>0</v>
      </c>
      <c r="H558" s="42">
        <v>0</v>
      </c>
      <c r="I558" s="42">
        <v>0</v>
      </c>
      <c r="J558" s="42">
        <v>0</v>
      </c>
      <c r="K558" s="42">
        <v>108</v>
      </c>
      <c r="L558" s="42">
        <v>1.08</v>
      </c>
      <c r="M558" s="42">
        <v>1.08</v>
      </c>
      <c r="N558" s="42">
        <v>5.94</v>
      </c>
      <c r="O558" s="42">
        <v>5.94</v>
      </c>
      <c r="P558" s="59">
        <v>2378941.1111065601</v>
      </c>
      <c r="Q558" s="126" t="s">
        <v>211</v>
      </c>
      <c r="R558" s="6" t="s">
        <v>43</v>
      </c>
      <c r="S558" s="6">
        <v>65.644800000000004</v>
      </c>
      <c r="T558" s="6">
        <v>6.5644799999999996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6.5644799999999996</v>
      </c>
      <c r="AC558" s="6">
        <v>17.05782</v>
      </c>
      <c r="AD558" s="6">
        <v>22.329059999999998</v>
      </c>
      <c r="AE558" s="6">
        <v>13.128959999999999</v>
      </c>
      <c r="AF558" s="6">
        <v>3030199.1079640007</v>
      </c>
      <c r="AG558" s="6">
        <v>5409140.2190705612</v>
      </c>
      <c r="AH558" s="8">
        <v>47468.25</v>
      </c>
      <c r="AI558" s="9">
        <v>156920.14528124998</v>
      </c>
      <c r="AJ558" s="10">
        <v>946.95600000000002</v>
      </c>
      <c r="AK558" s="6">
        <v>282.5243226</v>
      </c>
      <c r="AL558" s="11">
        <v>992.07</v>
      </c>
      <c r="AM558" s="11">
        <v>2120.4889847212503</v>
      </c>
      <c r="AN558" s="12">
        <v>538280.1</v>
      </c>
      <c r="AO558" s="13">
        <v>2403013.3073212504</v>
      </c>
      <c r="AP558" s="13">
        <v>7812153.5263918117</v>
      </c>
    </row>
    <row r="559" spans="1:42" s="12" customFormat="1" x14ac:dyDescent="0.25">
      <c r="A559" s="40"/>
      <c r="B559" s="40" t="s">
        <v>104</v>
      </c>
      <c r="C559" s="40" t="s">
        <v>67</v>
      </c>
      <c r="D559" s="42">
        <v>0</v>
      </c>
      <c r="E559" s="42">
        <v>0</v>
      </c>
      <c r="F559" s="42">
        <v>0</v>
      </c>
      <c r="G559" s="42">
        <v>0</v>
      </c>
      <c r="H559" s="42">
        <v>0</v>
      </c>
      <c r="I559" s="42">
        <v>0</v>
      </c>
      <c r="J559" s="42">
        <v>256.5</v>
      </c>
      <c r="K559" s="42">
        <v>56.70000000000001</v>
      </c>
      <c r="L559" s="42">
        <v>1892.6999999999998</v>
      </c>
      <c r="M559" s="42">
        <v>1606.5</v>
      </c>
      <c r="N559" s="42">
        <v>459</v>
      </c>
      <c r="O559" s="42">
        <v>0</v>
      </c>
      <c r="P559" s="59"/>
      <c r="Q559" s="126"/>
      <c r="R559" s="6" t="s">
        <v>212</v>
      </c>
      <c r="S559" s="6">
        <v>21.881599999999999</v>
      </c>
      <c r="T559" s="6">
        <v>2.1881599999999999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2.1881599999999999</v>
      </c>
      <c r="AC559" s="6">
        <v>5.6859400000000004</v>
      </c>
      <c r="AD559" s="6">
        <v>7.4430199999999997</v>
      </c>
      <c r="AE559" s="6">
        <v>4.3763199999999998</v>
      </c>
      <c r="AF559" s="6"/>
      <c r="AG559" s="6"/>
      <c r="AH559" s="8"/>
      <c r="AI559" s="9"/>
      <c r="AJ559" s="10"/>
      <c r="AK559" s="6"/>
      <c r="AL559" s="11"/>
      <c r="AM559" s="11"/>
      <c r="AO559" s="13"/>
      <c r="AP559" s="13"/>
    </row>
    <row r="560" spans="1:42" s="12" customFormat="1" x14ac:dyDescent="0.25">
      <c r="A560" s="40"/>
      <c r="B560" s="40" t="s">
        <v>82</v>
      </c>
      <c r="C560" s="42" t="s">
        <v>31</v>
      </c>
      <c r="D560" s="42">
        <v>0</v>
      </c>
      <c r="E560" s="42">
        <v>0</v>
      </c>
      <c r="F560" s="42">
        <v>0</v>
      </c>
      <c r="G560" s="42">
        <v>0</v>
      </c>
      <c r="H560" s="42">
        <v>0</v>
      </c>
      <c r="I560" s="42">
        <v>0</v>
      </c>
      <c r="J560" s="42">
        <v>0</v>
      </c>
      <c r="K560" s="42">
        <v>0.108</v>
      </c>
      <c r="L560" s="42">
        <v>1.7999999999999999E-2</v>
      </c>
      <c r="M560" s="42">
        <v>0</v>
      </c>
      <c r="N560" s="42">
        <v>0.126</v>
      </c>
      <c r="O560" s="42">
        <v>7.1999999999999995E-2</v>
      </c>
      <c r="P560" s="10"/>
      <c r="Q560" s="44" t="s">
        <v>55</v>
      </c>
      <c r="R560" s="6" t="s">
        <v>56</v>
      </c>
      <c r="S560" s="6">
        <v>67.55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6.7550000000000008</v>
      </c>
      <c r="AC560" s="6">
        <v>22.785</v>
      </c>
      <c r="AD560" s="6">
        <v>24.5</v>
      </c>
      <c r="AE560" s="6">
        <v>13.510000000000002</v>
      </c>
      <c r="AF560" s="6"/>
      <c r="AG560" s="6"/>
      <c r="AH560" s="8"/>
      <c r="AI560" s="9"/>
      <c r="AJ560" s="10"/>
      <c r="AK560" s="6"/>
      <c r="AL560" s="11"/>
      <c r="AM560" s="11"/>
      <c r="AO560" s="13"/>
      <c r="AP560" s="13"/>
    </row>
    <row r="561" spans="1:42" s="12" customFormat="1" x14ac:dyDescent="0.25">
      <c r="A561" s="40"/>
      <c r="B561" s="40"/>
      <c r="C561" s="42" t="s">
        <v>34</v>
      </c>
      <c r="D561" s="42">
        <v>0</v>
      </c>
      <c r="E561" s="42">
        <v>0</v>
      </c>
      <c r="F561" s="42">
        <v>0</v>
      </c>
      <c r="G561" s="42">
        <v>0</v>
      </c>
      <c r="H561" s="42">
        <v>0</v>
      </c>
      <c r="I561" s="42">
        <v>0</v>
      </c>
      <c r="J561" s="42">
        <v>0</v>
      </c>
      <c r="K561" s="42">
        <v>0.15840000000000001</v>
      </c>
      <c r="L561" s="42">
        <v>2.6400000000000003E-2</v>
      </c>
      <c r="M561" s="42">
        <v>0</v>
      </c>
      <c r="N561" s="42">
        <v>0.18479999999999999</v>
      </c>
      <c r="O561" s="42">
        <v>0.10560000000000001</v>
      </c>
      <c r="P561" s="10"/>
      <c r="Q561" s="44"/>
      <c r="R561" s="6" t="s">
        <v>57</v>
      </c>
      <c r="S561" s="6">
        <v>50.662499999999994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5.0662500000000001</v>
      </c>
      <c r="AC561" s="6">
        <v>17.088750000000001</v>
      </c>
      <c r="AD561" s="6">
        <v>18.375</v>
      </c>
      <c r="AE561" s="6">
        <v>10.1325</v>
      </c>
      <c r="AF561" s="6"/>
      <c r="AG561" s="6"/>
      <c r="AH561" s="8"/>
      <c r="AI561" s="9"/>
      <c r="AJ561" s="10"/>
      <c r="AK561" s="6"/>
      <c r="AL561" s="11"/>
      <c r="AM561" s="11"/>
      <c r="AO561" s="13"/>
      <c r="AP561" s="13"/>
    </row>
    <row r="562" spans="1:42" s="12" customFormat="1" x14ac:dyDescent="0.25">
      <c r="A562" s="40"/>
      <c r="B562" s="40"/>
      <c r="C562" s="42" t="s">
        <v>36</v>
      </c>
      <c r="D562" s="42">
        <v>0</v>
      </c>
      <c r="E562" s="42">
        <v>0</v>
      </c>
      <c r="F562" s="42">
        <v>0</v>
      </c>
      <c r="G562" s="42">
        <v>0</v>
      </c>
      <c r="H562" s="42">
        <v>0</v>
      </c>
      <c r="I562" s="42">
        <v>0</v>
      </c>
      <c r="J562" s="42">
        <v>0</v>
      </c>
      <c r="K562" s="42">
        <v>8.0100000000000005E-2</v>
      </c>
      <c r="L562" s="42">
        <v>1.3350000000000001E-2</v>
      </c>
      <c r="M562" s="42">
        <v>0</v>
      </c>
      <c r="N562" s="42">
        <v>9.3450000000000005E-2</v>
      </c>
      <c r="O562" s="42">
        <v>5.3400000000000003E-2</v>
      </c>
      <c r="P562" s="10"/>
      <c r="Q562" s="44"/>
      <c r="R562" s="6" t="s">
        <v>58</v>
      </c>
      <c r="S562" s="6">
        <v>101.32499999999999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10.1325</v>
      </c>
      <c r="AC562" s="6">
        <v>34.177500000000002</v>
      </c>
      <c r="AD562" s="6">
        <v>36.75</v>
      </c>
      <c r="AE562" s="6">
        <v>20.265000000000001</v>
      </c>
      <c r="AF562" s="6"/>
      <c r="AG562" s="6"/>
      <c r="AH562" s="8"/>
      <c r="AI562" s="9"/>
      <c r="AJ562" s="10"/>
      <c r="AK562" s="6"/>
      <c r="AL562" s="11"/>
      <c r="AM562" s="11"/>
      <c r="AO562" s="13"/>
      <c r="AP562" s="13"/>
    </row>
    <row r="563" spans="1:42" s="12" customFormat="1" x14ac:dyDescent="0.25">
      <c r="A563" s="40"/>
      <c r="B563" s="40"/>
      <c r="C563" s="40" t="s">
        <v>38</v>
      </c>
      <c r="D563" s="42">
        <v>0</v>
      </c>
      <c r="E563" s="42">
        <v>0</v>
      </c>
      <c r="F563" s="42">
        <v>0</v>
      </c>
      <c r="G563" s="42">
        <v>0</v>
      </c>
      <c r="H563" s="42">
        <v>0</v>
      </c>
      <c r="I563" s="42">
        <v>0</v>
      </c>
      <c r="J563" s="42">
        <v>0</v>
      </c>
      <c r="K563" s="42">
        <v>0.34649999999999997</v>
      </c>
      <c r="L563" s="42">
        <v>5.7750000000000003E-2</v>
      </c>
      <c r="M563" s="42">
        <v>0</v>
      </c>
      <c r="N563" s="42">
        <v>0.40425</v>
      </c>
      <c r="O563" s="42">
        <v>0.23100000000000001</v>
      </c>
      <c r="P563" s="59"/>
      <c r="Q563" s="44"/>
      <c r="R563" s="6" t="s">
        <v>59</v>
      </c>
      <c r="S563" s="6">
        <v>13.510000000000002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1.351</v>
      </c>
      <c r="AC563" s="6">
        <v>4.5570000000000004</v>
      </c>
      <c r="AD563" s="6">
        <v>4.8999999999999995</v>
      </c>
      <c r="AE563" s="6">
        <v>2.702</v>
      </c>
      <c r="AF563" s="6"/>
      <c r="AG563" s="6"/>
      <c r="AH563" s="8"/>
      <c r="AI563" s="9"/>
      <c r="AJ563" s="10"/>
      <c r="AK563" s="6"/>
      <c r="AL563" s="11"/>
      <c r="AM563" s="11"/>
      <c r="AO563" s="13"/>
      <c r="AP563" s="13"/>
    </row>
    <row r="564" spans="1:42" s="12" customFormat="1" x14ac:dyDescent="0.25">
      <c r="A564" s="40"/>
      <c r="B564" s="40" t="s">
        <v>120</v>
      </c>
      <c r="C564" s="40" t="s">
        <v>67</v>
      </c>
      <c r="D564" s="42">
        <v>0</v>
      </c>
      <c r="E564" s="42">
        <v>0</v>
      </c>
      <c r="F564" s="42">
        <v>0</v>
      </c>
      <c r="G564" s="42">
        <v>0</v>
      </c>
      <c r="H564" s="42">
        <v>0</v>
      </c>
      <c r="I564" s="42">
        <v>0</v>
      </c>
      <c r="J564" s="42">
        <v>0</v>
      </c>
      <c r="K564" s="42">
        <v>71.28</v>
      </c>
      <c r="L564" s="42">
        <v>71.28</v>
      </c>
      <c r="M564" s="42">
        <v>0</v>
      </c>
      <c r="N564" s="42">
        <v>0</v>
      </c>
      <c r="O564" s="42">
        <v>0</v>
      </c>
      <c r="P564" s="59"/>
      <c r="Q564" s="44"/>
      <c r="R564" s="6" t="s">
        <v>58</v>
      </c>
      <c r="S564" s="6">
        <v>101.32499999999999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10.1325</v>
      </c>
      <c r="AC564" s="6">
        <v>34.177500000000002</v>
      </c>
      <c r="AD564" s="6">
        <v>36.75</v>
      </c>
      <c r="AE564" s="6">
        <v>20.265000000000001</v>
      </c>
      <c r="AF564" s="6"/>
      <c r="AG564" s="6"/>
      <c r="AH564" s="8"/>
      <c r="AI564" s="9"/>
      <c r="AJ564" s="10"/>
      <c r="AK564" s="6"/>
      <c r="AL564" s="11"/>
      <c r="AM564" s="11"/>
      <c r="AO564" s="13"/>
      <c r="AP564" s="13"/>
    </row>
    <row r="565" spans="1:42" s="12" customFormat="1" x14ac:dyDescent="0.25">
      <c r="A565" s="40"/>
      <c r="B565" s="40" t="s">
        <v>66</v>
      </c>
      <c r="C565" s="40" t="s">
        <v>67</v>
      </c>
      <c r="D565" s="42">
        <v>0</v>
      </c>
      <c r="E565" s="42">
        <v>0</v>
      </c>
      <c r="F565" s="42">
        <v>0</v>
      </c>
      <c r="G565" s="42">
        <v>0</v>
      </c>
      <c r="H565" s="42">
        <v>0</v>
      </c>
      <c r="I565" s="42">
        <v>0</v>
      </c>
      <c r="J565" s="42">
        <v>0</v>
      </c>
      <c r="K565" s="42">
        <v>108</v>
      </c>
      <c r="L565" s="42">
        <v>1.08</v>
      </c>
      <c r="M565" s="42">
        <v>1.08</v>
      </c>
      <c r="N565" s="42">
        <v>2.16</v>
      </c>
      <c r="O565" s="42">
        <v>2.16</v>
      </c>
      <c r="P565" s="59"/>
      <c r="Q565" s="44"/>
      <c r="R565" s="6" t="s">
        <v>59</v>
      </c>
      <c r="S565" s="6">
        <v>13.510000000000002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1.351</v>
      </c>
      <c r="AC565" s="6">
        <v>4.5570000000000004</v>
      </c>
      <c r="AD565" s="6">
        <v>4.8999999999999995</v>
      </c>
      <c r="AE565" s="6">
        <v>2.702</v>
      </c>
      <c r="AF565" s="6"/>
      <c r="AG565" s="6"/>
      <c r="AH565" s="8"/>
      <c r="AI565" s="9"/>
      <c r="AJ565" s="10"/>
      <c r="AK565" s="6"/>
      <c r="AL565" s="11"/>
      <c r="AM565" s="11"/>
      <c r="AO565" s="13"/>
      <c r="AP565" s="13"/>
    </row>
    <row r="566" spans="1:42" s="12" customFormat="1" x14ac:dyDescent="0.25">
      <c r="A566" s="40"/>
      <c r="B566" s="40" t="s">
        <v>69</v>
      </c>
      <c r="C566" s="40" t="s">
        <v>70</v>
      </c>
      <c r="D566" s="42">
        <v>0</v>
      </c>
      <c r="E566" s="42">
        <v>0</v>
      </c>
      <c r="F566" s="42">
        <v>0</v>
      </c>
      <c r="G566" s="42">
        <v>0</v>
      </c>
      <c r="H566" s="42">
        <v>0</v>
      </c>
      <c r="I566" s="42">
        <v>17.279999999999998</v>
      </c>
      <c r="J566" s="42">
        <v>0</v>
      </c>
      <c r="K566" s="42">
        <v>0</v>
      </c>
      <c r="L566" s="42">
        <v>0</v>
      </c>
      <c r="M566" s="42">
        <v>0</v>
      </c>
      <c r="N566" s="42">
        <v>2.1599999999999997</v>
      </c>
      <c r="O566" s="42">
        <v>4.08</v>
      </c>
      <c r="P566" s="6"/>
      <c r="Q566" s="44" t="s">
        <v>52</v>
      </c>
      <c r="R566" s="6" t="s">
        <v>54</v>
      </c>
      <c r="S566" s="6">
        <v>8.2739999999999991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4.1369999999999996</v>
      </c>
      <c r="AC566" s="6">
        <v>0</v>
      </c>
      <c r="AD566" s="6">
        <v>4.1369999999999996</v>
      </c>
      <c r="AE566" s="6">
        <v>0</v>
      </c>
      <c r="AF566" s="6"/>
      <c r="AG566" s="6"/>
      <c r="AH566" s="8"/>
      <c r="AI566" s="9"/>
      <c r="AJ566" s="10"/>
      <c r="AK566" s="6"/>
      <c r="AL566" s="11"/>
      <c r="AM566" s="11"/>
      <c r="AO566" s="13"/>
      <c r="AP566" s="13"/>
    </row>
    <row r="567" spans="1:42" s="12" customFormat="1" x14ac:dyDescent="0.25">
      <c r="A567" s="40"/>
      <c r="B567" s="40"/>
      <c r="C567" s="40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59"/>
      <c r="Q567" s="44"/>
      <c r="R567" s="6" t="s">
        <v>53</v>
      </c>
      <c r="S567" s="6">
        <v>14.8932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7.4466000000000001</v>
      </c>
      <c r="AC567" s="6">
        <v>0</v>
      </c>
      <c r="AD567" s="6">
        <v>7.4466000000000001</v>
      </c>
      <c r="AE567" s="6">
        <v>0</v>
      </c>
      <c r="AF567" s="6"/>
      <c r="AG567" s="6"/>
      <c r="AH567" s="8"/>
      <c r="AI567" s="9"/>
      <c r="AJ567" s="10"/>
      <c r="AK567" s="6"/>
      <c r="AL567" s="11"/>
      <c r="AM567" s="11"/>
      <c r="AO567" s="13"/>
      <c r="AP567" s="13"/>
    </row>
    <row r="568" spans="1:42" s="12" customFormat="1" x14ac:dyDescent="0.25">
      <c r="A568" s="40"/>
      <c r="B568" s="40" t="s">
        <v>118</v>
      </c>
      <c r="C568" s="40" t="s">
        <v>67</v>
      </c>
      <c r="D568" s="42">
        <v>0</v>
      </c>
      <c r="E568" s="42">
        <v>0</v>
      </c>
      <c r="F568" s="42">
        <v>0</v>
      </c>
      <c r="G568" s="42">
        <v>0</v>
      </c>
      <c r="H568" s="42">
        <v>0</v>
      </c>
      <c r="I568" s="42">
        <v>0</v>
      </c>
      <c r="J568" s="42">
        <v>0</v>
      </c>
      <c r="K568" s="42">
        <v>0</v>
      </c>
      <c r="L568" s="42">
        <v>0</v>
      </c>
      <c r="M568" s="42">
        <v>0</v>
      </c>
      <c r="N568" s="42">
        <v>8.0000000000000016E-2</v>
      </c>
      <c r="O568" s="42">
        <v>8.0000000000000016E-2</v>
      </c>
      <c r="P568" s="59"/>
      <c r="Q568" s="44" t="s">
        <v>154</v>
      </c>
      <c r="R568" s="6" t="s">
        <v>43</v>
      </c>
      <c r="S568" s="6">
        <v>20.33304</v>
      </c>
      <c r="T568" s="6">
        <v>2.0333039999999998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2.0333039999999998</v>
      </c>
      <c r="AB568" s="6">
        <v>4.0666079999999996</v>
      </c>
      <c r="AC568" s="6">
        <v>4.0666079999999996</v>
      </c>
      <c r="AD568" s="6">
        <v>4.0666079999999996</v>
      </c>
      <c r="AE568" s="6">
        <v>4.0666079999999996</v>
      </c>
      <c r="AF568" s="6"/>
      <c r="AG568" s="6"/>
      <c r="AH568" s="8"/>
      <c r="AI568" s="9"/>
      <c r="AJ568" s="10"/>
      <c r="AK568" s="6"/>
      <c r="AL568" s="11"/>
      <c r="AM568" s="11"/>
      <c r="AO568" s="13"/>
      <c r="AP568" s="13"/>
    </row>
    <row r="569" spans="1:42" s="12" customFormat="1" x14ac:dyDescent="0.25">
      <c r="A569" s="40"/>
      <c r="B569" s="40"/>
      <c r="C569" s="40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59"/>
      <c r="Q569" s="44"/>
      <c r="R569" s="6" t="s">
        <v>44</v>
      </c>
      <c r="S569" s="6">
        <v>13.920312000000001</v>
      </c>
      <c r="T569" s="6">
        <v>1.3920312000000001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1.3920312000000001</v>
      </c>
      <c r="AB569" s="6">
        <v>2.7840624000000003</v>
      </c>
      <c r="AC569" s="6">
        <v>2.7840624000000003</v>
      </c>
      <c r="AD569" s="6">
        <v>2.7840624000000003</v>
      </c>
      <c r="AE569" s="6">
        <v>2.7840624000000003</v>
      </c>
      <c r="AF569" s="6"/>
      <c r="AG569" s="6"/>
      <c r="AH569" s="8"/>
      <c r="AI569" s="9"/>
      <c r="AJ569" s="10"/>
      <c r="AK569" s="6"/>
      <c r="AL569" s="11"/>
      <c r="AM569" s="11"/>
      <c r="AO569" s="13"/>
      <c r="AP569" s="13"/>
    </row>
    <row r="570" spans="1:42" s="12" customFormat="1" x14ac:dyDescent="0.25">
      <c r="A570" s="40"/>
      <c r="B570" s="40"/>
      <c r="C570" s="40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6"/>
      <c r="Q570" s="44" t="s">
        <v>213</v>
      </c>
      <c r="R570" s="6" t="s">
        <v>43</v>
      </c>
      <c r="S570" s="6">
        <v>2.8727399999999998</v>
      </c>
      <c r="T570" s="6">
        <v>0.57454799999999995</v>
      </c>
      <c r="U570" s="6">
        <v>0.28727399999999997</v>
      </c>
      <c r="V570" s="6">
        <v>0.28727399999999997</v>
      </c>
      <c r="W570" s="6">
        <v>0</v>
      </c>
      <c r="X570" s="6">
        <v>0</v>
      </c>
      <c r="Y570" s="6">
        <v>0</v>
      </c>
      <c r="Z570" s="6">
        <v>0</v>
      </c>
      <c r="AA570" s="6">
        <v>0.28727399999999997</v>
      </c>
      <c r="AB570" s="6">
        <v>0.28727399999999997</v>
      </c>
      <c r="AC570" s="6">
        <v>0.28727399999999997</v>
      </c>
      <c r="AD570" s="6">
        <v>0.28727399999999997</v>
      </c>
      <c r="AE570" s="6">
        <v>0.57454799999999995</v>
      </c>
      <c r="AF570" s="6"/>
      <c r="AG570" s="6"/>
      <c r="AH570" s="8"/>
      <c r="AI570" s="9"/>
      <c r="AJ570" s="10"/>
      <c r="AK570" s="6"/>
      <c r="AL570" s="11"/>
      <c r="AM570" s="11"/>
      <c r="AO570" s="13"/>
      <c r="AP570" s="13"/>
    </row>
    <row r="571" spans="1:42" s="12" customFormat="1" x14ac:dyDescent="0.25">
      <c r="A571" s="40"/>
      <c r="B571" s="40"/>
      <c r="C571" s="40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59"/>
      <c r="Q571" s="44" t="s">
        <v>117</v>
      </c>
      <c r="R571" s="6" t="s">
        <v>44</v>
      </c>
      <c r="S571" s="6">
        <v>1.9667219999999999</v>
      </c>
      <c r="T571" s="6">
        <v>0.39334439999999998</v>
      </c>
      <c r="U571" s="6">
        <v>0.19667219999999999</v>
      </c>
      <c r="V571" s="6">
        <v>0.19667219999999999</v>
      </c>
      <c r="W571" s="6">
        <v>0</v>
      </c>
      <c r="X571" s="6">
        <v>0</v>
      </c>
      <c r="Y571" s="6">
        <v>0</v>
      </c>
      <c r="Z571" s="6">
        <v>0</v>
      </c>
      <c r="AA571" s="6">
        <v>0.19667219999999999</v>
      </c>
      <c r="AB571" s="6">
        <v>0.19667219999999999</v>
      </c>
      <c r="AC571" s="6">
        <v>0.19667219999999999</v>
      </c>
      <c r="AD571" s="6">
        <v>0.19667219999999999</v>
      </c>
      <c r="AE571" s="6">
        <v>0.39334439999999998</v>
      </c>
      <c r="AF571" s="6"/>
      <c r="AG571" s="6"/>
      <c r="AH571" s="8"/>
      <c r="AI571" s="9"/>
      <c r="AJ571" s="10"/>
      <c r="AK571" s="6"/>
      <c r="AL571" s="11"/>
      <c r="AM571" s="11"/>
      <c r="AO571" s="13"/>
      <c r="AP571" s="13"/>
    </row>
    <row r="572" spans="1:42" s="56" customFormat="1" x14ac:dyDescent="0.25">
      <c r="A572" s="48" t="s">
        <v>214</v>
      </c>
      <c r="B572" s="48" t="s">
        <v>69</v>
      </c>
      <c r="C572" s="48" t="s">
        <v>70</v>
      </c>
      <c r="D572" s="49">
        <v>0</v>
      </c>
      <c r="E572" s="49">
        <v>0</v>
      </c>
      <c r="F572" s="49">
        <v>0</v>
      </c>
      <c r="G572" s="49">
        <v>0</v>
      </c>
      <c r="H572" s="49">
        <v>0</v>
      </c>
      <c r="I572" s="49">
        <v>11.52</v>
      </c>
      <c r="J572" s="49">
        <v>27.84</v>
      </c>
      <c r="K572" s="49">
        <v>0</v>
      </c>
      <c r="L572" s="49">
        <v>0</v>
      </c>
      <c r="M572" s="49">
        <v>0</v>
      </c>
      <c r="N572" s="49">
        <v>0</v>
      </c>
      <c r="O572" s="49">
        <v>0</v>
      </c>
      <c r="P572" s="63">
        <v>59023.205742500002</v>
      </c>
      <c r="Q572" s="51" t="s">
        <v>117</v>
      </c>
      <c r="R572" s="52" t="s">
        <v>119</v>
      </c>
      <c r="S572" s="52">
        <v>3.9</v>
      </c>
      <c r="T572" s="52">
        <v>0</v>
      </c>
      <c r="U572" s="52">
        <v>0</v>
      </c>
      <c r="V572" s="52">
        <v>0</v>
      </c>
      <c r="W572" s="52">
        <v>0</v>
      </c>
      <c r="X572" s="52">
        <v>0</v>
      </c>
      <c r="Y572" s="52">
        <v>0</v>
      </c>
      <c r="Z572" s="52">
        <v>0</v>
      </c>
      <c r="AA572" s="52">
        <v>0</v>
      </c>
      <c r="AB572" s="52">
        <v>0.97499999999999998</v>
      </c>
      <c r="AC572" s="52">
        <v>0.97499999999999998</v>
      </c>
      <c r="AD572" s="52">
        <v>0.97499999999999998</v>
      </c>
      <c r="AE572" s="52">
        <v>0.97499999999999998</v>
      </c>
      <c r="AF572" s="52">
        <v>1387941.9138672503</v>
      </c>
      <c r="AG572" s="75">
        <v>149465.83474200001</v>
      </c>
      <c r="AH572" s="53">
        <v>12442.85</v>
      </c>
      <c r="AI572" s="54">
        <v>41133.469839583333</v>
      </c>
      <c r="AJ572" s="51">
        <v>7565.3550000000005</v>
      </c>
      <c r="AK572" s="52">
        <v>2257.1236642499998</v>
      </c>
      <c r="AL572" s="55">
        <v>602.25</v>
      </c>
      <c r="AM572" s="55">
        <v>1287.2725624687503</v>
      </c>
      <c r="AO572" s="57">
        <v>3544396.2267187503</v>
      </c>
      <c r="AP572" s="57">
        <v>3693862.0614607502</v>
      </c>
    </row>
    <row r="573" spans="1:42" s="56" customFormat="1" x14ac:dyDescent="0.25">
      <c r="A573" s="48"/>
      <c r="B573" s="48" t="s">
        <v>118</v>
      </c>
      <c r="C573" s="48" t="s">
        <v>67</v>
      </c>
      <c r="D573" s="49">
        <v>0</v>
      </c>
      <c r="E573" s="49">
        <v>0</v>
      </c>
      <c r="F573" s="49">
        <v>0</v>
      </c>
      <c r="G573" s="49">
        <v>0</v>
      </c>
      <c r="H573" s="49">
        <v>0</v>
      </c>
      <c r="I573" s="49">
        <v>0</v>
      </c>
      <c r="J573" s="49">
        <v>0</v>
      </c>
      <c r="K573" s="49">
        <v>0</v>
      </c>
      <c r="L573" s="49">
        <v>0</v>
      </c>
      <c r="M573" s="49">
        <v>0</v>
      </c>
      <c r="N573" s="49">
        <v>1.2000000000000002</v>
      </c>
      <c r="O573" s="49">
        <v>1.2000000000000002</v>
      </c>
      <c r="P573" s="63"/>
      <c r="Q573" s="51" t="s">
        <v>132</v>
      </c>
      <c r="R573" s="52" t="s">
        <v>133</v>
      </c>
      <c r="S573" s="52">
        <v>3</v>
      </c>
      <c r="T573" s="52">
        <v>0</v>
      </c>
      <c r="U573" s="52">
        <v>0</v>
      </c>
      <c r="V573" s="52">
        <v>0</v>
      </c>
      <c r="W573" s="52">
        <v>0</v>
      </c>
      <c r="X573" s="52">
        <v>0</v>
      </c>
      <c r="Y573" s="52">
        <v>0</v>
      </c>
      <c r="Z573" s="52">
        <v>0</v>
      </c>
      <c r="AA573" s="52">
        <v>0</v>
      </c>
      <c r="AB573" s="52">
        <v>0</v>
      </c>
      <c r="AC573" s="52">
        <v>0</v>
      </c>
      <c r="AD573" s="52">
        <v>0</v>
      </c>
      <c r="AE573" s="52">
        <v>3</v>
      </c>
      <c r="AF573" s="52"/>
      <c r="AG573" s="52"/>
      <c r="AH573" s="53"/>
      <c r="AI573" s="54"/>
      <c r="AJ573" s="51"/>
      <c r="AK573" s="52"/>
      <c r="AL573" s="55"/>
      <c r="AM573" s="55"/>
      <c r="AO573" s="57"/>
      <c r="AP573" s="57"/>
    </row>
    <row r="574" spans="1:42" s="56" customFormat="1" x14ac:dyDescent="0.25">
      <c r="A574" s="48"/>
      <c r="B574" s="48" t="s">
        <v>95</v>
      </c>
      <c r="C574" s="49" t="s">
        <v>96</v>
      </c>
      <c r="D574" s="49">
        <v>0</v>
      </c>
      <c r="E574" s="49">
        <v>0</v>
      </c>
      <c r="F574" s="49">
        <v>0</v>
      </c>
      <c r="G574" s="49">
        <v>0</v>
      </c>
      <c r="H574" s="49">
        <v>0</v>
      </c>
      <c r="I574" s="49">
        <v>0</v>
      </c>
      <c r="J574" s="49">
        <v>25.640000000000004</v>
      </c>
      <c r="K574" s="49">
        <v>0</v>
      </c>
      <c r="L574" s="49">
        <v>0</v>
      </c>
      <c r="M574" s="49">
        <v>0</v>
      </c>
      <c r="N574" s="49">
        <v>0</v>
      </c>
      <c r="O574" s="49">
        <v>12.820000000000002</v>
      </c>
      <c r="P574" s="63"/>
      <c r="Q574" s="51" t="s">
        <v>202</v>
      </c>
      <c r="R574" s="52" t="s">
        <v>215</v>
      </c>
      <c r="S574" s="52">
        <v>9.9999999999999985E-3</v>
      </c>
      <c r="T574" s="52">
        <v>0</v>
      </c>
      <c r="U574" s="52">
        <v>0</v>
      </c>
      <c r="V574" s="52">
        <v>0</v>
      </c>
      <c r="W574" s="52">
        <v>0</v>
      </c>
      <c r="X574" s="52">
        <v>0</v>
      </c>
      <c r="Y574" s="52">
        <v>0</v>
      </c>
      <c r="Z574" s="52">
        <v>0</v>
      </c>
      <c r="AA574" s="52">
        <v>0</v>
      </c>
      <c r="AB574" s="52">
        <v>0</v>
      </c>
      <c r="AC574" s="52">
        <v>0</v>
      </c>
      <c r="AD574" s="52">
        <v>0</v>
      </c>
      <c r="AE574" s="52">
        <v>9.9999999999999985E-3</v>
      </c>
      <c r="AF574" s="52"/>
      <c r="AG574" s="52"/>
      <c r="AH574" s="53"/>
      <c r="AI574" s="54"/>
      <c r="AJ574" s="51"/>
      <c r="AK574" s="52"/>
      <c r="AL574" s="55"/>
      <c r="AM574" s="55"/>
      <c r="AO574" s="57"/>
      <c r="AP574" s="57"/>
    </row>
    <row r="575" spans="1:42" s="56" customFormat="1" x14ac:dyDescent="0.25">
      <c r="A575" s="48"/>
      <c r="B575" s="48"/>
      <c r="C575" s="49" t="s">
        <v>97</v>
      </c>
      <c r="D575" s="49">
        <v>0</v>
      </c>
      <c r="E575" s="49">
        <v>0</v>
      </c>
      <c r="F575" s="49">
        <v>0</v>
      </c>
      <c r="G575" s="49">
        <v>0</v>
      </c>
      <c r="H575" s="49">
        <v>0</v>
      </c>
      <c r="I575" s="49">
        <v>0</v>
      </c>
      <c r="J575" s="49">
        <v>32.049999999999997</v>
      </c>
      <c r="K575" s="49">
        <v>0</v>
      </c>
      <c r="L575" s="49">
        <v>0</v>
      </c>
      <c r="M575" s="49">
        <v>0</v>
      </c>
      <c r="N575" s="49">
        <v>0</v>
      </c>
      <c r="O575" s="49">
        <v>16.024999999999999</v>
      </c>
      <c r="P575" s="63"/>
      <c r="Q575" s="51" t="s">
        <v>154</v>
      </c>
      <c r="R575" s="52" t="s">
        <v>43</v>
      </c>
      <c r="S575" s="52">
        <v>0.39</v>
      </c>
      <c r="T575" s="52">
        <v>0</v>
      </c>
      <c r="U575" s="52">
        <v>0</v>
      </c>
      <c r="V575" s="52">
        <v>0</v>
      </c>
      <c r="W575" s="52">
        <v>0</v>
      </c>
      <c r="X575" s="52">
        <v>0</v>
      </c>
      <c r="Y575" s="52">
        <v>0</v>
      </c>
      <c r="Z575" s="52">
        <v>0</v>
      </c>
      <c r="AA575" s="52">
        <v>0</v>
      </c>
      <c r="AB575" s="52">
        <v>0.11700000000000001</v>
      </c>
      <c r="AC575" s="52">
        <v>0.11700000000000001</v>
      </c>
      <c r="AD575" s="52">
        <v>7.8000000000000014E-2</v>
      </c>
      <c r="AE575" s="52">
        <v>7.8000000000000014E-2</v>
      </c>
      <c r="AF575" s="52"/>
      <c r="AG575" s="52"/>
      <c r="AH575" s="53"/>
      <c r="AI575" s="54"/>
      <c r="AJ575" s="51"/>
      <c r="AK575" s="52"/>
      <c r="AL575" s="55"/>
      <c r="AM575" s="55"/>
      <c r="AO575" s="57"/>
      <c r="AP575" s="57"/>
    </row>
    <row r="576" spans="1:42" s="56" customFormat="1" x14ac:dyDescent="0.25">
      <c r="A576" s="48"/>
      <c r="B576" s="48" t="s">
        <v>66</v>
      </c>
      <c r="C576" s="48" t="s">
        <v>67</v>
      </c>
      <c r="D576" s="49">
        <f>D580+D586+D587</f>
        <v>0</v>
      </c>
      <c r="E576" s="49">
        <f t="shared" ref="E576:O576" si="0">E580+E586+E587</f>
        <v>0</v>
      </c>
      <c r="F576" s="49">
        <f t="shared" si="0"/>
        <v>0</v>
      </c>
      <c r="G576" s="49">
        <f t="shared" si="0"/>
        <v>0</v>
      </c>
      <c r="H576" s="49">
        <f t="shared" si="0"/>
        <v>0</v>
      </c>
      <c r="I576" s="49">
        <f t="shared" si="0"/>
        <v>0</v>
      </c>
      <c r="J576" s="49">
        <f t="shared" si="0"/>
        <v>0</v>
      </c>
      <c r="K576" s="49">
        <f t="shared" si="0"/>
        <v>0</v>
      </c>
      <c r="L576" s="49">
        <f t="shared" si="0"/>
        <v>0</v>
      </c>
      <c r="M576" s="49">
        <f t="shared" si="0"/>
        <v>0</v>
      </c>
      <c r="N576" s="49">
        <f t="shared" si="0"/>
        <v>0</v>
      </c>
      <c r="O576" s="49">
        <f t="shared" si="0"/>
        <v>0</v>
      </c>
      <c r="P576" s="52"/>
      <c r="Q576" s="51"/>
      <c r="R576" s="52" t="s">
        <v>44</v>
      </c>
      <c r="S576" s="52">
        <v>0.26700000000000002</v>
      </c>
      <c r="T576" s="52">
        <v>0</v>
      </c>
      <c r="U576" s="52">
        <v>0</v>
      </c>
      <c r="V576" s="52">
        <v>0</v>
      </c>
      <c r="W576" s="52">
        <v>0</v>
      </c>
      <c r="X576" s="52">
        <v>0</v>
      </c>
      <c r="Y576" s="52">
        <v>0</v>
      </c>
      <c r="Z576" s="52">
        <v>0</v>
      </c>
      <c r="AA576" s="52">
        <v>0</v>
      </c>
      <c r="AB576" s="52">
        <v>8.0100000000000005E-2</v>
      </c>
      <c r="AC576" s="52">
        <v>8.0100000000000005E-2</v>
      </c>
      <c r="AD576" s="52">
        <v>5.3399999999999996E-2</v>
      </c>
      <c r="AE576" s="52">
        <v>5.3399999999999996E-2</v>
      </c>
      <c r="AF576" s="52"/>
      <c r="AG576" s="52"/>
      <c r="AH576" s="53"/>
      <c r="AI576" s="54"/>
      <c r="AJ576" s="51"/>
      <c r="AK576" s="52"/>
      <c r="AL576" s="55"/>
      <c r="AM576" s="55"/>
      <c r="AO576" s="57"/>
      <c r="AP576" s="57"/>
    </row>
    <row r="577" spans="1:42" s="56" customFormat="1" x14ac:dyDescent="0.25">
      <c r="A577" s="48"/>
      <c r="B577" s="48" t="s">
        <v>104</v>
      </c>
      <c r="C577" s="48" t="s">
        <v>67</v>
      </c>
      <c r="D577" s="49">
        <v>0</v>
      </c>
      <c r="E577" s="49">
        <v>0</v>
      </c>
      <c r="F577" s="49">
        <v>0</v>
      </c>
      <c r="G577" s="49">
        <v>0</v>
      </c>
      <c r="H577" s="49">
        <v>0</v>
      </c>
      <c r="I577" s="49">
        <v>0</v>
      </c>
      <c r="J577" s="49">
        <v>0</v>
      </c>
      <c r="K577" s="49">
        <v>0</v>
      </c>
      <c r="L577" s="49">
        <v>0</v>
      </c>
      <c r="M577" s="49">
        <v>0</v>
      </c>
      <c r="N577" s="49">
        <v>0</v>
      </c>
      <c r="O577" s="49">
        <v>8.370000000000001</v>
      </c>
      <c r="P577" s="52"/>
      <c r="Q577" s="51" t="s">
        <v>45</v>
      </c>
      <c r="R577" s="52" t="s">
        <v>46</v>
      </c>
      <c r="S577" s="52">
        <v>0.05</v>
      </c>
      <c r="T577" s="52">
        <v>0</v>
      </c>
      <c r="U577" s="52">
        <v>0</v>
      </c>
      <c r="V577" s="52">
        <v>0</v>
      </c>
      <c r="W577" s="52">
        <v>0</v>
      </c>
      <c r="X577" s="52">
        <v>0</v>
      </c>
      <c r="Y577" s="52">
        <v>0</v>
      </c>
      <c r="Z577" s="52">
        <v>0</v>
      </c>
      <c r="AA577" s="52">
        <v>0</v>
      </c>
      <c r="AB577" s="52">
        <v>0.01</v>
      </c>
      <c r="AC577" s="52">
        <v>0.01</v>
      </c>
      <c r="AD577" s="52">
        <v>1.4999999999999999E-2</v>
      </c>
      <c r="AE577" s="52">
        <v>1.4999999999999999E-2</v>
      </c>
      <c r="AF577" s="52"/>
      <c r="AG577" s="52"/>
      <c r="AH577" s="53"/>
      <c r="AI577" s="54"/>
      <c r="AJ577" s="51"/>
      <c r="AK577" s="52"/>
      <c r="AL577" s="55"/>
      <c r="AM577" s="55"/>
      <c r="AO577" s="57"/>
      <c r="AP577" s="57"/>
    </row>
    <row r="578" spans="1:42" s="56" customFormat="1" x14ac:dyDescent="0.25">
      <c r="A578" s="48"/>
      <c r="B578" s="48" t="s">
        <v>216</v>
      </c>
      <c r="C578" s="48" t="s">
        <v>67</v>
      </c>
      <c r="D578" s="49">
        <v>0</v>
      </c>
      <c r="E578" s="49">
        <v>0</v>
      </c>
      <c r="F578" s="49">
        <v>0</v>
      </c>
      <c r="G578" s="49">
        <v>7.8</v>
      </c>
      <c r="H578" s="49">
        <v>13</v>
      </c>
      <c r="I578" s="49">
        <v>5.2</v>
      </c>
      <c r="J578" s="49">
        <v>0</v>
      </c>
      <c r="K578" s="49">
        <v>0</v>
      </c>
      <c r="L578" s="49">
        <v>0</v>
      </c>
      <c r="M578" s="49">
        <v>0</v>
      </c>
      <c r="N578" s="49">
        <v>0</v>
      </c>
      <c r="O578" s="49">
        <v>0</v>
      </c>
      <c r="P578" s="63"/>
      <c r="Q578" s="51"/>
      <c r="R578" s="52" t="s">
        <v>43</v>
      </c>
      <c r="S578" s="52">
        <v>0.19500000000000001</v>
      </c>
      <c r="T578" s="52">
        <v>0</v>
      </c>
      <c r="U578" s="52">
        <v>0</v>
      </c>
      <c r="V578" s="52">
        <v>0</v>
      </c>
      <c r="W578" s="52">
        <v>0</v>
      </c>
      <c r="X578" s="52">
        <v>0</v>
      </c>
      <c r="Y578" s="52">
        <v>0</v>
      </c>
      <c r="Z578" s="52">
        <v>0</v>
      </c>
      <c r="AA578" s="52">
        <v>0</v>
      </c>
      <c r="AB578" s="52">
        <v>3.9000000000000007E-2</v>
      </c>
      <c r="AC578" s="52">
        <v>3.9000000000000007E-2</v>
      </c>
      <c r="AD578" s="52">
        <v>5.8500000000000003E-2</v>
      </c>
      <c r="AE578" s="52">
        <v>5.8500000000000003E-2</v>
      </c>
      <c r="AF578" s="52"/>
      <c r="AG578" s="52"/>
      <c r="AH578" s="53"/>
      <c r="AI578" s="54"/>
      <c r="AJ578" s="51"/>
      <c r="AK578" s="52"/>
      <c r="AL578" s="55"/>
      <c r="AM578" s="55"/>
      <c r="AO578" s="57"/>
      <c r="AP578" s="57"/>
    </row>
    <row r="579" spans="1:42" s="56" customFormat="1" x14ac:dyDescent="0.25">
      <c r="A579" s="48"/>
      <c r="B579" s="48"/>
      <c r="C579" s="49" t="s">
        <v>97</v>
      </c>
      <c r="D579" s="49">
        <v>0</v>
      </c>
      <c r="E579" s="49">
        <v>0</v>
      </c>
      <c r="F579" s="49">
        <v>0</v>
      </c>
      <c r="G579" s="49">
        <v>0</v>
      </c>
      <c r="H579" s="49">
        <v>0</v>
      </c>
      <c r="I579" s="49">
        <v>0</v>
      </c>
      <c r="J579" s="49">
        <v>8.0500000000000007</v>
      </c>
      <c r="K579" s="49">
        <v>0</v>
      </c>
      <c r="L579" s="49">
        <v>0</v>
      </c>
      <c r="M579" s="49">
        <v>0</v>
      </c>
      <c r="N579" s="49">
        <v>0</v>
      </c>
      <c r="O579" s="49">
        <v>4.0250000000000004</v>
      </c>
      <c r="P579" s="63"/>
      <c r="Q579" s="51"/>
      <c r="R579" s="52" t="s">
        <v>44</v>
      </c>
      <c r="S579" s="52">
        <v>0.13350000000000001</v>
      </c>
      <c r="T579" s="52">
        <v>0</v>
      </c>
      <c r="U579" s="52">
        <v>0</v>
      </c>
      <c r="V579" s="52">
        <v>0</v>
      </c>
      <c r="W579" s="52">
        <v>0</v>
      </c>
      <c r="X579" s="52">
        <v>0</v>
      </c>
      <c r="Y579" s="52">
        <v>0</v>
      </c>
      <c r="Z579" s="52">
        <v>0</v>
      </c>
      <c r="AA579" s="52">
        <v>0</v>
      </c>
      <c r="AB579" s="52">
        <v>2.6699999999999998E-2</v>
      </c>
      <c r="AC579" s="52">
        <v>2.6699999999999998E-2</v>
      </c>
      <c r="AD579" s="52">
        <v>4.0050000000000002E-2</v>
      </c>
      <c r="AE579" s="52">
        <v>4.0050000000000002E-2</v>
      </c>
      <c r="AF579" s="52"/>
      <c r="AG579" s="52"/>
      <c r="AH579" s="53"/>
      <c r="AI579" s="54"/>
      <c r="AJ579" s="51"/>
      <c r="AK579" s="52"/>
      <c r="AL579" s="55"/>
      <c r="AM579" s="55"/>
      <c r="AO579" s="57"/>
      <c r="AP579" s="57"/>
    </row>
    <row r="580" spans="1:42" s="56" customFormat="1" x14ac:dyDescent="0.25">
      <c r="A580" s="48"/>
      <c r="B580" s="48"/>
      <c r="C580" s="48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63"/>
      <c r="Q580" s="51" t="s">
        <v>217</v>
      </c>
      <c r="R580" s="52" t="s">
        <v>54</v>
      </c>
      <c r="S580" s="52">
        <v>84.4375</v>
      </c>
      <c r="T580" s="52">
        <v>0</v>
      </c>
      <c r="U580" s="52">
        <v>8.4437499999999996</v>
      </c>
      <c r="V580" s="52">
        <v>8.4437499999999996</v>
      </c>
      <c r="W580" s="52">
        <v>8.4437499999999996</v>
      </c>
      <c r="X580" s="52">
        <v>8.4437499999999996</v>
      </c>
      <c r="Y580" s="52">
        <v>8.4437499999999996</v>
      </c>
      <c r="Z580" s="52">
        <v>8.4437499999999996</v>
      </c>
      <c r="AA580" s="52">
        <v>8.4437499999999996</v>
      </c>
      <c r="AB580" s="52">
        <v>8.4437499999999996</v>
      </c>
      <c r="AC580" s="52">
        <v>8.4437499999999996</v>
      </c>
      <c r="AD580" s="52">
        <v>8.4437499999999996</v>
      </c>
      <c r="AE580" s="52">
        <v>0</v>
      </c>
      <c r="AF580" s="52"/>
      <c r="AG580" s="52"/>
      <c r="AH580" s="53"/>
      <c r="AI580" s="54"/>
      <c r="AJ580" s="51"/>
      <c r="AK580" s="52"/>
      <c r="AL580" s="55"/>
      <c r="AM580" s="55"/>
      <c r="AO580" s="57"/>
      <c r="AP580" s="57"/>
    </row>
    <row r="581" spans="1:42" s="56" customFormat="1" x14ac:dyDescent="0.25">
      <c r="A581" s="48"/>
      <c r="B581" s="48"/>
      <c r="C581" s="48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63"/>
      <c r="Q581" s="51"/>
      <c r="R581" s="52" t="s">
        <v>53</v>
      </c>
      <c r="S581" s="52">
        <v>151.98750000000001</v>
      </c>
      <c r="T581" s="52">
        <v>0</v>
      </c>
      <c r="U581" s="52">
        <v>15.19875</v>
      </c>
      <c r="V581" s="52">
        <v>15.19875</v>
      </c>
      <c r="W581" s="52">
        <v>15.19875</v>
      </c>
      <c r="X581" s="52">
        <v>15.19875</v>
      </c>
      <c r="Y581" s="52">
        <v>15.19875</v>
      </c>
      <c r="Z581" s="52">
        <v>15.19875</v>
      </c>
      <c r="AA581" s="52">
        <v>15.19875</v>
      </c>
      <c r="AB581" s="52">
        <v>15.19875</v>
      </c>
      <c r="AC581" s="52">
        <v>15.19875</v>
      </c>
      <c r="AD581" s="52">
        <v>15.19875</v>
      </c>
      <c r="AE581" s="52">
        <v>0</v>
      </c>
      <c r="AF581" s="52"/>
      <c r="AG581" s="52"/>
      <c r="AH581" s="53"/>
      <c r="AI581" s="54"/>
      <c r="AJ581" s="51"/>
      <c r="AK581" s="52"/>
      <c r="AL581" s="55"/>
      <c r="AM581" s="55"/>
      <c r="AO581" s="57"/>
      <c r="AP581" s="57"/>
    </row>
    <row r="582" spans="1:42" s="56" customFormat="1" x14ac:dyDescent="0.25">
      <c r="A582" s="48"/>
      <c r="B582" s="48"/>
      <c r="C582" s="48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52"/>
      <c r="Q582" s="51" t="s">
        <v>55</v>
      </c>
      <c r="R582" s="52" t="s">
        <v>56</v>
      </c>
      <c r="S582" s="52">
        <v>30.720000000000006</v>
      </c>
      <c r="T582" s="52">
        <v>3.0720000000000005</v>
      </c>
      <c r="U582" s="52">
        <v>3.0720000000000005</v>
      </c>
      <c r="V582" s="52">
        <v>0</v>
      </c>
      <c r="W582" s="52">
        <v>0</v>
      </c>
      <c r="X582" s="52">
        <v>0</v>
      </c>
      <c r="Y582" s="52">
        <v>0</v>
      </c>
      <c r="Z582" s="52">
        <v>0</v>
      </c>
      <c r="AA582" s="52">
        <v>0</v>
      </c>
      <c r="AB582" s="52">
        <v>6.144000000000001</v>
      </c>
      <c r="AC582" s="52">
        <v>6.144000000000001</v>
      </c>
      <c r="AD582" s="52">
        <v>6.144000000000001</v>
      </c>
      <c r="AE582" s="52">
        <v>6.144000000000001</v>
      </c>
      <c r="AF582" s="52"/>
      <c r="AG582" s="52"/>
      <c r="AH582" s="53"/>
      <c r="AI582" s="54"/>
      <c r="AJ582" s="51"/>
      <c r="AK582" s="52"/>
      <c r="AL582" s="55"/>
      <c r="AM582" s="55"/>
      <c r="AO582" s="57"/>
      <c r="AP582" s="57"/>
    </row>
    <row r="583" spans="1:42" s="56" customFormat="1" x14ac:dyDescent="0.25">
      <c r="A583" s="48"/>
      <c r="B583" s="48"/>
      <c r="C583" s="48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63"/>
      <c r="Q583" s="51"/>
      <c r="R583" s="52" t="s">
        <v>57</v>
      </c>
      <c r="S583" s="52">
        <v>23.040000000000006</v>
      </c>
      <c r="T583" s="52">
        <v>2.3040000000000007</v>
      </c>
      <c r="U583" s="52">
        <v>2.3040000000000007</v>
      </c>
      <c r="V583" s="52">
        <v>0</v>
      </c>
      <c r="W583" s="52">
        <v>0</v>
      </c>
      <c r="X583" s="52">
        <v>0</v>
      </c>
      <c r="Y583" s="52">
        <v>0</v>
      </c>
      <c r="Z583" s="52">
        <v>0</v>
      </c>
      <c r="AA583" s="52">
        <v>0</v>
      </c>
      <c r="AB583" s="52">
        <v>4.6080000000000014</v>
      </c>
      <c r="AC583" s="52">
        <v>4.6080000000000014</v>
      </c>
      <c r="AD583" s="52">
        <v>4.6080000000000014</v>
      </c>
      <c r="AE583" s="52">
        <v>4.6080000000000014</v>
      </c>
      <c r="AF583" s="52"/>
      <c r="AG583" s="52"/>
      <c r="AH583" s="53"/>
      <c r="AI583" s="54"/>
      <c r="AJ583" s="51"/>
      <c r="AK583" s="52"/>
      <c r="AL583" s="55"/>
      <c r="AM583" s="55"/>
      <c r="AO583" s="57"/>
      <c r="AP583" s="57"/>
    </row>
    <row r="584" spans="1:42" s="56" customFormat="1" x14ac:dyDescent="0.25">
      <c r="A584" s="48"/>
      <c r="B584" s="48"/>
      <c r="C584" s="48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52"/>
      <c r="Q584" s="51"/>
      <c r="R584" s="52" t="s">
        <v>58</v>
      </c>
      <c r="S584" s="52">
        <v>46.080000000000013</v>
      </c>
      <c r="T584" s="52">
        <v>4.6080000000000014</v>
      </c>
      <c r="U584" s="52">
        <v>4.6080000000000014</v>
      </c>
      <c r="V584" s="52">
        <v>0</v>
      </c>
      <c r="W584" s="52">
        <v>0</v>
      </c>
      <c r="X584" s="52">
        <v>0</v>
      </c>
      <c r="Y584" s="52">
        <v>0</v>
      </c>
      <c r="Z584" s="52">
        <v>0</v>
      </c>
      <c r="AA584" s="52">
        <v>0</v>
      </c>
      <c r="AB584" s="52">
        <v>9.2160000000000029</v>
      </c>
      <c r="AC584" s="52">
        <v>9.2160000000000029</v>
      </c>
      <c r="AD584" s="52">
        <v>9.2160000000000029</v>
      </c>
      <c r="AE584" s="52">
        <v>9.2160000000000029</v>
      </c>
      <c r="AF584" s="52"/>
      <c r="AG584" s="52"/>
      <c r="AH584" s="53"/>
      <c r="AI584" s="54"/>
      <c r="AJ584" s="51"/>
      <c r="AK584" s="52"/>
      <c r="AL584" s="55"/>
      <c r="AM584" s="55"/>
      <c r="AO584" s="57"/>
      <c r="AP584" s="57"/>
    </row>
    <row r="585" spans="1:42" s="56" customFormat="1" x14ac:dyDescent="0.25">
      <c r="A585" s="48"/>
      <c r="B585" s="48"/>
      <c r="C585" s="48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52"/>
      <c r="Q585" s="51"/>
      <c r="R585" s="52" t="s">
        <v>59</v>
      </c>
      <c r="S585" s="52">
        <v>6.144000000000001</v>
      </c>
      <c r="T585" s="52">
        <v>0.61440000000000017</v>
      </c>
      <c r="U585" s="52">
        <v>0.61440000000000017</v>
      </c>
      <c r="V585" s="52">
        <v>0</v>
      </c>
      <c r="W585" s="52">
        <v>0</v>
      </c>
      <c r="X585" s="52">
        <v>0</v>
      </c>
      <c r="Y585" s="52">
        <v>0</v>
      </c>
      <c r="Z585" s="52">
        <v>0</v>
      </c>
      <c r="AA585" s="52">
        <v>0</v>
      </c>
      <c r="AB585" s="52">
        <v>1.2288000000000003</v>
      </c>
      <c r="AC585" s="52">
        <v>1.2288000000000003</v>
      </c>
      <c r="AD585" s="52">
        <v>1.2288000000000003</v>
      </c>
      <c r="AE585" s="52">
        <v>1.2288000000000003</v>
      </c>
      <c r="AF585" s="52"/>
      <c r="AG585" s="52"/>
      <c r="AH585" s="53"/>
      <c r="AI585" s="54"/>
      <c r="AJ585" s="51"/>
      <c r="AK585" s="52"/>
      <c r="AL585" s="55"/>
      <c r="AM585" s="55"/>
      <c r="AO585" s="57"/>
      <c r="AP585" s="57"/>
    </row>
    <row r="586" spans="1:42" s="56" customFormat="1" x14ac:dyDescent="0.25">
      <c r="A586" s="48"/>
      <c r="B586" s="48"/>
      <c r="C586" s="48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63"/>
      <c r="Q586" s="51" t="s">
        <v>172</v>
      </c>
      <c r="R586" s="52" t="s">
        <v>75</v>
      </c>
      <c r="S586" s="52">
        <v>0.1</v>
      </c>
      <c r="T586" s="52">
        <v>0</v>
      </c>
      <c r="U586" s="52">
        <v>0</v>
      </c>
      <c r="V586" s="52">
        <v>0</v>
      </c>
      <c r="W586" s="52">
        <v>0</v>
      </c>
      <c r="X586" s="52">
        <v>0</v>
      </c>
      <c r="Y586" s="52">
        <v>0</v>
      </c>
      <c r="Z586" s="52">
        <v>0</v>
      </c>
      <c r="AA586" s="52">
        <v>0</v>
      </c>
      <c r="AB586" s="52">
        <v>0.02</v>
      </c>
      <c r="AC586" s="52">
        <v>0.03</v>
      </c>
      <c r="AD586" s="52">
        <v>0.02</v>
      </c>
      <c r="AE586" s="52">
        <v>0.03</v>
      </c>
      <c r="AF586" s="52"/>
      <c r="AG586" s="52"/>
      <c r="AH586" s="53"/>
      <c r="AI586" s="54"/>
      <c r="AJ586" s="51"/>
      <c r="AK586" s="52"/>
      <c r="AL586" s="55"/>
      <c r="AM586" s="55"/>
      <c r="AO586" s="57"/>
      <c r="AP586" s="57"/>
    </row>
    <row r="587" spans="1:42" s="56" customFormat="1" x14ac:dyDescent="0.25">
      <c r="A587" s="48"/>
      <c r="B587" s="48"/>
      <c r="C587" s="48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63"/>
      <c r="Q587" s="51"/>
      <c r="R587" s="52" t="s">
        <v>43</v>
      </c>
      <c r="S587" s="52">
        <v>0.39</v>
      </c>
      <c r="T587" s="52">
        <v>0</v>
      </c>
      <c r="U587" s="52">
        <v>0</v>
      </c>
      <c r="V587" s="52">
        <v>0</v>
      </c>
      <c r="W587" s="52">
        <v>0</v>
      </c>
      <c r="X587" s="52">
        <v>0</v>
      </c>
      <c r="Y587" s="52">
        <v>0</v>
      </c>
      <c r="Z587" s="52">
        <v>0</v>
      </c>
      <c r="AA587" s="52">
        <v>0</v>
      </c>
      <c r="AB587" s="52">
        <v>7.8000000000000014E-2</v>
      </c>
      <c r="AC587" s="52">
        <v>0.11700000000000001</v>
      </c>
      <c r="AD587" s="52">
        <v>7.8000000000000014E-2</v>
      </c>
      <c r="AE587" s="52">
        <v>0.11700000000000001</v>
      </c>
      <c r="AF587" s="52"/>
      <c r="AG587" s="52"/>
      <c r="AH587" s="53"/>
      <c r="AI587" s="54"/>
      <c r="AJ587" s="51"/>
      <c r="AK587" s="52"/>
      <c r="AL587" s="55"/>
      <c r="AM587" s="55"/>
      <c r="AO587" s="57"/>
      <c r="AP587" s="57"/>
    </row>
    <row r="588" spans="1:42" s="56" customFormat="1" x14ac:dyDescent="0.25">
      <c r="A588" s="48"/>
      <c r="B588" s="48"/>
      <c r="C588" s="48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63"/>
      <c r="Q588" s="51"/>
      <c r="R588" s="52" t="s">
        <v>44</v>
      </c>
      <c r="S588" s="52">
        <v>0.26700000000000002</v>
      </c>
      <c r="T588" s="52">
        <v>0</v>
      </c>
      <c r="U588" s="52">
        <v>0</v>
      </c>
      <c r="V588" s="52">
        <v>0</v>
      </c>
      <c r="W588" s="52">
        <v>0</v>
      </c>
      <c r="X588" s="52">
        <v>0</v>
      </c>
      <c r="Y588" s="52">
        <v>0</v>
      </c>
      <c r="Z588" s="52">
        <v>0</v>
      </c>
      <c r="AA588" s="52">
        <v>0</v>
      </c>
      <c r="AB588" s="52">
        <v>5.3399999999999996E-2</v>
      </c>
      <c r="AC588" s="52">
        <v>8.0100000000000005E-2</v>
      </c>
      <c r="AD588" s="52">
        <v>5.3399999999999996E-2</v>
      </c>
      <c r="AE588" s="52">
        <v>8.0100000000000005E-2</v>
      </c>
      <c r="AF588" s="52"/>
      <c r="AG588" s="52"/>
      <c r="AH588" s="53"/>
      <c r="AI588" s="54"/>
      <c r="AJ588" s="51"/>
      <c r="AK588" s="52"/>
      <c r="AL588" s="55"/>
      <c r="AM588" s="55"/>
      <c r="AO588" s="57"/>
      <c r="AP588" s="57"/>
    </row>
    <row r="589" spans="1:42" s="56" customFormat="1" x14ac:dyDescent="0.25">
      <c r="A589" s="48"/>
      <c r="B589" s="48"/>
      <c r="C589" s="48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63"/>
      <c r="Q589" s="51" t="s">
        <v>76</v>
      </c>
      <c r="R589" s="52" t="s">
        <v>77</v>
      </c>
      <c r="S589" s="52">
        <v>1.875</v>
      </c>
      <c r="T589" s="52">
        <v>0</v>
      </c>
      <c r="U589" s="52">
        <v>0</v>
      </c>
      <c r="V589" s="52">
        <v>0</v>
      </c>
      <c r="W589" s="52">
        <v>0</v>
      </c>
      <c r="X589" s="52">
        <v>0.28125</v>
      </c>
      <c r="Y589" s="52">
        <v>0.28125</v>
      </c>
      <c r="Z589" s="52">
        <v>0.28125</v>
      </c>
      <c r="AA589" s="52">
        <v>0.375</v>
      </c>
      <c r="AB589" s="52">
        <v>0.1875</v>
      </c>
      <c r="AC589" s="52">
        <v>0.1875</v>
      </c>
      <c r="AD589" s="52">
        <v>0.28125</v>
      </c>
      <c r="AE589" s="52">
        <v>0</v>
      </c>
      <c r="AF589" s="52"/>
      <c r="AG589" s="52"/>
      <c r="AH589" s="53"/>
      <c r="AI589" s="54"/>
      <c r="AJ589" s="51"/>
      <c r="AK589" s="52"/>
      <c r="AL589" s="55"/>
      <c r="AM589" s="55"/>
      <c r="AO589" s="57"/>
      <c r="AP589" s="57"/>
    </row>
    <row r="590" spans="1:42" s="56" customFormat="1" x14ac:dyDescent="0.25">
      <c r="A590" s="48"/>
      <c r="B590" s="48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63"/>
      <c r="Q590" s="51" t="s">
        <v>60</v>
      </c>
      <c r="R590" s="52" t="s">
        <v>48</v>
      </c>
      <c r="S590" s="52">
        <v>37.799999999999997</v>
      </c>
      <c r="T590" s="52">
        <v>0</v>
      </c>
      <c r="U590" s="52">
        <v>0</v>
      </c>
      <c r="V590" s="52">
        <v>3.7800000000000002</v>
      </c>
      <c r="W590" s="52">
        <v>3.7800000000000002</v>
      </c>
      <c r="X590" s="52">
        <v>3.7800000000000002</v>
      </c>
      <c r="Y590" s="52">
        <v>3.7800000000000002</v>
      </c>
      <c r="Z590" s="52">
        <v>3.7800000000000002</v>
      </c>
      <c r="AA590" s="52">
        <v>3.7800000000000002</v>
      </c>
      <c r="AB590" s="52">
        <v>3.7800000000000002</v>
      </c>
      <c r="AC590" s="52">
        <v>3.7800000000000002</v>
      </c>
      <c r="AD590" s="52">
        <v>3.7800000000000002</v>
      </c>
      <c r="AE590" s="52">
        <v>3.7800000000000002</v>
      </c>
      <c r="AF590" s="52"/>
      <c r="AG590" s="52"/>
      <c r="AH590" s="53"/>
      <c r="AI590" s="54"/>
      <c r="AJ590" s="51"/>
      <c r="AK590" s="52"/>
      <c r="AL590" s="55"/>
      <c r="AM590" s="55"/>
      <c r="AO590" s="57"/>
      <c r="AP590" s="57"/>
    </row>
    <row r="591" spans="1:42" s="12" customFormat="1" x14ac:dyDescent="0.25">
      <c r="A591" s="40" t="s">
        <v>218</v>
      </c>
      <c r="B591" s="40" t="s">
        <v>216</v>
      </c>
      <c r="C591" s="42" t="s">
        <v>67</v>
      </c>
      <c r="D591" s="42">
        <v>0</v>
      </c>
      <c r="E591" s="42">
        <v>0</v>
      </c>
      <c r="F591" s="42">
        <v>5.2</v>
      </c>
      <c r="G591" s="42">
        <v>5.2</v>
      </c>
      <c r="H591" s="42">
        <v>2.6</v>
      </c>
      <c r="I591" s="42">
        <v>3.9</v>
      </c>
      <c r="J591" s="42">
        <v>0</v>
      </c>
      <c r="K591" s="42">
        <v>0</v>
      </c>
      <c r="L591" s="42">
        <v>0</v>
      </c>
      <c r="M591" s="42">
        <v>0</v>
      </c>
      <c r="N591" s="42">
        <v>0</v>
      </c>
      <c r="O591" s="42">
        <v>0</v>
      </c>
      <c r="P591" s="59">
        <v>3089.9700000000003</v>
      </c>
      <c r="Q591" s="44" t="s">
        <v>55</v>
      </c>
      <c r="R591" s="6" t="s">
        <v>56</v>
      </c>
      <c r="S591" s="6">
        <v>2.7599999999999993</v>
      </c>
      <c r="T591" s="6">
        <v>0</v>
      </c>
      <c r="U591" s="6">
        <v>0.82799999999999985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1.9319999999999995</v>
      </c>
      <c r="AE591" s="6">
        <v>0</v>
      </c>
      <c r="AF591" s="6">
        <v>145943.95319999999</v>
      </c>
      <c r="AG591" s="6">
        <v>149033.92319999999</v>
      </c>
      <c r="AH591" s="8">
        <v>81343.899999999994</v>
      </c>
      <c r="AI591" s="9">
        <v>268905.98675416666</v>
      </c>
      <c r="AJ591" s="10">
        <v>6175.8</v>
      </c>
      <c r="AK591" s="6">
        <v>1842.5499299999997</v>
      </c>
      <c r="AL591" s="11">
        <v>158.77500000000001</v>
      </c>
      <c r="AM591" s="11">
        <v>339.37185737812507</v>
      </c>
      <c r="AN591" s="12">
        <v>8009034.4000000004</v>
      </c>
      <c r="AO591" s="13">
        <v>2181921.7873781249</v>
      </c>
      <c r="AP591" s="13">
        <v>2330955.710578125</v>
      </c>
    </row>
    <row r="592" spans="1:42" s="12" customFormat="1" x14ac:dyDescent="0.25">
      <c r="A592" s="40"/>
      <c r="B592" s="40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59"/>
      <c r="Q592" s="44"/>
      <c r="R592" s="6" t="s">
        <v>57</v>
      </c>
      <c r="S592" s="6">
        <v>2.0699999999999994</v>
      </c>
      <c r="T592" s="6">
        <v>0</v>
      </c>
      <c r="U592" s="6">
        <v>0.62099999999999977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1.4489999999999994</v>
      </c>
      <c r="AE592" s="6">
        <v>0</v>
      </c>
      <c r="AF592" s="6"/>
      <c r="AG592" s="6"/>
      <c r="AH592" s="8"/>
      <c r="AI592" s="9"/>
      <c r="AJ592" s="10"/>
      <c r="AK592" s="6"/>
      <c r="AL592" s="11"/>
      <c r="AM592" s="11"/>
      <c r="AO592" s="13"/>
      <c r="AP592" s="13"/>
    </row>
    <row r="593" spans="1:42" s="12" customFormat="1" x14ac:dyDescent="0.25">
      <c r="A593" s="40"/>
      <c r="B593" s="40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59"/>
      <c r="Q593" s="44"/>
      <c r="R593" s="6" t="s">
        <v>58</v>
      </c>
      <c r="S593" s="6">
        <v>4.1399999999999988</v>
      </c>
      <c r="T593" s="6">
        <v>0</v>
      </c>
      <c r="U593" s="6">
        <v>1.2419999999999995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2.8979999999999988</v>
      </c>
      <c r="AE593" s="6">
        <v>0</v>
      </c>
      <c r="AF593" s="6"/>
      <c r="AG593" s="6"/>
      <c r="AH593" s="8"/>
      <c r="AI593" s="9"/>
      <c r="AJ593" s="10"/>
      <c r="AK593" s="6"/>
      <c r="AL593" s="11"/>
      <c r="AM593" s="11"/>
      <c r="AO593" s="13"/>
      <c r="AP593" s="13"/>
    </row>
    <row r="594" spans="1:42" s="12" customFormat="1" x14ac:dyDescent="0.25">
      <c r="A594" s="40"/>
      <c r="B594" s="40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59"/>
      <c r="Q594" s="44"/>
      <c r="R594" s="6" t="s">
        <v>59</v>
      </c>
      <c r="S594" s="6">
        <v>0.55199999999999994</v>
      </c>
      <c r="T594" s="6">
        <v>0</v>
      </c>
      <c r="U594" s="6">
        <v>0.1656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0.38639999999999991</v>
      </c>
      <c r="AE594" s="6">
        <v>0</v>
      </c>
      <c r="AF594" s="6"/>
      <c r="AG594" s="6"/>
      <c r="AH594" s="8"/>
      <c r="AI594" s="9"/>
      <c r="AJ594" s="10"/>
      <c r="AK594" s="6"/>
      <c r="AL594" s="11"/>
      <c r="AM594" s="11"/>
      <c r="AO594" s="13"/>
      <c r="AP594" s="13"/>
    </row>
    <row r="595" spans="1:42" s="12" customFormat="1" x14ac:dyDescent="0.25">
      <c r="A595" s="40"/>
      <c r="B595" s="40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59"/>
      <c r="Q595" s="10" t="s">
        <v>219</v>
      </c>
      <c r="R595" s="6" t="s">
        <v>220</v>
      </c>
      <c r="S595" s="6">
        <v>6.0000000000000009</v>
      </c>
      <c r="T595" s="6">
        <v>0</v>
      </c>
      <c r="U595" s="6">
        <v>2.4000000000000004</v>
      </c>
      <c r="V595" s="6">
        <v>0</v>
      </c>
      <c r="W595" s="6">
        <v>0</v>
      </c>
      <c r="X595" s="6">
        <v>0</v>
      </c>
      <c r="Y595" s="6">
        <v>1.8000000000000003</v>
      </c>
      <c r="Z595" s="6">
        <v>0</v>
      </c>
      <c r="AA595" s="6">
        <v>0</v>
      </c>
      <c r="AB595" s="6">
        <v>0</v>
      </c>
      <c r="AC595" s="6">
        <v>1.8000000000000003</v>
      </c>
      <c r="AD595" s="6">
        <v>0</v>
      </c>
      <c r="AE595" s="6">
        <v>0</v>
      </c>
      <c r="AF595" s="6"/>
      <c r="AG595" s="6"/>
      <c r="AH595" s="8"/>
      <c r="AI595" s="9"/>
      <c r="AJ595" s="10"/>
      <c r="AK595" s="6"/>
      <c r="AL595" s="11"/>
      <c r="AM595" s="11"/>
      <c r="AO595" s="13"/>
      <c r="AP595" s="13"/>
    </row>
    <row r="596" spans="1:42" s="12" customFormat="1" x14ac:dyDescent="0.25">
      <c r="A596" s="40"/>
      <c r="B596" s="40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59"/>
      <c r="Q596" s="44" t="s">
        <v>101</v>
      </c>
      <c r="R596" s="6" t="s">
        <v>102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/>
      <c r="AG596" s="6"/>
      <c r="AH596" s="8"/>
      <c r="AI596" s="9"/>
      <c r="AJ596" s="10"/>
      <c r="AK596" s="6"/>
      <c r="AL596" s="11"/>
      <c r="AM596" s="11"/>
      <c r="AO596" s="13"/>
      <c r="AP596" s="13"/>
    </row>
    <row r="597" spans="1:42" s="12" customFormat="1" x14ac:dyDescent="0.25">
      <c r="A597" s="40"/>
      <c r="B597" s="40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59"/>
      <c r="Q597" s="44"/>
      <c r="R597" s="6" t="s">
        <v>44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/>
      <c r="AG597" s="6"/>
      <c r="AH597" s="8"/>
      <c r="AI597" s="9"/>
      <c r="AJ597" s="10"/>
      <c r="AK597" s="6"/>
      <c r="AL597" s="11"/>
      <c r="AM597" s="11"/>
      <c r="AO597" s="13"/>
      <c r="AP597" s="13"/>
    </row>
    <row r="598" spans="1:42" s="12" customFormat="1" x14ac:dyDescent="0.25">
      <c r="A598" s="40"/>
      <c r="B598" s="40"/>
      <c r="C598" s="40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6"/>
      <c r="Q598" s="10" t="s">
        <v>60</v>
      </c>
      <c r="R598" s="6" t="s">
        <v>48</v>
      </c>
      <c r="S598" s="6">
        <v>67.2</v>
      </c>
      <c r="T598" s="6">
        <v>0</v>
      </c>
      <c r="U598" s="6">
        <v>0</v>
      </c>
      <c r="V598" s="6">
        <v>20.16</v>
      </c>
      <c r="W598" s="6">
        <v>20.16</v>
      </c>
      <c r="X598" s="6">
        <v>0</v>
      </c>
      <c r="Y598" s="6">
        <v>0</v>
      </c>
      <c r="Z598" s="6">
        <v>0</v>
      </c>
      <c r="AA598" s="6">
        <v>26.88</v>
      </c>
      <c r="AB598" s="6">
        <v>0</v>
      </c>
      <c r="AC598" s="6">
        <v>0</v>
      </c>
      <c r="AD598" s="6">
        <v>0</v>
      </c>
      <c r="AE598" s="6">
        <v>0</v>
      </c>
      <c r="AF598" s="6"/>
      <c r="AG598" s="6"/>
      <c r="AH598" s="8"/>
      <c r="AI598" s="9"/>
      <c r="AJ598" s="10"/>
      <c r="AK598" s="6"/>
      <c r="AL598" s="11"/>
      <c r="AM598" s="11"/>
      <c r="AO598" s="13"/>
      <c r="AP598" s="13"/>
    </row>
    <row r="599" spans="1:42" s="23" customFormat="1" x14ac:dyDescent="0.25">
      <c r="A599" s="14" t="s">
        <v>221</v>
      </c>
      <c r="B599" s="14" t="s">
        <v>30</v>
      </c>
      <c r="C599" s="16" t="s">
        <v>31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1.284</v>
      </c>
      <c r="N599" s="16">
        <v>3.8519999999999999</v>
      </c>
      <c r="O599" s="16">
        <v>3.8519999999999999</v>
      </c>
      <c r="P599" s="61">
        <v>2679909.4023560532</v>
      </c>
      <c r="Q599" s="21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>
        <v>2679909.4023560532</v>
      </c>
      <c r="AH599" s="19">
        <v>43635.75</v>
      </c>
      <c r="AI599" s="20">
        <v>144250.69871875001</v>
      </c>
      <c r="AJ599" s="21">
        <v>0</v>
      </c>
      <c r="AK599" s="18">
        <v>0</v>
      </c>
      <c r="AL599" s="22">
        <v>205.91475</v>
      </c>
      <c r="AM599" s="22">
        <v>440.13019158590635</v>
      </c>
      <c r="AN599" s="23">
        <v>477393.72000000003</v>
      </c>
      <c r="AO599" s="24">
        <v>440130.19158590632</v>
      </c>
      <c r="AP599" s="24">
        <v>3120039.5939419596</v>
      </c>
    </row>
    <row r="600" spans="1:42" s="23" customFormat="1" x14ac:dyDescent="0.25">
      <c r="A600" s="14"/>
      <c r="B600" s="14"/>
      <c r="C600" s="16" t="s">
        <v>34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1.8832000000000002</v>
      </c>
      <c r="N600" s="16">
        <v>5.6496000000000004</v>
      </c>
      <c r="O600" s="16">
        <v>5.6496000000000004</v>
      </c>
      <c r="P600" s="21"/>
      <c r="Q600" s="21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9"/>
      <c r="AI600" s="20"/>
      <c r="AJ600" s="21"/>
      <c r="AK600" s="18"/>
      <c r="AL600" s="22"/>
      <c r="AM600" s="22"/>
      <c r="AO600" s="24"/>
      <c r="AP600" s="24"/>
    </row>
    <row r="601" spans="1:42" s="23" customFormat="1" x14ac:dyDescent="0.25">
      <c r="A601" s="14"/>
      <c r="B601" s="14"/>
      <c r="C601" s="16" t="s">
        <v>36</v>
      </c>
      <c r="D601" s="16">
        <v>0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0.95230000000000004</v>
      </c>
      <c r="N601" s="16">
        <v>2.8569</v>
      </c>
      <c r="O601" s="16">
        <v>2.8569</v>
      </c>
      <c r="P601" s="21"/>
      <c r="Q601" s="21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9"/>
      <c r="AI601" s="20"/>
      <c r="AJ601" s="21"/>
      <c r="AK601" s="18"/>
      <c r="AL601" s="22"/>
      <c r="AM601" s="22"/>
      <c r="AO601" s="24"/>
      <c r="AP601" s="24"/>
    </row>
    <row r="602" spans="1:42" s="23" customFormat="1" x14ac:dyDescent="0.25">
      <c r="A602" s="14"/>
      <c r="B602" s="14"/>
      <c r="C602" s="14" t="s">
        <v>38</v>
      </c>
      <c r="D602" s="16">
        <v>0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4.1195000000000004</v>
      </c>
      <c r="N602" s="16">
        <v>12.358499999999999</v>
      </c>
      <c r="O602" s="16">
        <v>12.358499999999999</v>
      </c>
      <c r="P602" s="61"/>
      <c r="Q602" s="21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9"/>
      <c r="AI602" s="20"/>
      <c r="AJ602" s="21"/>
      <c r="AK602" s="18"/>
      <c r="AL602" s="22"/>
      <c r="AM602" s="22"/>
      <c r="AO602" s="24"/>
      <c r="AP602" s="24"/>
    </row>
    <row r="603" spans="1:42" s="23" customFormat="1" x14ac:dyDescent="0.25">
      <c r="A603" s="14"/>
      <c r="B603" s="14" t="s">
        <v>105</v>
      </c>
      <c r="C603" s="14" t="s">
        <v>67</v>
      </c>
      <c r="D603" s="16">
        <v>0</v>
      </c>
      <c r="E603" s="16">
        <v>0</v>
      </c>
      <c r="F603" s="16">
        <v>0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559.44000000000005</v>
      </c>
      <c r="N603" s="16">
        <v>186.48000000000002</v>
      </c>
      <c r="O603" s="16">
        <v>1118.8800000000001</v>
      </c>
      <c r="P603" s="21"/>
      <c r="Q603" s="21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9"/>
      <c r="AI603" s="20"/>
      <c r="AJ603" s="21"/>
      <c r="AK603" s="18"/>
      <c r="AL603" s="22"/>
      <c r="AM603" s="22"/>
      <c r="AO603" s="24"/>
      <c r="AP603" s="24"/>
    </row>
    <row r="604" spans="1:42" s="23" customFormat="1" x14ac:dyDescent="0.25">
      <c r="A604" s="14"/>
      <c r="B604" s="14" t="s">
        <v>104</v>
      </c>
      <c r="C604" s="14" t="s">
        <v>67</v>
      </c>
      <c r="D604" s="16">
        <v>0</v>
      </c>
      <c r="E604" s="16">
        <v>0</v>
      </c>
      <c r="F604" s="16">
        <v>0</v>
      </c>
      <c r="G604" s="16">
        <v>0</v>
      </c>
      <c r="H604" s="16">
        <v>0</v>
      </c>
      <c r="I604" s="16">
        <v>518.4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21"/>
      <c r="Q604" s="21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9"/>
      <c r="AI604" s="20"/>
      <c r="AJ604" s="21"/>
      <c r="AK604" s="18"/>
      <c r="AL604" s="22"/>
      <c r="AM604" s="22"/>
      <c r="AO604" s="24"/>
      <c r="AP604" s="24"/>
    </row>
    <row r="605" spans="1:42" s="23" customFormat="1" x14ac:dyDescent="0.25">
      <c r="A605" s="14"/>
      <c r="B605" s="14" t="s">
        <v>166</v>
      </c>
      <c r="C605" s="14" t="s">
        <v>67</v>
      </c>
      <c r="D605" s="16">
        <v>0</v>
      </c>
      <c r="E605" s="16">
        <v>0</v>
      </c>
      <c r="F605" s="16">
        <v>0</v>
      </c>
      <c r="G605" s="16">
        <v>0</v>
      </c>
      <c r="H605" s="16">
        <v>0</v>
      </c>
      <c r="I605" s="16">
        <v>1530</v>
      </c>
      <c r="J605" s="16">
        <v>1927.8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21"/>
      <c r="Q605" s="21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9"/>
      <c r="AI605" s="20"/>
      <c r="AJ605" s="21"/>
      <c r="AK605" s="18"/>
      <c r="AL605" s="22"/>
      <c r="AM605" s="22"/>
      <c r="AO605" s="24"/>
      <c r="AP605" s="24"/>
    </row>
    <row r="606" spans="1:42" s="23" customFormat="1" x14ac:dyDescent="0.25">
      <c r="A606" s="14"/>
      <c r="B606" s="14" t="s">
        <v>66</v>
      </c>
      <c r="C606" s="14" t="s">
        <v>67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324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61"/>
      <c r="Q606" s="21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9"/>
      <c r="AI606" s="20"/>
      <c r="AJ606" s="21"/>
      <c r="AK606" s="18"/>
      <c r="AL606" s="22"/>
      <c r="AM606" s="22"/>
      <c r="AO606" s="24"/>
      <c r="AP606" s="24"/>
    </row>
    <row r="607" spans="1:42" s="23" customFormat="1" x14ac:dyDescent="0.25">
      <c r="A607" s="14"/>
      <c r="B607" s="14" t="s">
        <v>106</v>
      </c>
      <c r="C607" s="14" t="s">
        <v>97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8804</v>
      </c>
      <c r="K607" s="16">
        <v>0</v>
      </c>
      <c r="L607" s="16">
        <v>0</v>
      </c>
      <c r="M607" s="16">
        <v>0</v>
      </c>
      <c r="N607" s="16">
        <v>0</v>
      </c>
      <c r="O607" s="16">
        <v>0</v>
      </c>
      <c r="P607" s="21"/>
      <c r="Q607" s="21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9"/>
      <c r="AI607" s="20"/>
      <c r="AJ607" s="21"/>
      <c r="AK607" s="18"/>
      <c r="AL607" s="22"/>
      <c r="AM607" s="22"/>
      <c r="AO607" s="24"/>
      <c r="AP607" s="24"/>
    </row>
    <row r="608" spans="1:42" s="12" customFormat="1" x14ac:dyDescent="0.25">
      <c r="A608" s="40" t="s">
        <v>222</v>
      </c>
      <c r="B608" s="40" t="s">
        <v>106</v>
      </c>
      <c r="C608" s="40" t="s">
        <v>97</v>
      </c>
      <c r="D608" s="42">
        <v>0</v>
      </c>
      <c r="E608" s="42">
        <v>0</v>
      </c>
      <c r="F608" s="42">
        <v>186.54</v>
      </c>
      <c r="G608" s="42">
        <v>248.72000000000003</v>
      </c>
      <c r="H608" s="42">
        <v>124.36000000000001</v>
      </c>
      <c r="I608" s="42">
        <v>186.54</v>
      </c>
      <c r="J608" s="42">
        <v>0</v>
      </c>
      <c r="K608" s="42">
        <v>0</v>
      </c>
      <c r="L608" s="42">
        <v>0</v>
      </c>
      <c r="M608" s="42">
        <v>0</v>
      </c>
      <c r="N608" s="42">
        <v>0</v>
      </c>
      <c r="O608" s="42">
        <v>0</v>
      </c>
      <c r="P608" s="59">
        <v>1374046.8205000001</v>
      </c>
      <c r="Q608" s="10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>
        <v>0</v>
      </c>
      <c r="AG608" s="77">
        <v>476865.84204000025</v>
      </c>
      <c r="AH608" s="8">
        <v>32382.799999999999</v>
      </c>
      <c r="AI608" s="9">
        <v>107050.79038333333</v>
      </c>
      <c r="AJ608" s="10">
        <v>0</v>
      </c>
      <c r="AK608" s="6">
        <v>0</v>
      </c>
      <c r="AL608" s="11">
        <v>206.02424999999999</v>
      </c>
      <c r="AM608" s="11">
        <v>440.36424114271887</v>
      </c>
      <c r="AN608" s="12">
        <v>405529.59999999998</v>
      </c>
      <c r="AO608" s="13">
        <v>440364.24114271882</v>
      </c>
      <c r="AP608" s="13">
        <v>917230.08318271907</v>
      </c>
    </row>
    <row r="609" spans="1:42" s="12" customFormat="1" x14ac:dyDescent="0.25">
      <c r="A609" s="40"/>
      <c r="B609" s="40" t="s">
        <v>66</v>
      </c>
      <c r="C609" s="40" t="s">
        <v>67</v>
      </c>
      <c r="D609" s="42">
        <v>0</v>
      </c>
      <c r="E609" s="42">
        <v>0</v>
      </c>
      <c r="F609" s="42">
        <v>0</v>
      </c>
      <c r="G609" s="42">
        <v>0</v>
      </c>
      <c r="H609" s="42">
        <v>0</v>
      </c>
      <c r="I609" s="42">
        <v>1020.5999999999999</v>
      </c>
      <c r="J609" s="42">
        <v>0</v>
      </c>
      <c r="K609" s="42">
        <v>0</v>
      </c>
      <c r="L609" s="42">
        <v>0</v>
      </c>
      <c r="M609" s="42">
        <v>0</v>
      </c>
      <c r="N609" s="42">
        <v>0</v>
      </c>
      <c r="O609" s="42">
        <v>0</v>
      </c>
      <c r="P609" s="59"/>
      <c r="Q609" s="10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8"/>
      <c r="AI609" s="9"/>
      <c r="AJ609" s="10"/>
      <c r="AK609" s="6"/>
      <c r="AL609" s="11"/>
      <c r="AM609" s="11"/>
      <c r="AO609" s="13"/>
      <c r="AP609" s="13"/>
    </row>
    <row r="610" spans="1:42" s="12" customFormat="1" x14ac:dyDescent="0.25">
      <c r="A610" s="40"/>
      <c r="B610" s="40" t="s">
        <v>120</v>
      </c>
      <c r="C610" s="40" t="s">
        <v>67</v>
      </c>
      <c r="D610" s="42">
        <v>0</v>
      </c>
      <c r="E610" s="42">
        <v>0</v>
      </c>
      <c r="F610" s="42">
        <v>0</v>
      </c>
      <c r="G610" s="42">
        <v>0</v>
      </c>
      <c r="H610" s="42">
        <v>0</v>
      </c>
      <c r="I610" s="42">
        <v>0</v>
      </c>
      <c r="J610" s="42">
        <v>0</v>
      </c>
      <c r="K610" s="42">
        <v>14.040000000000001</v>
      </c>
      <c r="L610" s="42">
        <v>14.040000000000001</v>
      </c>
      <c r="M610" s="42">
        <v>0</v>
      </c>
      <c r="N610" s="42">
        <v>0</v>
      </c>
      <c r="O610" s="42">
        <v>0</v>
      </c>
      <c r="P610" s="6"/>
      <c r="Q610" s="10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8"/>
      <c r="AI610" s="9"/>
      <c r="AJ610" s="10"/>
      <c r="AK610" s="6"/>
      <c r="AL610" s="11"/>
      <c r="AM610" s="11"/>
      <c r="AO610" s="13"/>
      <c r="AP610" s="13"/>
    </row>
    <row r="611" spans="1:42" s="12" customFormat="1" x14ac:dyDescent="0.25">
      <c r="A611" s="40"/>
      <c r="B611" s="40" t="s">
        <v>104</v>
      </c>
      <c r="C611" s="40" t="s">
        <v>67</v>
      </c>
      <c r="D611" s="42">
        <v>0</v>
      </c>
      <c r="E611" s="42">
        <v>0</v>
      </c>
      <c r="F611" s="42">
        <v>0</v>
      </c>
      <c r="G611" s="42">
        <v>0</v>
      </c>
      <c r="H611" s="42">
        <v>0</v>
      </c>
      <c r="I611" s="42">
        <v>0</v>
      </c>
      <c r="J611" s="42">
        <v>0</v>
      </c>
      <c r="K611" s="42">
        <v>0</v>
      </c>
      <c r="L611" s="42">
        <v>132.84</v>
      </c>
      <c r="M611" s="42">
        <v>177.12</v>
      </c>
      <c r="N611" s="42">
        <v>132.84</v>
      </c>
      <c r="O611" s="42">
        <v>177.12</v>
      </c>
      <c r="P611" s="59"/>
      <c r="Q611" s="10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8"/>
      <c r="AI611" s="9"/>
      <c r="AJ611" s="10"/>
      <c r="AK611" s="6"/>
      <c r="AL611" s="11"/>
      <c r="AM611" s="11"/>
      <c r="AO611" s="13"/>
      <c r="AP611" s="13"/>
    </row>
    <row r="612" spans="1:42" s="12" customFormat="1" x14ac:dyDescent="0.25">
      <c r="A612" s="40"/>
      <c r="B612" s="40" t="s">
        <v>181</v>
      </c>
      <c r="C612" s="40" t="s">
        <v>67</v>
      </c>
      <c r="D612" s="42">
        <v>0</v>
      </c>
      <c r="E612" s="42">
        <v>0</v>
      </c>
      <c r="F612" s="42">
        <v>906.1</v>
      </c>
      <c r="G612" s="42">
        <v>906.1</v>
      </c>
      <c r="H612" s="42">
        <v>453.05</v>
      </c>
      <c r="I612" s="42">
        <v>679.57499999999993</v>
      </c>
      <c r="J612" s="42">
        <v>0</v>
      </c>
      <c r="K612" s="42">
        <v>0</v>
      </c>
      <c r="L612" s="42">
        <v>0</v>
      </c>
      <c r="M612" s="42">
        <v>0</v>
      </c>
      <c r="N612" s="42">
        <v>0</v>
      </c>
      <c r="O612" s="42">
        <v>0</v>
      </c>
      <c r="P612" s="6"/>
      <c r="Q612" s="10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8"/>
      <c r="AI612" s="9"/>
      <c r="AJ612" s="10"/>
      <c r="AK612" s="6"/>
      <c r="AL612" s="11"/>
      <c r="AM612" s="11"/>
      <c r="AO612" s="13"/>
      <c r="AP612" s="13"/>
    </row>
    <row r="613" spans="1:42" s="23" customFormat="1" x14ac:dyDescent="0.25">
      <c r="A613" s="14" t="s">
        <v>223</v>
      </c>
      <c r="B613" s="14" t="s">
        <v>181</v>
      </c>
      <c r="C613" s="14" t="s">
        <v>67</v>
      </c>
      <c r="D613" s="16">
        <v>0</v>
      </c>
      <c r="E613" s="16">
        <v>0</v>
      </c>
      <c r="F613" s="16">
        <v>0</v>
      </c>
      <c r="G613" s="16">
        <v>0</v>
      </c>
      <c r="H613" s="16">
        <v>0</v>
      </c>
      <c r="I613" s="16">
        <v>0</v>
      </c>
      <c r="J613" s="16">
        <v>880.1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61">
        <v>849896.81134400005</v>
      </c>
      <c r="Q613" s="21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>
        <v>0</v>
      </c>
      <c r="AG613" s="18">
        <v>849896.81134400005</v>
      </c>
      <c r="AH613" s="19">
        <v>3671.9</v>
      </c>
      <c r="AI613" s="20">
        <v>12138.536420833332</v>
      </c>
      <c r="AJ613" s="21">
        <v>319.08300000000003</v>
      </c>
      <c r="AK613" s="18">
        <v>95.198413049999999</v>
      </c>
      <c r="AL613" s="22">
        <v>49.274999999999999</v>
      </c>
      <c r="AM613" s="22">
        <v>105.32230056562503</v>
      </c>
      <c r="AN613" s="23">
        <v>1018612.8</v>
      </c>
      <c r="AO613" s="24">
        <v>200520.71361562499</v>
      </c>
      <c r="AP613" s="24">
        <v>1050417.524959625</v>
      </c>
    </row>
    <row r="614" spans="1:42" s="23" customFormat="1" x14ac:dyDescent="0.25">
      <c r="A614" s="14" t="s">
        <v>223</v>
      </c>
      <c r="B614" s="14" t="s">
        <v>82</v>
      </c>
      <c r="C614" s="16" t="s">
        <v>31</v>
      </c>
      <c r="D614" s="16">
        <v>0</v>
      </c>
      <c r="E614" s="16">
        <v>0</v>
      </c>
      <c r="F614" s="16">
        <v>0</v>
      </c>
      <c r="G614" s="16">
        <v>0</v>
      </c>
      <c r="H614" s="16">
        <v>0</v>
      </c>
      <c r="I614" s="16">
        <v>151.19999999999999</v>
      </c>
      <c r="J614" s="16">
        <v>0</v>
      </c>
      <c r="K614" s="16">
        <v>0</v>
      </c>
      <c r="L614" s="16">
        <v>151.19999999999999</v>
      </c>
      <c r="M614" s="16">
        <v>151.19999999999999</v>
      </c>
      <c r="N614" s="16">
        <v>75.599999999999994</v>
      </c>
      <c r="O614" s="16">
        <v>113.4</v>
      </c>
      <c r="P614" s="21"/>
      <c r="Q614" s="21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9"/>
      <c r="AI614" s="20"/>
      <c r="AJ614" s="21"/>
      <c r="AK614" s="18"/>
      <c r="AL614" s="22"/>
      <c r="AM614" s="22"/>
      <c r="AO614" s="24"/>
      <c r="AP614" s="24"/>
    </row>
    <row r="615" spans="1:42" s="23" customFormat="1" x14ac:dyDescent="0.25">
      <c r="A615" s="14"/>
      <c r="B615" s="14"/>
      <c r="C615" s="16" t="s">
        <v>34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221.76000000000005</v>
      </c>
      <c r="J615" s="16">
        <v>0</v>
      </c>
      <c r="K615" s="16">
        <v>0</v>
      </c>
      <c r="L615" s="16">
        <v>221.76000000000005</v>
      </c>
      <c r="M615" s="16">
        <v>221.76000000000005</v>
      </c>
      <c r="N615" s="16">
        <v>110.88000000000002</v>
      </c>
      <c r="O615" s="16">
        <v>166.32000000000002</v>
      </c>
      <c r="P615" s="21"/>
      <c r="Q615" s="21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9"/>
      <c r="AI615" s="20"/>
      <c r="AJ615" s="21"/>
      <c r="AK615" s="18"/>
      <c r="AL615" s="22"/>
      <c r="AM615" s="22"/>
      <c r="AO615" s="24"/>
      <c r="AP615" s="24"/>
    </row>
    <row r="616" spans="1:42" s="23" customFormat="1" x14ac:dyDescent="0.25">
      <c r="A616" s="14"/>
      <c r="B616" s="14"/>
      <c r="C616" s="16" t="s">
        <v>36</v>
      </c>
      <c r="D616" s="16">
        <v>0</v>
      </c>
      <c r="E616" s="16">
        <v>0</v>
      </c>
      <c r="F616" s="16">
        <v>0</v>
      </c>
      <c r="G616" s="16">
        <v>0</v>
      </c>
      <c r="H616" s="16">
        <v>0</v>
      </c>
      <c r="I616" s="16">
        <v>112.14000000000001</v>
      </c>
      <c r="J616" s="16">
        <v>0</v>
      </c>
      <c r="K616" s="16">
        <v>0</v>
      </c>
      <c r="L616" s="16">
        <v>112.14000000000001</v>
      </c>
      <c r="M616" s="16">
        <v>112.14000000000001</v>
      </c>
      <c r="N616" s="16">
        <v>56.070000000000007</v>
      </c>
      <c r="O616" s="16">
        <v>84.10499999999999</v>
      </c>
      <c r="P616" s="21"/>
      <c r="Q616" s="21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9"/>
      <c r="AI616" s="20"/>
      <c r="AJ616" s="21"/>
      <c r="AK616" s="18"/>
      <c r="AL616" s="22"/>
      <c r="AM616" s="22"/>
      <c r="AO616" s="24"/>
      <c r="AP616" s="24"/>
    </row>
    <row r="617" spans="1:42" s="23" customFormat="1" x14ac:dyDescent="0.25">
      <c r="A617" s="14"/>
      <c r="B617" s="14"/>
      <c r="C617" s="14" t="s">
        <v>38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485.1</v>
      </c>
      <c r="J617" s="16">
        <v>0</v>
      </c>
      <c r="K617" s="16">
        <v>0</v>
      </c>
      <c r="L617" s="16">
        <v>485.1</v>
      </c>
      <c r="M617" s="16">
        <v>485.1</v>
      </c>
      <c r="N617" s="16">
        <v>242.55</v>
      </c>
      <c r="O617" s="16">
        <v>363.82499999999999</v>
      </c>
      <c r="P617" s="61"/>
      <c r="Q617" s="21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9"/>
      <c r="AI617" s="20"/>
      <c r="AJ617" s="21"/>
      <c r="AK617" s="18"/>
      <c r="AL617" s="22"/>
      <c r="AM617" s="22"/>
      <c r="AO617" s="24"/>
      <c r="AP617" s="24"/>
    </row>
    <row r="618" spans="1:42" s="35" customFormat="1" x14ac:dyDescent="0.25">
      <c r="A618" s="25" t="s">
        <v>224</v>
      </c>
      <c r="B618" s="25" t="s">
        <v>176</v>
      </c>
      <c r="C618" s="30" t="s">
        <v>177</v>
      </c>
      <c r="D618" s="27">
        <v>0</v>
      </c>
      <c r="E618" s="27">
        <v>0</v>
      </c>
      <c r="F618" s="27">
        <v>0</v>
      </c>
      <c r="G618" s="27">
        <v>0</v>
      </c>
      <c r="H618" s="27">
        <v>0</v>
      </c>
      <c r="I618" s="27">
        <v>0</v>
      </c>
      <c r="J618" s="27">
        <v>0</v>
      </c>
      <c r="K618" s="27">
        <v>0</v>
      </c>
      <c r="L618" s="27">
        <v>0</v>
      </c>
      <c r="M618" s="27">
        <v>0</v>
      </c>
      <c r="N618" s="27">
        <v>0</v>
      </c>
      <c r="O618" s="27">
        <v>4.32</v>
      </c>
      <c r="P618" s="62">
        <v>702357.10809600004</v>
      </c>
      <c r="Q618" s="33" t="s">
        <v>65</v>
      </c>
      <c r="R618" s="30" t="s">
        <v>33</v>
      </c>
      <c r="S618" s="30">
        <v>0</v>
      </c>
      <c r="T618" s="30">
        <v>0</v>
      </c>
      <c r="U618" s="30">
        <v>0</v>
      </c>
      <c r="V618" s="30">
        <v>0</v>
      </c>
      <c r="W618" s="30">
        <v>0</v>
      </c>
      <c r="X618" s="30">
        <v>0</v>
      </c>
      <c r="Y618" s="30">
        <v>0</v>
      </c>
      <c r="Z618" s="30">
        <v>0</v>
      </c>
      <c r="AA618" s="30">
        <v>0</v>
      </c>
      <c r="AB618" s="30">
        <v>0</v>
      </c>
      <c r="AC618" s="30">
        <v>0</v>
      </c>
      <c r="AD618" s="30">
        <v>0</v>
      </c>
      <c r="AE618" s="30">
        <v>0</v>
      </c>
      <c r="AF618" s="30">
        <v>1038650.2987207202</v>
      </c>
      <c r="AG618" s="30">
        <v>1741007.4068167203</v>
      </c>
      <c r="AH618" s="31">
        <v>2737.5</v>
      </c>
      <c r="AI618" s="32">
        <v>9049.6046874999993</v>
      </c>
      <c r="AJ618" s="33">
        <v>480.34000000000003</v>
      </c>
      <c r="AK618" s="30">
        <v>143.309439</v>
      </c>
      <c r="AL618" s="34">
        <v>328.66424999999998</v>
      </c>
      <c r="AM618" s="34">
        <v>702.49974477271883</v>
      </c>
      <c r="AN618" s="35">
        <v>1190484</v>
      </c>
      <c r="AO618" s="36">
        <v>845809.18377271888</v>
      </c>
      <c r="AP618" s="36">
        <v>2586816.590589439</v>
      </c>
    </row>
    <row r="619" spans="1:42" s="35" customFormat="1" x14ac:dyDescent="0.25">
      <c r="A619" s="25"/>
      <c r="B619" s="25" t="s">
        <v>82</v>
      </c>
      <c r="C619" s="27" t="s">
        <v>31</v>
      </c>
      <c r="D619" s="27">
        <f>D610+D614</f>
        <v>0</v>
      </c>
      <c r="E619" s="27">
        <f t="shared" ref="E619:O619" si="1">E610+E614</f>
        <v>0</v>
      </c>
      <c r="F619" s="27">
        <f t="shared" si="1"/>
        <v>0</v>
      </c>
      <c r="G619" s="27">
        <f t="shared" si="1"/>
        <v>0</v>
      </c>
      <c r="H619" s="27">
        <f t="shared" si="1"/>
        <v>0</v>
      </c>
      <c r="I619" s="27">
        <f t="shared" si="1"/>
        <v>151.19999999999999</v>
      </c>
      <c r="J619" s="27">
        <f t="shared" si="1"/>
        <v>0</v>
      </c>
      <c r="K619" s="27">
        <f t="shared" si="1"/>
        <v>14.040000000000001</v>
      </c>
      <c r="L619" s="27">
        <f t="shared" si="1"/>
        <v>165.23999999999998</v>
      </c>
      <c r="M619" s="27">
        <f t="shared" si="1"/>
        <v>151.19999999999999</v>
      </c>
      <c r="N619" s="27">
        <f t="shared" si="1"/>
        <v>75.599999999999994</v>
      </c>
      <c r="O619" s="27">
        <f t="shared" si="1"/>
        <v>113.4</v>
      </c>
      <c r="P619" s="33"/>
      <c r="Q619" s="33"/>
      <c r="R619" s="30" t="s">
        <v>35</v>
      </c>
      <c r="S619" s="30">
        <v>0</v>
      </c>
      <c r="T619" s="30">
        <v>0</v>
      </c>
      <c r="U619" s="30">
        <v>0</v>
      </c>
      <c r="V619" s="30">
        <v>0</v>
      </c>
      <c r="W619" s="30">
        <v>0</v>
      </c>
      <c r="X619" s="30">
        <v>0</v>
      </c>
      <c r="Y619" s="30">
        <v>0</v>
      </c>
      <c r="Z619" s="30">
        <v>0</v>
      </c>
      <c r="AA619" s="30">
        <v>0</v>
      </c>
      <c r="AB619" s="30">
        <v>0</v>
      </c>
      <c r="AC619" s="30">
        <v>0</v>
      </c>
      <c r="AD619" s="30">
        <v>0</v>
      </c>
      <c r="AE619" s="30">
        <v>0</v>
      </c>
      <c r="AF619" s="30"/>
      <c r="AG619" s="30"/>
      <c r="AH619" s="31"/>
      <c r="AI619" s="32"/>
      <c r="AJ619" s="33"/>
      <c r="AK619" s="30"/>
      <c r="AL619" s="34"/>
      <c r="AM619" s="34"/>
      <c r="AO619" s="36"/>
      <c r="AP619" s="36"/>
    </row>
    <row r="620" spans="1:42" s="35" customFormat="1" x14ac:dyDescent="0.25">
      <c r="A620" s="25"/>
      <c r="B620" s="25"/>
      <c r="C620" s="27" t="s">
        <v>34</v>
      </c>
      <c r="D620" s="27">
        <f t="shared" ref="D620:O622" si="2">D611+D615</f>
        <v>0</v>
      </c>
      <c r="E620" s="27">
        <f t="shared" si="2"/>
        <v>0</v>
      </c>
      <c r="F620" s="27">
        <f t="shared" si="2"/>
        <v>0</v>
      </c>
      <c r="G620" s="27">
        <f t="shared" si="2"/>
        <v>0</v>
      </c>
      <c r="H620" s="27">
        <f t="shared" si="2"/>
        <v>0</v>
      </c>
      <c r="I620" s="27">
        <f t="shared" si="2"/>
        <v>221.76000000000005</v>
      </c>
      <c r="J620" s="27">
        <f t="shared" si="2"/>
        <v>0</v>
      </c>
      <c r="K620" s="27">
        <f t="shared" si="2"/>
        <v>0</v>
      </c>
      <c r="L620" s="27">
        <f t="shared" si="2"/>
        <v>354.6</v>
      </c>
      <c r="M620" s="27">
        <f t="shared" si="2"/>
        <v>398.88000000000005</v>
      </c>
      <c r="N620" s="27">
        <f t="shared" si="2"/>
        <v>243.72000000000003</v>
      </c>
      <c r="O620" s="27">
        <f t="shared" si="2"/>
        <v>343.44000000000005</v>
      </c>
      <c r="P620" s="33"/>
      <c r="Q620" s="33"/>
      <c r="R620" s="30" t="s">
        <v>37</v>
      </c>
      <c r="S620" s="30">
        <v>0</v>
      </c>
      <c r="T620" s="30">
        <v>0</v>
      </c>
      <c r="U620" s="30">
        <v>0</v>
      </c>
      <c r="V620" s="30">
        <v>0</v>
      </c>
      <c r="W620" s="30">
        <v>0</v>
      </c>
      <c r="X620" s="30">
        <v>0</v>
      </c>
      <c r="Y620" s="30">
        <v>0</v>
      </c>
      <c r="Z620" s="30">
        <v>0</v>
      </c>
      <c r="AA620" s="30">
        <v>0</v>
      </c>
      <c r="AB620" s="30">
        <v>0</v>
      </c>
      <c r="AC620" s="30">
        <v>0</v>
      </c>
      <c r="AD620" s="30">
        <v>0</v>
      </c>
      <c r="AE620" s="30">
        <v>0</v>
      </c>
      <c r="AF620" s="30"/>
      <c r="AG620" s="30"/>
      <c r="AH620" s="31"/>
      <c r="AI620" s="32"/>
      <c r="AJ620" s="33"/>
      <c r="AK620" s="30"/>
      <c r="AL620" s="34"/>
      <c r="AM620" s="34"/>
      <c r="AO620" s="36"/>
      <c r="AP620" s="36"/>
    </row>
    <row r="621" spans="1:42" s="35" customFormat="1" x14ac:dyDescent="0.25">
      <c r="A621" s="25"/>
      <c r="B621" s="25"/>
      <c r="C621" s="27" t="s">
        <v>36</v>
      </c>
      <c r="D621" s="27">
        <f t="shared" si="2"/>
        <v>0</v>
      </c>
      <c r="E621" s="27">
        <f t="shared" si="2"/>
        <v>0</v>
      </c>
      <c r="F621" s="27">
        <f t="shared" si="2"/>
        <v>906.1</v>
      </c>
      <c r="G621" s="27">
        <f t="shared" si="2"/>
        <v>906.1</v>
      </c>
      <c r="H621" s="27">
        <f t="shared" si="2"/>
        <v>453.05</v>
      </c>
      <c r="I621" s="27">
        <f t="shared" si="2"/>
        <v>791.71499999999992</v>
      </c>
      <c r="J621" s="27">
        <f t="shared" si="2"/>
        <v>0</v>
      </c>
      <c r="K621" s="27">
        <f t="shared" si="2"/>
        <v>0</v>
      </c>
      <c r="L621" s="27">
        <f t="shared" si="2"/>
        <v>112.14000000000001</v>
      </c>
      <c r="M621" s="27">
        <f t="shared" si="2"/>
        <v>112.14000000000001</v>
      </c>
      <c r="N621" s="27">
        <f t="shared" si="2"/>
        <v>56.070000000000007</v>
      </c>
      <c r="O621" s="27">
        <f t="shared" si="2"/>
        <v>84.10499999999999</v>
      </c>
      <c r="P621" s="33"/>
      <c r="Q621" s="33"/>
      <c r="R621" s="30" t="s">
        <v>39</v>
      </c>
      <c r="S621" s="30">
        <v>0</v>
      </c>
      <c r="T621" s="30">
        <v>0</v>
      </c>
      <c r="U621" s="30">
        <v>0</v>
      </c>
      <c r="V621" s="30">
        <v>0</v>
      </c>
      <c r="W621" s="30">
        <v>0</v>
      </c>
      <c r="X621" s="30">
        <v>0</v>
      </c>
      <c r="Y621" s="30">
        <v>0</v>
      </c>
      <c r="Z621" s="30">
        <v>0</v>
      </c>
      <c r="AA621" s="30">
        <v>0</v>
      </c>
      <c r="AB621" s="30">
        <v>0</v>
      </c>
      <c r="AC621" s="30">
        <v>0</v>
      </c>
      <c r="AD621" s="30">
        <v>0</v>
      </c>
      <c r="AE621" s="30">
        <v>0</v>
      </c>
      <c r="AF621" s="30"/>
      <c r="AG621" s="30"/>
      <c r="AH621" s="31"/>
      <c r="AI621" s="32"/>
      <c r="AJ621" s="33"/>
      <c r="AK621" s="30"/>
      <c r="AL621" s="34"/>
      <c r="AM621" s="34"/>
      <c r="AO621" s="36"/>
      <c r="AP621" s="36"/>
    </row>
    <row r="622" spans="1:42" s="35" customFormat="1" x14ac:dyDescent="0.25">
      <c r="A622" s="25"/>
      <c r="B622" s="25"/>
      <c r="C622" s="25" t="s">
        <v>38</v>
      </c>
      <c r="D622" s="27">
        <f t="shared" si="2"/>
        <v>0</v>
      </c>
      <c r="E622" s="27">
        <f t="shared" si="2"/>
        <v>0</v>
      </c>
      <c r="F622" s="27">
        <f t="shared" si="2"/>
        <v>0</v>
      </c>
      <c r="G622" s="27">
        <f t="shared" si="2"/>
        <v>0</v>
      </c>
      <c r="H622" s="27">
        <f t="shared" si="2"/>
        <v>0</v>
      </c>
      <c r="I622" s="27">
        <f t="shared" si="2"/>
        <v>485.1</v>
      </c>
      <c r="J622" s="27">
        <f t="shared" si="2"/>
        <v>880.1</v>
      </c>
      <c r="K622" s="27">
        <f t="shared" si="2"/>
        <v>0</v>
      </c>
      <c r="L622" s="27">
        <f t="shared" si="2"/>
        <v>485.1</v>
      </c>
      <c r="M622" s="27">
        <f t="shared" si="2"/>
        <v>485.1</v>
      </c>
      <c r="N622" s="27">
        <f t="shared" si="2"/>
        <v>242.55</v>
      </c>
      <c r="O622" s="27">
        <f t="shared" si="2"/>
        <v>363.82499999999999</v>
      </c>
      <c r="P622" s="62"/>
      <c r="Q622" s="33" t="s">
        <v>55</v>
      </c>
      <c r="R622" s="30" t="s">
        <v>56</v>
      </c>
      <c r="S622" s="30">
        <v>11.13</v>
      </c>
      <c r="T622" s="30">
        <v>0.89040000000000008</v>
      </c>
      <c r="U622" s="30">
        <v>0.89040000000000008</v>
      </c>
      <c r="V622" s="30">
        <v>0.89040000000000008</v>
      </c>
      <c r="W622" s="30">
        <v>0.89040000000000008</v>
      </c>
      <c r="X622" s="30">
        <v>0.89040000000000008</v>
      </c>
      <c r="Y622" s="30">
        <v>0.89040000000000008</v>
      </c>
      <c r="Z622" s="30">
        <v>0.89040000000000008</v>
      </c>
      <c r="AA622" s="30">
        <v>0.89040000000000008</v>
      </c>
      <c r="AB622" s="30">
        <v>0.89040000000000008</v>
      </c>
      <c r="AC622" s="30">
        <v>1.1130000000000002</v>
      </c>
      <c r="AD622" s="30">
        <v>1.1130000000000002</v>
      </c>
      <c r="AE622" s="30">
        <v>0.89040000000000008</v>
      </c>
      <c r="AF622" s="30"/>
      <c r="AG622" s="30"/>
      <c r="AH622" s="31"/>
      <c r="AI622" s="32"/>
      <c r="AJ622" s="33"/>
      <c r="AK622" s="30"/>
      <c r="AL622" s="34"/>
      <c r="AM622" s="34"/>
      <c r="AO622" s="36"/>
      <c r="AP622" s="36"/>
    </row>
    <row r="623" spans="1:42" s="35" customFormat="1" x14ac:dyDescent="0.25">
      <c r="A623" s="25"/>
      <c r="B623" s="25" t="s">
        <v>69</v>
      </c>
      <c r="C623" s="25" t="s">
        <v>70</v>
      </c>
      <c r="D623" s="27">
        <v>0</v>
      </c>
      <c r="E623" s="27">
        <v>0</v>
      </c>
      <c r="F623" s="27">
        <v>0</v>
      </c>
      <c r="G623" s="27">
        <v>0</v>
      </c>
      <c r="H623" s="27">
        <v>0</v>
      </c>
      <c r="I623" s="27">
        <v>0</v>
      </c>
      <c r="J623" s="27">
        <v>0</v>
      </c>
      <c r="K623" s="27">
        <v>0</v>
      </c>
      <c r="L623" s="27">
        <v>0</v>
      </c>
      <c r="M623" s="27">
        <v>0</v>
      </c>
      <c r="N623" s="27">
        <v>0</v>
      </c>
      <c r="O623" s="27">
        <v>0</v>
      </c>
      <c r="P623" s="33"/>
      <c r="Q623" s="33"/>
      <c r="R623" s="30" t="s">
        <v>57</v>
      </c>
      <c r="S623" s="30">
        <v>8.3475000000000019</v>
      </c>
      <c r="T623" s="30">
        <v>0.66780000000000017</v>
      </c>
      <c r="U623" s="30">
        <v>0.66780000000000017</v>
      </c>
      <c r="V623" s="30">
        <v>0.66780000000000017</v>
      </c>
      <c r="W623" s="30">
        <v>0.66780000000000017</v>
      </c>
      <c r="X623" s="30">
        <v>0.66780000000000017</v>
      </c>
      <c r="Y623" s="30">
        <v>0.66780000000000017</v>
      </c>
      <c r="Z623" s="30">
        <v>0.66780000000000017</v>
      </c>
      <c r="AA623" s="30">
        <v>0.66780000000000017</v>
      </c>
      <c r="AB623" s="30">
        <v>0.66780000000000017</v>
      </c>
      <c r="AC623" s="30">
        <v>0.83475000000000021</v>
      </c>
      <c r="AD623" s="30">
        <v>0.83475000000000021</v>
      </c>
      <c r="AE623" s="30">
        <v>0.66780000000000017</v>
      </c>
      <c r="AF623" s="30"/>
      <c r="AG623" s="30"/>
      <c r="AH623" s="31"/>
      <c r="AI623" s="32"/>
      <c r="AJ623" s="33"/>
      <c r="AK623" s="30"/>
      <c r="AL623" s="34"/>
      <c r="AM623" s="34"/>
      <c r="AO623" s="36"/>
      <c r="AP623" s="36"/>
    </row>
    <row r="624" spans="1:42" s="35" customFormat="1" x14ac:dyDescent="0.25">
      <c r="A624" s="25"/>
      <c r="B624" s="25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33"/>
      <c r="Q624" s="33"/>
      <c r="R624" s="30" t="s">
        <v>58</v>
      </c>
      <c r="S624" s="30">
        <v>16.695000000000004</v>
      </c>
      <c r="T624" s="30">
        <v>1.3356000000000003</v>
      </c>
      <c r="U624" s="30">
        <v>1.3356000000000003</v>
      </c>
      <c r="V624" s="30">
        <v>1.3356000000000003</v>
      </c>
      <c r="W624" s="30">
        <v>1.3356000000000003</v>
      </c>
      <c r="X624" s="30">
        <v>1.3356000000000003</v>
      </c>
      <c r="Y624" s="30">
        <v>1.3356000000000003</v>
      </c>
      <c r="Z624" s="30">
        <v>1.3356000000000003</v>
      </c>
      <c r="AA624" s="30">
        <v>1.3356000000000003</v>
      </c>
      <c r="AB624" s="30">
        <v>1.3356000000000003</v>
      </c>
      <c r="AC624" s="30">
        <v>1.6695000000000004</v>
      </c>
      <c r="AD624" s="30">
        <v>1.6695000000000004</v>
      </c>
      <c r="AE624" s="30">
        <v>1.3356000000000003</v>
      </c>
      <c r="AF624" s="30"/>
      <c r="AG624" s="30"/>
      <c r="AH624" s="31"/>
      <c r="AI624" s="32"/>
      <c r="AJ624" s="33"/>
      <c r="AK624" s="30"/>
      <c r="AL624" s="34"/>
      <c r="AM624" s="34"/>
      <c r="AO624" s="36"/>
      <c r="AP624" s="36"/>
    </row>
    <row r="625" spans="1:42" s="35" customFormat="1" x14ac:dyDescent="0.25">
      <c r="A625" s="25"/>
      <c r="B625" s="25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33"/>
      <c r="Q625" s="33"/>
      <c r="R625" s="30" t="s">
        <v>59</v>
      </c>
      <c r="S625" s="30">
        <v>2.2260000000000004</v>
      </c>
      <c r="T625" s="30">
        <v>0.55650000000000011</v>
      </c>
      <c r="U625" s="30">
        <v>0</v>
      </c>
      <c r="V625" s="30">
        <v>0</v>
      </c>
      <c r="W625" s="30">
        <v>0.55650000000000011</v>
      </c>
      <c r="X625" s="30">
        <v>0</v>
      </c>
      <c r="Y625" s="30">
        <v>0</v>
      </c>
      <c r="Z625" s="30">
        <v>0.55650000000000011</v>
      </c>
      <c r="AA625" s="30">
        <v>0</v>
      </c>
      <c r="AB625" s="30">
        <v>0</v>
      </c>
      <c r="AC625" s="30">
        <v>0</v>
      </c>
      <c r="AD625" s="30">
        <v>0.55650000000000011</v>
      </c>
      <c r="AE625" s="30">
        <v>0</v>
      </c>
      <c r="AF625" s="30"/>
      <c r="AG625" s="30"/>
      <c r="AH625" s="31"/>
      <c r="AI625" s="32"/>
      <c r="AJ625" s="33"/>
      <c r="AK625" s="30"/>
      <c r="AL625" s="34"/>
      <c r="AM625" s="34"/>
      <c r="AO625" s="36"/>
      <c r="AP625" s="36"/>
    </row>
    <row r="626" spans="1:42" s="35" customFormat="1" x14ac:dyDescent="0.25">
      <c r="A626" s="25"/>
      <c r="B626" s="25"/>
      <c r="C626" s="25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62"/>
      <c r="Q626" s="33" t="s">
        <v>60</v>
      </c>
      <c r="R626" s="30" t="s">
        <v>48</v>
      </c>
      <c r="S626" s="30">
        <v>52.5</v>
      </c>
      <c r="T626" s="30">
        <v>4.2</v>
      </c>
      <c r="U626" s="30">
        <v>4.2</v>
      </c>
      <c r="V626" s="30">
        <v>4.2</v>
      </c>
      <c r="W626" s="30">
        <v>4.2</v>
      </c>
      <c r="X626" s="30">
        <v>4.7249999999999996</v>
      </c>
      <c r="Y626" s="30">
        <v>4.7249999999999996</v>
      </c>
      <c r="Z626" s="30">
        <v>4.2</v>
      </c>
      <c r="AA626" s="30">
        <v>4.2</v>
      </c>
      <c r="AB626" s="30">
        <v>4.2</v>
      </c>
      <c r="AC626" s="30">
        <v>4.7249999999999996</v>
      </c>
      <c r="AD626" s="30">
        <v>4.7249999999999996</v>
      </c>
      <c r="AE626" s="30">
        <v>4.2</v>
      </c>
      <c r="AF626" s="30"/>
      <c r="AG626" s="30"/>
      <c r="AH626" s="31"/>
      <c r="AI626" s="32"/>
      <c r="AJ626" s="33"/>
      <c r="AK626" s="30"/>
      <c r="AL626" s="34"/>
      <c r="AM626" s="34"/>
      <c r="AO626" s="36"/>
      <c r="AP626" s="36"/>
    </row>
    <row r="627" spans="1:42" s="12" customFormat="1" x14ac:dyDescent="0.25">
      <c r="A627" s="40" t="s">
        <v>225</v>
      </c>
      <c r="B627" s="40" t="s">
        <v>204</v>
      </c>
      <c r="C627" s="40" t="s">
        <v>70</v>
      </c>
      <c r="D627" s="42">
        <f>D628+D633</f>
        <v>0</v>
      </c>
      <c r="E627" s="42">
        <f t="shared" ref="E627:O627" si="3">E628+E633</f>
        <v>0</v>
      </c>
      <c r="F627" s="42">
        <f t="shared" si="3"/>
        <v>0</v>
      </c>
      <c r="G627" s="42">
        <f t="shared" si="3"/>
        <v>0</v>
      </c>
      <c r="H627" s="42">
        <f t="shared" si="3"/>
        <v>0</v>
      </c>
      <c r="I627" s="42">
        <f t="shared" si="3"/>
        <v>0</v>
      </c>
      <c r="J627" s="42">
        <f t="shared" si="3"/>
        <v>4.3199999999999995E-2</v>
      </c>
      <c r="K627" s="42">
        <f t="shared" si="3"/>
        <v>0</v>
      </c>
      <c r="L627" s="42">
        <f t="shared" si="3"/>
        <v>0</v>
      </c>
      <c r="M627" s="42">
        <f t="shared" si="3"/>
        <v>0</v>
      </c>
      <c r="N627" s="42">
        <f t="shared" si="3"/>
        <v>0</v>
      </c>
      <c r="O627" s="42">
        <f t="shared" si="3"/>
        <v>0</v>
      </c>
      <c r="P627" s="59">
        <v>6578.5880542079994</v>
      </c>
      <c r="Q627" s="44" t="s">
        <v>52</v>
      </c>
      <c r="R627" s="6" t="s">
        <v>54</v>
      </c>
      <c r="S627" s="6">
        <v>2837.8</v>
      </c>
      <c r="T627" s="6">
        <v>0</v>
      </c>
      <c r="U627" s="6">
        <v>283.77999999999997</v>
      </c>
      <c r="V627" s="6">
        <v>283.77999999999997</v>
      </c>
      <c r="W627" s="6">
        <v>283.77999999999997</v>
      </c>
      <c r="X627" s="6">
        <v>283.77999999999997</v>
      </c>
      <c r="Y627" s="6">
        <v>283.77999999999997</v>
      </c>
      <c r="Z627" s="6">
        <v>283.77999999999997</v>
      </c>
      <c r="AA627" s="6">
        <v>283.77999999999997</v>
      </c>
      <c r="AB627" s="6">
        <v>283.77999999999997</v>
      </c>
      <c r="AC627" s="6">
        <v>283.77999999999997</v>
      </c>
      <c r="AD627" s="6">
        <v>283.77999999999997</v>
      </c>
      <c r="AE627" s="6">
        <v>0</v>
      </c>
      <c r="AF627" s="6">
        <v>1395618.0434897596</v>
      </c>
      <c r="AG627" s="6">
        <v>1402196.6315439676</v>
      </c>
      <c r="AH627" s="8">
        <v>4416.5</v>
      </c>
      <c r="AI627" s="9">
        <v>14600.028895833333</v>
      </c>
      <c r="AJ627" s="10">
        <v>497.495</v>
      </c>
      <c r="AK627" s="6">
        <v>148.42763324999999</v>
      </c>
      <c r="AL627" s="11">
        <v>536.82375000000002</v>
      </c>
      <c r="AM627" s="11">
        <v>1147.4279522732816</v>
      </c>
      <c r="AN627" s="12">
        <v>6580704.7199999997</v>
      </c>
      <c r="AO627" s="13">
        <v>1295855.5855232815</v>
      </c>
      <c r="AP627" s="13">
        <v>2698052.2170672491</v>
      </c>
    </row>
    <row r="628" spans="1:42" s="12" customFormat="1" x14ac:dyDescent="0.25">
      <c r="A628" s="40"/>
      <c r="B628" s="40" t="s">
        <v>82</v>
      </c>
      <c r="C628" s="42" t="s">
        <v>31</v>
      </c>
      <c r="D628" s="42">
        <v>0</v>
      </c>
      <c r="E628" s="42">
        <v>0</v>
      </c>
      <c r="F628" s="42">
        <v>0</v>
      </c>
      <c r="G628" s="42">
        <v>0</v>
      </c>
      <c r="H628" s="42">
        <v>0</v>
      </c>
      <c r="I628" s="42">
        <v>0</v>
      </c>
      <c r="J628" s="42">
        <v>4.3199999999999995E-2</v>
      </c>
      <c r="K628" s="42">
        <v>0</v>
      </c>
      <c r="L628" s="42">
        <v>0</v>
      </c>
      <c r="M628" s="42">
        <v>0</v>
      </c>
      <c r="N628" s="42">
        <v>0</v>
      </c>
      <c r="O628" s="42">
        <v>0</v>
      </c>
      <c r="P628" s="6"/>
      <c r="Q628" s="44"/>
      <c r="R628" s="6" t="s">
        <v>53</v>
      </c>
      <c r="S628" s="6">
        <v>5108.04</v>
      </c>
      <c r="T628" s="6">
        <v>408.64319999999998</v>
      </c>
      <c r="U628" s="6">
        <v>408.64319999999998</v>
      </c>
      <c r="V628" s="6">
        <v>408.64319999999998</v>
      </c>
      <c r="W628" s="6">
        <v>408.64319999999998</v>
      </c>
      <c r="X628" s="6">
        <v>408.64319999999998</v>
      </c>
      <c r="Y628" s="6">
        <v>408.64319999999998</v>
      </c>
      <c r="Z628" s="6">
        <v>408.64319999999998</v>
      </c>
      <c r="AA628" s="6">
        <v>408.64319999999998</v>
      </c>
      <c r="AB628" s="6">
        <v>408.64319999999998</v>
      </c>
      <c r="AC628" s="6">
        <v>510.80400000000003</v>
      </c>
      <c r="AD628" s="6">
        <v>510.80400000000003</v>
      </c>
      <c r="AE628" s="6">
        <v>408.64319999999998</v>
      </c>
      <c r="AF628" s="6"/>
      <c r="AG628" s="6"/>
      <c r="AH628" s="8"/>
      <c r="AI628" s="9"/>
      <c r="AJ628" s="10"/>
      <c r="AK628" s="6"/>
      <c r="AL628" s="11"/>
      <c r="AM628" s="11"/>
      <c r="AO628" s="13"/>
      <c r="AP628" s="13"/>
    </row>
    <row r="629" spans="1:42" s="12" customFormat="1" x14ac:dyDescent="0.25">
      <c r="A629" s="40"/>
      <c r="B629" s="40"/>
      <c r="C629" s="42" t="s">
        <v>34</v>
      </c>
      <c r="D629" s="42">
        <v>0</v>
      </c>
      <c r="E629" s="42">
        <v>0</v>
      </c>
      <c r="F629" s="42">
        <v>0</v>
      </c>
      <c r="G629" s="42">
        <v>0</v>
      </c>
      <c r="H629" s="42">
        <v>0</v>
      </c>
      <c r="I629" s="42">
        <v>0</v>
      </c>
      <c r="J629" s="42">
        <v>6.336E-2</v>
      </c>
      <c r="K629" s="42">
        <v>0</v>
      </c>
      <c r="L629" s="42">
        <v>0</v>
      </c>
      <c r="M629" s="42">
        <v>0</v>
      </c>
      <c r="N629" s="42">
        <v>0</v>
      </c>
      <c r="O629" s="42">
        <v>0</v>
      </c>
      <c r="P629" s="10"/>
      <c r="Q629" s="44" t="s">
        <v>55</v>
      </c>
      <c r="R629" s="6" t="s">
        <v>56</v>
      </c>
      <c r="S629" s="6">
        <v>14.879999999999997</v>
      </c>
      <c r="T629" s="6">
        <v>3.7199999999999993</v>
      </c>
      <c r="U629" s="6">
        <v>0</v>
      </c>
      <c r="V629" s="6">
        <v>0</v>
      </c>
      <c r="W629" s="6">
        <v>3.7199999999999993</v>
      </c>
      <c r="X629" s="6">
        <v>0</v>
      </c>
      <c r="Y629" s="6">
        <v>0</v>
      </c>
      <c r="Z629" s="6">
        <v>3.7199999999999993</v>
      </c>
      <c r="AA629" s="6">
        <v>0</v>
      </c>
      <c r="AB629" s="6">
        <v>0</v>
      </c>
      <c r="AC629" s="6">
        <v>0</v>
      </c>
      <c r="AD629" s="6">
        <v>3.7199999999999993</v>
      </c>
      <c r="AE629" s="6">
        <v>0</v>
      </c>
      <c r="AF629" s="6"/>
      <c r="AG629" s="6"/>
      <c r="AH629" s="8"/>
      <c r="AI629" s="9"/>
      <c r="AJ629" s="10"/>
      <c r="AK629" s="6"/>
      <c r="AL629" s="11"/>
      <c r="AM629" s="11"/>
      <c r="AO629" s="13"/>
      <c r="AP629" s="13"/>
    </row>
    <row r="630" spans="1:42" s="12" customFormat="1" x14ac:dyDescent="0.25">
      <c r="A630" s="40"/>
      <c r="B630" s="40"/>
      <c r="C630" s="42" t="s">
        <v>36</v>
      </c>
      <c r="D630" s="42">
        <v>0</v>
      </c>
      <c r="E630" s="42">
        <v>0</v>
      </c>
      <c r="F630" s="42">
        <v>0</v>
      </c>
      <c r="G630" s="42">
        <v>0</v>
      </c>
      <c r="H630" s="42">
        <v>0</v>
      </c>
      <c r="I630" s="42">
        <v>0</v>
      </c>
      <c r="J630" s="42">
        <v>3.2040000000000006E-2</v>
      </c>
      <c r="K630" s="42">
        <v>0</v>
      </c>
      <c r="L630" s="42">
        <v>0</v>
      </c>
      <c r="M630" s="42">
        <v>0</v>
      </c>
      <c r="N630" s="42">
        <v>0</v>
      </c>
      <c r="O630" s="42">
        <v>0</v>
      </c>
      <c r="P630" s="10"/>
      <c r="Q630" s="44"/>
      <c r="R630" s="6" t="s">
        <v>57</v>
      </c>
      <c r="S630" s="6">
        <v>11.159999999999998</v>
      </c>
      <c r="T630" s="6">
        <v>2.7899999999999996</v>
      </c>
      <c r="U630" s="6">
        <v>0</v>
      </c>
      <c r="V630" s="6">
        <v>0</v>
      </c>
      <c r="W630" s="6">
        <v>2.7899999999999996</v>
      </c>
      <c r="X630" s="6">
        <v>0</v>
      </c>
      <c r="Y630" s="6">
        <v>0</v>
      </c>
      <c r="Z630" s="6">
        <v>2.7899999999999996</v>
      </c>
      <c r="AA630" s="6">
        <v>0</v>
      </c>
      <c r="AB630" s="6">
        <v>0</v>
      </c>
      <c r="AC630" s="6">
        <v>0</v>
      </c>
      <c r="AD630" s="6">
        <v>2.7899999999999996</v>
      </c>
      <c r="AE630" s="6">
        <v>0</v>
      </c>
      <c r="AF630" s="6"/>
      <c r="AG630" s="6"/>
      <c r="AH630" s="8"/>
      <c r="AI630" s="9"/>
      <c r="AJ630" s="10"/>
      <c r="AK630" s="6"/>
      <c r="AL630" s="11"/>
      <c r="AM630" s="11"/>
      <c r="AO630" s="13"/>
      <c r="AP630" s="13"/>
    </row>
    <row r="631" spans="1:42" s="12" customFormat="1" x14ac:dyDescent="0.25">
      <c r="A631" s="40"/>
      <c r="B631" s="40"/>
      <c r="C631" s="40" t="s">
        <v>38</v>
      </c>
      <c r="D631" s="42">
        <v>0</v>
      </c>
      <c r="E631" s="42">
        <v>0</v>
      </c>
      <c r="F631" s="42">
        <v>0</v>
      </c>
      <c r="G631" s="42">
        <v>0</v>
      </c>
      <c r="H631" s="42">
        <v>0</v>
      </c>
      <c r="I631" s="42">
        <v>0</v>
      </c>
      <c r="J631" s="42">
        <v>0.1386</v>
      </c>
      <c r="K631" s="42">
        <v>0</v>
      </c>
      <c r="L631" s="42">
        <v>0</v>
      </c>
      <c r="M631" s="42">
        <v>0</v>
      </c>
      <c r="N631" s="42">
        <v>0</v>
      </c>
      <c r="O631" s="42">
        <v>0</v>
      </c>
      <c r="P631" s="10"/>
      <c r="Q631" s="44"/>
      <c r="R631" s="6" t="s">
        <v>58</v>
      </c>
      <c r="S631" s="6">
        <v>22.319999999999997</v>
      </c>
      <c r="T631" s="6">
        <v>5.5799999999999992</v>
      </c>
      <c r="U631" s="6">
        <v>0</v>
      </c>
      <c r="V631" s="6">
        <v>0</v>
      </c>
      <c r="W631" s="6">
        <v>5.5799999999999992</v>
      </c>
      <c r="X631" s="6">
        <v>0</v>
      </c>
      <c r="Y631" s="6">
        <v>0</v>
      </c>
      <c r="Z631" s="6">
        <v>5.5799999999999992</v>
      </c>
      <c r="AA631" s="6">
        <v>0</v>
      </c>
      <c r="AB631" s="6">
        <v>0</v>
      </c>
      <c r="AC631" s="6">
        <v>0</v>
      </c>
      <c r="AD631" s="6">
        <v>5.5799999999999992</v>
      </c>
      <c r="AE631" s="6">
        <v>0</v>
      </c>
      <c r="AF631" s="6"/>
      <c r="AG631" s="6"/>
      <c r="AH631" s="8"/>
      <c r="AI631" s="9"/>
      <c r="AJ631" s="10"/>
      <c r="AK631" s="6"/>
      <c r="AL631" s="11"/>
      <c r="AM631" s="11"/>
      <c r="AO631" s="13"/>
      <c r="AP631" s="13"/>
    </row>
    <row r="632" spans="1:42" s="12" customFormat="1" x14ac:dyDescent="0.25">
      <c r="A632" s="40"/>
      <c r="B632" s="40" t="s">
        <v>226</v>
      </c>
      <c r="C632" s="40" t="s">
        <v>67</v>
      </c>
      <c r="D632" s="42">
        <v>0</v>
      </c>
      <c r="E632" s="42">
        <v>0</v>
      </c>
      <c r="F632" s="42">
        <v>0</v>
      </c>
      <c r="G632" s="42">
        <v>0</v>
      </c>
      <c r="H632" s="42">
        <v>2.21</v>
      </c>
      <c r="I632" s="42">
        <v>4.42</v>
      </c>
      <c r="J632" s="42">
        <v>0</v>
      </c>
      <c r="K632" s="42">
        <v>0</v>
      </c>
      <c r="L632" s="42">
        <v>0</v>
      </c>
      <c r="M632" s="42">
        <v>0</v>
      </c>
      <c r="N632" s="42">
        <v>0</v>
      </c>
      <c r="O632" s="42">
        <v>0</v>
      </c>
      <c r="P632" s="59"/>
      <c r="Q632" s="44"/>
      <c r="R632" s="6" t="s">
        <v>59</v>
      </c>
      <c r="S632" s="6">
        <v>2.9759999999999995</v>
      </c>
      <c r="T632" s="6">
        <v>0.74399999999999988</v>
      </c>
      <c r="U632" s="6">
        <v>0</v>
      </c>
      <c r="V632" s="6">
        <v>0</v>
      </c>
      <c r="W632" s="6">
        <v>0.74399999999999988</v>
      </c>
      <c r="X632" s="6">
        <v>0</v>
      </c>
      <c r="Y632" s="6">
        <v>0</v>
      </c>
      <c r="Z632" s="6">
        <v>0.74399999999999988</v>
      </c>
      <c r="AA632" s="6">
        <v>0</v>
      </c>
      <c r="AB632" s="6">
        <v>0</v>
      </c>
      <c r="AC632" s="6">
        <v>0</v>
      </c>
      <c r="AD632" s="6">
        <v>0.74399999999999988</v>
      </c>
      <c r="AE632" s="6">
        <v>0</v>
      </c>
      <c r="AF632" s="6"/>
      <c r="AG632" s="6"/>
      <c r="AH632" s="8"/>
      <c r="AI632" s="9"/>
      <c r="AJ632" s="10"/>
      <c r="AK632" s="6"/>
      <c r="AL632" s="11"/>
      <c r="AM632" s="11"/>
      <c r="AO632" s="13"/>
      <c r="AP632" s="13"/>
    </row>
    <row r="633" spans="1:42" s="12" customFormat="1" x14ac:dyDescent="0.25">
      <c r="A633" s="40"/>
      <c r="B633" s="40"/>
      <c r="C633" s="40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59"/>
      <c r="Q633" s="44" t="s">
        <v>40</v>
      </c>
      <c r="R633" s="6" t="s">
        <v>41</v>
      </c>
      <c r="S633" s="6">
        <v>8.4499999999999993</v>
      </c>
      <c r="T633" s="6">
        <v>0</v>
      </c>
      <c r="U633" s="6">
        <v>2.1124999999999998</v>
      </c>
      <c r="V633" s="6">
        <v>0</v>
      </c>
      <c r="W633" s="6">
        <v>0</v>
      </c>
      <c r="X633" s="6">
        <v>2.1124999999999998</v>
      </c>
      <c r="Y633" s="6">
        <v>0</v>
      </c>
      <c r="Z633" s="6">
        <v>0</v>
      </c>
      <c r="AA633" s="6">
        <v>2.1124999999999998</v>
      </c>
      <c r="AB633" s="6">
        <v>0</v>
      </c>
      <c r="AC633" s="6">
        <v>0</v>
      </c>
      <c r="AD633" s="6">
        <v>0</v>
      </c>
      <c r="AE633" s="6">
        <v>2.1124999999999998</v>
      </c>
      <c r="AF633" s="6"/>
      <c r="AG633" s="6"/>
      <c r="AH633" s="8"/>
      <c r="AI633" s="9"/>
      <c r="AJ633" s="10"/>
      <c r="AK633" s="6"/>
      <c r="AL633" s="11"/>
      <c r="AM633" s="11"/>
      <c r="AO633" s="13"/>
      <c r="AP633" s="13"/>
    </row>
    <row r="634" spans="1:42" s="12" customFormat="1" x14ac:dyDescent="0.25">
      <c r="A634" s="40"/>
      <c r="B634" s="40"/>
      <c r="C634" s="40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6"/>
      <c r="Q634" s="44"/>
      <c r="R634" s="6" t="s">
        <v>43</v>
      </c>
      <c r="S634" s="6">
        <v>5.07</v>
      </c>
      <c r="T634" s="6">
        <v>0</v>
      </c>
      <c r="U634" s="6">
        <v>1.2675000000000001</v>
      </c>
      <c r="V634" s="6">
        <v>0</v>
      </c>
      <c r="W634" s="6">
        <v>0</v>
      </c>
      <c r="X634" s="6">
        <v>1.2675000000000001</v>
      </c>
      <c r="Y634" s="6">
        <v>0</v>
      </c>
      <c r="Z634" s="6">
        <v>0</v>
      </c>
      <c r="AA634" s="6">
        <v>1.2675000000000001</v>
      </c>
      <c r="AB634" s="6">
        <v>0</v>
      </c>
      <c r="AC634" s="6">
        <v>0</v>
      </c>
      <c r="AD634" s="6">
        <v>0</v>
      </c>
      <c r="AE634" s="6">
        <v>1.2675000000000001</v>
      </c>
      <c r="AF634" s="6"/>
      <c r="AG634" s="6"/>
      <c r="AH634" s="8"/>
      <c r="AI634" s="9"/>
      <c r="AJ634" s="10"/>
      <c r="AK634" s="6"/>
      <c r="AL634" s="11"/>
      <c r="AM634" s="11"/>
      <c r="AO634" s="13"/>
      <c r="AP634" s="13"/>
    </row>
    <row r="635" spans="1:42" s="35" customFormat="1" x14ac:dyDescent="0.25">
      <c r="A635" s="25" t="s">
        <v>227</v>
      </c>
      <c r="B635" s="25"/>
      <c r="C635" s="25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30"/>
      <c r="Q635" s="29" t="s">
        <v>61</v>
      </c>
      <c r="R635" s="30" t="s">
        <v>43</v>
      </c>
      <c r="S635" s="30">
        <v>74.099999999999994</v>
      </c>
      <c r="T635" s="30">
        <v>0</v>
      </c>
      <c r="U635" s="30">
        <v>0</v>
      </c>
      <c r="V635" s="30">
        <v>0</v>
      </c>
      <c r="W635" s="30">
        <v>7.41</v>
      </c>
      <c r="X635" s="30">
        <v>7.41</v>
      </c>
      <c r="Y635" s="30">
        <v>7.41</v>
      </c>
      <c r="Z635" s="30">
        <v>0</v>
      </c>
      <c r="AA635" s="30">
        <v>0</v>
      </c>
      <c r="AB635" s="30">
        <v>0</v>
      </c>
      <c r="AC635" s="30">
        <v>25.934999999999999</v>
      </c>
      <c r="AD635" s="30">
        <v>25.934999999999999</v>
      </c>
      <c r="AE635" s="30">
        <v>0</v>
      </c>
      <c r="AF635" s="30">
        <v>16669317.662323998</v>
      </c>
      <c r="AG635" s="30">
        <v>16669317.662323998</v>
      </c>
      <c r="AH635" s="31">
        <v>12756.75</v>
      </c>
      <c r="AI635" s="32">
        <v>42171.157843749999</v>
      </c>
      <c r="AJ635" s="33">
        <v>0</v>
      </c>
      <c r="AK635" s="30">
        <v>0</v>
      </c>
      <c r="AL635" s="34">
        <v>21.297750000000001</v>
      </c>
      <c r="AM635" s="34">
        <v>45.52263880003126</v>
      </c>
      <c r="AN635" s="80">
        <v>29557.571793749998</v>
      </c>
      <c r="AO635" s="36">
        <v>45522.638800031258</v>
      </c>
      <c r="AP635" s="36">
        <v>16714840.301124029</v>
      </c>
    </row>
    <row r="636" spans="1:42" s="35" customFormat="1" x14ac:dyDescent="0.25">
      <c r="A636" s="25"/>
      <c r="B636" s="25"/>
      <c r="C636" s="25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30"/>
      <c r="Q636" s="29"/>
      <c r="R636" s="30" t="s">
        <v>44</v>
      </c>
      <c r="S636" s="30">
        <v>50.73</v>
      </c>
      <c r="T636" s="30">
        <v>0</v>
      </c>
      <c r="U636" s="30">
        <v>0</v>
      </c>
      <c r="V636" s="30">
        <v>0</v>
      </c>
      <c r="W636" s="30">
        <v>5.0729999999999995</v>
      </c>
      <c r="X636" s="30">
        <v>5.0729999999999995</v>
      </c>
      <c r="Y636" s="30">
        <v>5.0729999999999995</v>
      </c>
      <c r="Z636" s="30">
        <v>0</v>
      </c>
      <c r="AA636" s="30">
        <v>0</v>
      </c>
      <c r="AB636" s="30">
        <v>0</v>
      </c>
      <c r="AC636" s="30">
        <v>17.755499999999998</v>
      </c>
      <c r="AD636" s="30">
        <v>17.755499999999998</v>
      </c>
      <c r="AE636" s="30">
        <v>0</v>
      </c>
      <c r="AF636" s="30"/>
      <c r="AG636" s="30"/>
      <c r="AH636" s="31"/>
      <c r="AI636" s="32"/>
      <c r="AJ636" s="33"/>
      <c r="AK636" s="30"/>
      <c r="AL636" s="34"/>
      <c r="AM636" s="34"/>
      <c r="AO636" s="36"/>
      <c r="AP636" s="36"/>
    </row>
    <row r="637" spans="1:42" s="35" customFormat="1" x14ac:dyDescent="0.25">
      <c r="A637" s="25"/>
      <c r="B637" s="25"/>
      <c r="C637" s="25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30"/>
      <c r="Q637" s="29" t="s">
        <v>40</v>
      </c>
      <c r="R637" s="30" t="s">
        <v>41</v>
      </c>
      <c r="S637" s="30">
        <v>93.144999999999996</v>
      </c>
      <c r="T637" s="30">
        <v>4.6572499999999994</v>
      </c>
      <c r="U637" s="30">
        <v>4.6572499999999994</v>
      </c>
      <c r="V637" s="30">
        <v>4.6572499999999994</v>
      </c>
      <c r="W637" s="30">
        <v>13.97175</v>
      </c>
      <c r="X637" s="30">
        <v>13.97175</v>
      </c>
      <c r="Y637" s="30">
        <v>4.6572499999999994</v>
      </c>
      <c r="Z637" s="30">
        <v>4.6572499999999994</v>
      </c>
      <c r="AA637" s="30">
        <v>4.6572499999999994</v>
      </c>
      <c r="AB637" s="30">
        <v>4.6572499999999994</v>
      </c>
      <c r="AC637" s="30">
        <v>4.6572499999999994</v>
      </c>
      <c r="AD637" s="30">
        <v>13.97175</v>
      </c>
      <c r="AE637" s="30">
        <v>13.97175</v>
      </c>
      <c r="AF637" s="30"/>
      <c r="AG637" s="30"/>
      <c r="AH637" s="31"/>
      <c r="AI637" s="32"/>
      <c r="AJ637" s="33"/>
      <c r="AK637" s="30"/>
      <c r="AL637" s="34"/>
      <c r="AM637" s="34"/>
      <c r="AO637" s="36"/>
      <c r="AP637" s="36"/>
    </row>
    <row r="638" spans="1:42" s="35" customFormat="1" x14ac:dyDescent="0.25">
      <c r="A638" s="25"/>
      <c r="B638" s="25"/>
      <c r="C638" s="25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30"/>
      <c r="Q638" s="29"/>
      <c r="R638" s="30" t="s">
        <v>43</v>
      </c>
      <c r="S638" s="30">
        <v>55.887000000000008</v>
      </c>
      <c r="T638" s="30">
        <v>2.7943500000000006</v>
      </c>
      <c r="U638" s="30">
        <v>2.7943500000000006</v>
      </c>
      <c r="V638" s="30">
        <v>2.7943500000000006</v>
      </c>
      <c r="W638" s="30">
        <v>8.3830500000000008</v>
      </c>
      <c r="X638" s="30">
        <v>8.3830500000000008</v>
      </c>
      <c r="Y638" s="30">
        <v>2.7943500000000006</v>
      </c>
      <c r="Z638" s="30">
        <v>2.7943500000000006</v>
      </c>
      <c r="AA638" s="30">
        <v>2.7943500000000006</v>
      </c>
      <c r="AB638" s="30">
        <v>2.7943500000000006</v>
      </c>
      <c r="AC638" s="30">
        <v>2.7943500000000006</v>
      </c>
      <c r="AD638" s="30">
        <v>8.3830500000000008</v>
      </c>
      <c r="AE638" s="30">
        <v>8.3830500000000008</v>
      </c>
      <c r="AF638" s="30"/>
      <c r="AG638" s="30"/>
      <c r="AH638" s="31"/>
      <c r="AI638" s="32"/>
      <c r="AJ638" s="33"/>
      <c r="AK638" s="30"/>
      <c r="AL638" s="34"/>
      <c r="AM638" s="34"/>
      <c r="AO638" s="36"/>
      <c r="AP638" s="36"/>
    </row>
    <row r="639" spans="1:42" s="35" customFormat="1" x14ac:dyDescent="0.25">
      <c r="A639" s="25"/>
      <c r="B639" s="25"/>
      <c r="C639" s="25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30"/>
      <c r="Q639" s="33" t="s">
        <v>92</v>
      </c>
      <c r="R639" s="30" t="s">
        <v>48</v>
      </c>
      <c r="S639" s="30">
        <v>106.4</v>
      </c>
      <c r="T639" s="30">
        <v>5.32</v>
      </c>
      <c r="U639" s="30">
        <v>5.32</v>
      </c>
      <c r="V639" s="30">
        <v>5.32</v>
      </c>
      <c r="W639" s="30">
        <v>5.32</v>
      </c>
      <c r="X639" s="30">
        <v>5.32</v>
      </c>
      <c r="Y639" s="30">
        <v>5.32</v>
      </c>
      <c r="Z639" s="30">
        <v>5.32</v>
      </c>
      <c r="AA639" s="30">
        <v>10.64</v>
      </c>
      <c r="AB639" s="30">
        <v>10.64</v>
      </c>
      <c r="AC639" s="30">
        <v>15.96</v>
      </c>
      <c r="AD639" s="30">
        <v>15.96</v>
      </c>
      <c r="AE639" s="30">
        <v>15.96</v>
      </c>
      <c r="AF639" s="30"/>
      <c r="AG639" s="30"/>
      <c r="AH639" s="31"/>
      <c r="AI639" s="32"/>
      <c r="AJ639" s="33"/>
      <c r="AK639" s="30"/>
      <c r="AL639" s="34"/>
      <c r="AM639" s="34"/>
      <c r="AO639" s="36"/>
      <c r="AP639" s="36"/>
    </row>
    <row r="640" spans="1:42" s="35" customFormat="1" x14ac:dyDescent="0.25">
      <c r="A640" s="25"/>
      <c r="B640" s="25"/>
      <c r="C640" s="25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30"/>
      <c r="Q640" s="29" t="s">
        <v>45</v>
      </c>
      <c r="R640" s="30" t="s">
        <v>46</v>
      </c>
      <c r="S640" s="30">
        <v>70</v>
      </c>
      <c r="T640" s="30">
        <v>0</v>
      </c>
      <c r="U640" s="30">
        <v>0</v>
      </c>
      <c r="V640" s="30">
        <v>0</v>
      </c>
      <c r="W640" s="30">
        <v>10.5</v>
      </c>
      <c r="X640" s="30">
        <v>10.5</v>
      </c>
      <c r="Y640" s="30">
        <v>0</v>
      </c>
      <c r="Z640" s="30">
        <v>0</v>
      </c>
      <c r="AA640" s="30">
        <v>0</v>
      </c>
      <c r="AB640" s="30">
        <v>0</v>
      </c>
      <c r="AC640" s="30">
        <v>14</v>
      </c>
      <c r="AD640" s="30">
        <v>17.5</v>
      </c>
      <c r="AE640" s="30">
        <v>17.5</v>
      </c>
      <c r="AF640" s="30"/>
      <c r="AG640" s="30"/>
      <c r="AH640" s="31"/>
      <c r="AI640" s="32"/>
      <c r="AJ640" s="33"/>
      <c r="AK640" s="30"/>
      <c r="AL640" s="34"/>
      <c r="AM640" s="34"/>
      <c r="AO640" s="36"/>
      <c r="AP640" s="36"/>
    </row>
    <row r="641" spans="1:42" s="35" customFormat="1" x14ac:dyDescent="0.25">
      <c r="A641" s="25"/>
      <c r="B641" s="25"/>
      <c r="C641" s="25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30"/>
      <c r="Q641" s="29"/>
      <c r="R641" s="30" t="s">
        <v>43</v>
      </c>
      <c r="S641" s="30">
        <v>273</v>
      </c>
      <c r="T641" s="30">
        <v>0</v>
      </c>
      <c r="U641" s="30">
        <v>0</v>
      </c>
      <c r="V641" s="30">
        <v>0</v>
      </c>
      <c r="W641" s="30">
        <v>40.950000000000003</v>
      </c>
      <c r="X641" s="30">
        <v>40.950000000000003</v>
      </c>
      <c r="Y641" s="30">
        <v>0</v>
      </c>
      <c r="Z641" s="30">
        <v>0</v>
      </c>
      <c r="AA641" s="30">
        <v>0</v>
      </c>
      <c r="AB641" s="30">
        <v>0</v>
      </c>
      <c r="AC641" s="30">
        <v>54.6</v>
      </c>
      <c r="AD641" s="30">
        <v>68.25</v>
      </c>
      <c r="AE641" s="30">
        <v>68.25</v>
      </c>
      <c r="AF641" s="30"/>
      <c r="AG641" s="30"/>
      <c r="AH641" s="31"/>
      <c r="AI641" s="32"/>
      <c r="AJ641" s="33"/>
      <c r="AK641" s="30"/>
      <c r="AL641" s="34"/>
      <c r="AM641" s="34"/>
      <c r="AO641" s="36"/>
      <c r="AP641" s="36"/>
    </row>
    <row r="642" spans="1:42" s="35" customFormat="1" x14ac:dyDescent="0.25">
      <c r="A642" s="25"/>
      <c r="B642" s="25"/>
      <c r="C642" s="25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30"/>
      <c r="Q642" s="29"/>
      <c r="R642" s="30" t="s">
        <v>44</v>
      </c>
      <c r="S642" s="30">
        <v>186.9</v>
      </c>
      <c r="T642" s="30">
        <v>0</v>
      </c>
      <c r="U642" s="30">
        <v>0</v>
      </c>
      <c r="V642" s="30">
        <v>0</v>
      </c>
      <c r="W642" s="30">
        <v>28.035</v>
      </c>
      <c r="X642" s="30">
        <v>28.035</v>
      </c>
      <c r="Y642" s="30">
        <v>0</v>
      </c>
      <c r="Z642" s="30">
        <v>0</v>
      </c>
      <c r="AA642" s="30">
        <v>0</v>
      </c>
      <c r="AB642" s="30">
        <v>0</v>
      </c>
      <c r="AC642" s="30">
        <v>37.380000000000003</v>
      </c>
      <c r="AD642" s="30">
        <v>46.725000000000001</v>
      </c>
      <c r="AE642" s="30">
        <v>46.725000000000001</v>
      </c>
      <c r="AF642" s="30"/>
      <c r="AG642" s="30"/>
      <c r="AH642" s="31"/>
      <c r="AI642" s="32"/>
      <c r="AJ642" s="33"/>
      <c r="AK642" s="30"/>
      <c r="AL642" s="34"/>
      <c r="AM642" s="34"/>
      <c r="AO642" s="36"/>
      <c r="AP642" s="36"/>
    </row>
    <row r="643" spans="1:42" s="35" customFormat="1" x14ac:dyDescent="0.25">
      <c r="A643" s="25"/>
      <c r="B643" s="25"/>
      <c r="C643" s="25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30"/>
      <c r="Q643" s="29" t="s">
        <v>55</v>
      </c>
      <c r="R643" s="30" t="s">
        <v>56</v>
      </c>
      <c r="S643" s="30">
        <v>359.64499999999998</v>
      </c>
      <c r="T643" s="30">
        <v>0</v>
      </c>
      <c r="U643" s="30">
        <v>0</v>
      </c>
      <c r="V643" s="30">
        <v>0</v>
      </c>
      <c r="W643" s="30">
        <v>17.982250000000001</v>
      </c>
      <c r="X643" s="30">
        <v>17.982250000000001</v>
      </c>
      <c r="Y643" s="30">
        <v>35.964500000000001</v>
      </c>
      <c r="Z643" s="30">
        <v>71.929000000000002</v>
      </c>
      <c r="AA643" s="30">
        <v>143.858</v>
      </c>
      <c r="AB643" s="30">
        <v>0</v>
      </c>
      <c r="AC643" s="30">
        <v>35.964500000000001</v>
      </c>
      <c r="AD643" s="30">
        <v>35.964500000000001</v>
      </c>
      <c r="AE643" s="30">
        <v>0</v>
      </c>
      <c r="AF643" s="30"/>
      <c r="AG643" s="30"/>
      <c r="AH643" s="31"/>
      <c r="AI643" s="32"/>
      <c r="AJ643" s="33"/>
      <c r="AK643" s="30"/>
      <c r="AL643" s="34"/>
      <c r="AM643" s="34"/>
      <c r="AO643" s="36"/>
      <c r="AP643" s="36"/>
    </row>
    <row r="644" spans="1:42" s="35" customFormat="1" x14ac:dyDescent="0.25">
      <c r="A644" s="25"/>
      <c r="B644" s="25"/>
      <c r="C644" s="25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30"/>
      <c r="Q644" s="29"/>
      <c r="R644" s="30" t="s">
        <v>57</v>
      </c>
      <c r="S644" s="30">
        <v>269.73374999999999</v>
      </c>
      <c r="T644" s="30">
        <v>0</v>
      </c>
      <c r="U644" s="30">
        <v>0</v>
      </c>
      <c r="V644" s="30">
        <v>0</v>
      </c>
      <c r="W644" s="30">
        <v>13.486687499999999</v>
      </c>
      <c r="X644" s="30">
        <v>13.486687499999999</v>
      </c>
      <c r="Y644" s="30">
        <v>26.973374999999997</v>
      </c>
      <c r="Z644" s="30">
        <v>53.946749999999994</v>
      </c>
      <c r="AA644" s="30">
        <v>107.89349999999999</v>
      </c>
      <c r="AB644" s="30">
        <v>0</v>
      </c>
      <c r="AC644" s="30">
        <v>26.973374999999997</v>
      </c>
      <c r="AD644" s="30">
        <v>26.973374999999997</v>
      </c>
      <c r="AE644" s="30">
        <v>0</v>
      </c>
      <c r="AF644" s="30"/>
      <c r="AG644" s="30"/>
      <c r="AH644" s="31"/>
      <c r="AI644" s="32"/>
      <c r="AJ644" s="33"/>
      <c r="AK644" s="30"/>
      <c r="AL644" s="34"/>
      <c r="AM644" s="34"/>
      <c r="AO644" s="36"/>
      <c r="AP644" s="36"/>
    </row>
    <row r="645" spans="1:42" s="35" customFormat="1" x14ac:dyDescent="0.25">
      <c r="A645" s="25"/>
      <c r="B645" s="25"/>
      <c r="C645" s="25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30"/>
      <c r="Q645" s="29"/>
      <c r="R645" s="30" t="s">
        <v>58</v>
      </c>
      <c r="S645" s="30">
        <v>539.46749999999997</v>
      </c>
      <c r="T645" s="30">
        <v>0</v>
      </c>
      <c r="U645" s="30">
        <v>0</v>
      </c>
      <c r="V645" s="30">
        <v>0</v>
      </c>
      <c r="W645" s="30">
        <v>26.973374999999997</v>
      </c>
      <c r="X645" s="30">
        <v>26.973374999999997</v>
      </c>
      <c r="Y645" s="30">
        <v>53.946749999999994</v>
      </c>
      <c r="Z645" s="30">
        <v>107.89349999999999</v>
      </c>
      <c r="AA645" s="30">
        <v>215.78699999999998</v>
      </c>
      <c r="AB645" s="30">
        <v>0</v>
      </c>
      <c r="AC645" s="30">
        <v>53.946749999999994</v>
      </c>
      <c r="AD645" s="30">
        <v>53.946749999999994</v>
      </c>
      <c r="AE645" s="30">
        <v>0</v>
      </c>
      <c r="AF645" s="30"/>
      <c r="AG645" s="30"/>
      <c r="AH645" s="31"/>
      <c r="AI645" s="32"/>
      <c r="AJ645" s="33"/>
      <c r="AK645" s="30"/>
      <c r="AL645" s="34"/>
      <c r="AM645" s="34"/>
      <c r="AO645" s="36"/>
      <c r="AP645" s="36"/>
    </row>
    <row r="646" spans="1:42" s="35" customFormat="1" x14ac:dyDescent="0.25">
      <c r="A646" s="25"/>
      <c r="B646" s="25"/>
      <c r="C646" s="25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30"/>
      <c r="Q646" s="29"/>
      <c r="R646" s="30" t="s">
        <v>59</v>
      </c>
      <c r="S646" s="30">
        <v>71.929000000000002</v>
      </c>
      <c r="T646" s="30">
        <v>0</v>
      </c>
      <c r="U646" s="30">
        <v>0</v>
      </c>
      <c r="V646" s="30">
        <v>0</v>
      </c>
      <c r="W646" s="30">
        <v>3.5964499999999999</v>
      </c>
      <c r="X646" s="30">
        <v>3.5964499999999999</v>
      </c>
      <c r="Y646" s="30">
        <v>7.1928999999999998</v>
      </c>
      <c r="Z646" s="30">
        <v>14.3858</v>
      </c>
      <c r="AA646" s="30">
        <v>28.771599999999999</v>
      </c>
      <c r="AB646" s="30">
        <v>0</v>
      </c>
      <c r="AC646" s="30">
        <v>7.1928999999999998</v>
      </c>
      <c r="AD646" s="30">
        <v>7.1928999999999998</v>
      </c>
      <c r="AE646" s="30">
        <v>0</v>
      </c>
      <c r="AF646" s="30"/>
      <c r="AG646" s="30"/>
      <c r="AH646" s="31"/>
      <c r="AI646" s="32"/>
      <c r="AJ646" s="33"/>
      <c r="AK646" s="30"/>
      <c r="AL646" s="34"/>
      <c r="AM646" s="34"/>
      <c r="AO646" s="36"/>
      <c r="AP646" s="36"/>
    </row>
    <row r="647" spans="1:42" s="23" customFormat="1" x14ac:dyDescent="0.25">
      <c r="A647" s="14" t="s">
        <v>228</v>
      </c>
      <c r="B647" s="14" t="s">
        <v>82</v>
      </c>
      <c r="C647" s="16" t="s">
        <v>31</v>
      </c>
      <c r="D647" s="16">
        <v>0</v>
      </c>
      <c r="E647" s="16">
        <v>0</v>
      </c>
      <c r="F647" s="16">
        <v>0</v>
      </c>
      <c r="G647" s="16">
        <v>0</v>
      </c>
      <c r="H647" s="16">
        <v>0</v>
      </c>
      <c r="I647" s="16">
        <v>0</v>
      </c>
      <c r="J647" s="16">
        <v>6.480000000000001E-2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61">
        <v>41679.783581311996</v>
      </c>
      <c r="Q647" s="21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>
        <v>0</v>
      </c>
      <c r="AG647" s="18">
        <v>41679.783581311996</v>
      </c>
      <c r="AH647" s="19">
        <v>42810.85</v>
      </c>
      <c r="AI647" s="20">
        <v>141523.75117291664</v>
      </c>
      <c r="AJ647" s="21">
        <v>41.171999999999997</v>
      </c>
      <c r="AK647" s="18">
        <v>12.283666199999997</v>
      </c>
      <c r="AL647" s="22">
        <v>1095</v>
      </c>
      <c r="AM647" s="22">
        <v>2340.4955681250003</v>
      </c>
      <c r="AN647" s="23">
        <v>1018612.8</v>
      </c>
      <c r="AO647" s="24">
        <v>2352779.2343250006</v>
      </c>
      <c r="AP647" s="24">
        <v>2394459.0179063124</v>
      </c>
    </row>
    <row r="648" spans="1:42" s="23" customFormat="1" x14ac:dyDescent="0.25">
      <c r="A648" s="14"/>
      <c r="B648" s="14"/>
      <c r="C648" s="16" t="s">
        <v>34</v>
      </c>
      <c r="D648" s="16">
        <v>0</v>
      </c>
      <c r="E648" s="16">
        <v>0</v>
      </c>
      <c r="F648" s="16">
        <v>0</v>
      </c>
      <c r="G648" s="16">
        <v>0</v>
      </c>
      <c r="H648" s="16">
        <v>0</v>
      </c>
      <c r="I648" s="16">
        <v>0</v>
      </c>
      <c r="J648" s="16">
        <v>9.5040000000000027E-2</v>
      </c>
      <c r="K648" s="16">
        <v>0</v>
      </c>
      <c r="L648" s="16">
        <v>0</v>
      </c>
      <c r="M648" s="16">
        <v>0</v>
      </c>
      <c r="N648" s="16">
        <v>0</v>
      </c>
      <c r="O648" s="16">
        <v>0</v>
      </c>
      <c r="P648" s="21"/>
      <c r="Q648" s="21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9"/>
      <c r="AI648" s="20"/>
      <c r="AJ648" s="21"/>
      <c r="AK648" s="18"/>
      <c r="AL648" s="22"/>
      <c r="AM648" s="22"/>
      <c r="AO648" s="24"/>
      <c r="AP648" s="24"/>
    </row>
    <row r="649" spans="1:42" s="23" customFormat="1" x14ac:dyDescent="0.25">
      <c r="A649" s="14"/>
      <c r="B649" s="14"/>
      <c r="C649" s="16" t="s">
        <v>36</v>
      </c>
      <c r="D649" s="16">
        <v>0</v>
      </c>
      <c r="E649" s="16">
        <v>0</v>
      </c>
      <c r="F649" s="16">
        <v>0</v>
      </c>
      <c r="G649" s="16">
        <v>0</v>
      </c>
      <c r="H649" s="16">
        <v>0</v>
      </c>
      <c r="I649" s="16">
        <v>0</v>
      </c>
      <c r="J649" s="16">
        <v>4.8060000000000005E-2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21"/>
      <c r="Q649" s="21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9"/>
      <c r="AI649" s="20"/>
      <c r="AJ649" s="21"/>
      <c r="AK649" s="18"/>
      <c r="AL649" s="22"/>
      <c r="AM649" s="22"/>
      <c r="AO649" s="24"/>
      <c r="AP649" s="24"/>
    </row>
    <row r="650" spans="1:42" s="23" customFormat="1" x14ac:dyDescent="0.25">
      <c r="A650" s="14"/>
      <c r="B650" s="14"/>
      <c r="C650" s="14" t="s">
        <v>38</v>
      </c>
      <c r="D650" s="16">
        <v>0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0.20790000000000003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61"/>
      <c r="Q650" s="21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9"/>
      <c r="AI650" s="20"/>
      <c r="AJ650" s="21"/>
      <c r="AK650" s="18"/>
      <c r="AL650" s="22"/>
      <c r="AM650" s="22"/>
      <c r="AO650" s="24"/>
      <c r="AP650" s="24"/>
    </row>
    <row r="651" spans="1:42" s="23" customFormat="1" x14ac:dyDescent="0.25">
      <c r="A651" s="14"/>
      <c r="B651" s="14" t="s">
        <v>204</v>
      </c>
      <c r="C651" s="14" t="s">
        <v>70</v>
      </c>
      <c r="D651" s="16">
        <v>0</v>
      </c>
      <c r="E651" s="16">
        <v>0</v>
      </c>
      <c r="F651" s="16">
        <v>0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0</v>
      </c>
      <c r="N651" s="16">
        <v>0</v>
      </c>
      <c r="O651" s="16">
        <v>0</v>
      </c>
      <c r="P651" s="61"/>
      <c r="Q651" s="21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9"/>
      <c r="AI651" s="20"/>
      <c r="AJ651" s="21"/>
      <c r="AK651" s="18"/>
      <c r="AL651" s="22"/>
      <c r="AM651" s="22"/>
      <c r="AO651" s="24"/>
      <c r="AP651" s="24"/>
    </row>
    <row r="652" spans="1:42" s="23" customFormat="1" x14ac:dyDescent="0.25">
      <c r="A652" s="14"/>
      <c r="B652" s="14" t="s">
        <v>229</v>
      </c>
      <c r="C652" s="14" t="s">
        <v>67</v>
      </c>
      <c r="D652" s="16">
        <v>0</v>
      </c>
      <c r="E652" s="16">
        <v>0</v>
      </c>
      <c r="F652" s="16">
        <v>0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11.049999999999999</v>
      </c>
      <c r="N652" s="16">
        <v>11.049999999999999</v>
      </c>
      <c r="O652" s="16">
        <v>0</v>
      </c>
      <c r="P652" s="18"/>
      <c r="Q652" s="21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9"/>
      <c r="AI652" s="20"/>
      <c r="AJ652" s="21"/>
      <c r="AK652" s="18"/>
      <c r="AL652" s="22"/>
      <c r="AM652" s="22"/>
      <c r="AO652" s="24"/>
      <c r="AP652" s="24"/>
    </row>
    <row r="653" spans="1:42" s="23" customFormat="1" x14ac:dyDescent="0.25">
      <c r="A653" s="14"/>
      <c r="B653" s="14" t="s">
        <v>104</v>
      </c>
      <c r="C653" s="14" t="s">
        <v>67</v>
      </c>
      <c r="D653" s="16">
        <v>0</v>
      </c>
      <c r="E653" s="16">
        <v>0</v>
      </c>
      <c r="F653" s="16">
        <v>0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8.1</v>
      </c>
      <c r="M653" s="16">
        <v>16.2</v>
      </c>
      <c r="N653" s="16">
        <v>16.2</v>
      </c>
      <c r="O653" s="16">
        <v>16.2</v>
      </c>
      <c r="P653" s="61"/>
      <c r="Q653" s="21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9"/>
      <c r="AI653" s="20"/>
      <c r="AJ653" s="21"/>
      <c r="AK653" s="18"/>
      <c r="AL653" s="22"/>
      <c r="AM653" s="22"/>
      <c r="AO653" s="24"/>
      <c r="AP653" s="24"/>
    </row>
    <row r="654" spans="1:42" s="23" customFormat="1" x14ac:dyDescent="0.25">
      <c r="A654" s="14"/>
      <c r="B654" s="14" t="s">
        <v>66</v>
      </c>
      <c r="C654" s="14" t="s">
        <v>67</v>
      </c>
      <c r="D654" s="16">
        <v>0</v>
      </c>
      <c r="E654" s="16">
        <v>0</v>
      </c>
      <c r="F654" s="16">
        <v>0</v>
      </c>
      <c r="G654" s="16">
        <v>0</v>
      </c>
      <c r="H654" s="16">
        <v>0</v>
      </c>
      <c r="I654" s="16">
        <v>26.46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61"/>
      <c r="Q654" s="21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9"/>
      <c r="AI654" s="20"/>
      <c r="AJ654" s="21"/>
      <c r="AK654" s="18"/>
      <c r="AL654" s="22"/>
      <c r="AM654" s="22"/>
      <c r="AO654" s="24"/>
      <c r="AP654" s="24"/>
    </row>
    <row r="655" spans="1:42" x14ac:dyDescent="0.25">
      <c r="A655" s="81" t="s">
        <v>230</v>
      </c>
      <c r="B655" s="81" t="s">
        <v>104</v>
      </c>
      <c r="C655" s="81" t="s">
        <v>67</v>
      </c>
      <c r="D655" s="65">
        <v>0</v>
      </c>
      <c r="E655" s="65">
        <v>0</v>
      </c>
      <c r="F655" s="65">
        <v>0</v>
      </c>
      <c r="G655" s="65">
        <v>0</v>
      </c>
      <c r="H655" s="65">
        <v>0</v>
      </c>
      <c r="I655" s="65">
        <v>0</v>
      </c>
      <c r="J655" s="65">
        <v>0</v>
      </c>
      <c r="K655" s="65">
        <v>0</v>
      </c>
      <c r="L655" s="65">
        <v>15.120000000000003</v>
      </c>
      <c r="M655" s="65">
        <v>30.240000000000006</v>
      </c>
      <c r="N655" s="65">
        <v>30.240000000000006</v>
      </c>
      <c r="O655" s="65">
        <v>30.240000000000006</v>
      </c>
      <c r="P655" s="82">
        <v>57153.600000000006</v>
      </c>
      <c r="Q655" s="83" t="s">
        <v>60</v>
      </c>
      <c r="R655" s="84" t="s">
        <v>48</v>
      </c>
      <c r="S655" s="84">
        <v>384.3</v>
      </c>
      <c r="T655" s="84">
        <v>0</v>
      </c>
      <c r="U655" s="84">
        <v>0</v>
      </c>
      <c r="V655" s="84">
        <v>38.43</v>
      </c>
      <c r="W655" s="84">
        <v>38.43</v>
      </c>
      <c r="X655" s="84">
        <v>38.43</v>
      </c>
      <c r="Y655" s="84">
        <v>38.43</v>
      </c>
      <c r="Z655" s="84">
        <v>38.43</v>
      </c>
      <c r="AA655" s="84">
        <v>38.43</v>
      </c>
      <c r="AB655" s="84">
        <v>38.43</v>
      </c>
      <c r="AC655" s="84">
        <v>38.43</v>
      </c>
      <c r="AD655" s="84">
        <v>38.43</v>
      </c>
      <c r="AE655" s="84">
        <v>38.43</v>
      </c>
      <c r="AF655" s="68">
        <v>130892.58000000002</v>
      </c>
      <c r="AG655" s="30">
        <v>188046.18000000002</v>
      </c>
      <c r="AH655" s="19">
        <v>114248.65</v>
      </c>
      <c r="AI655" s="20">
        <v>377682.23509791662</v>
      </c>
      <c r="AJ655" s="33">
        <v>909.21500000000003</v>
      </c>
      <c r="AK655" s="30">
        <v>271.26429524999998</v>
      </c>
      <c r="AL655" s="22">
        <v>280.42950000000002</v>
      </c>
      <c r="AM655" s="22">
        <v>599.40091499681262</v>
      </c>
      <c r="AN655" s="85">
        <v>880101.14</v>
      </c>
      <c r="AO655" s="36">
        <v>870665.21024681255</v>
      </c>
      <c r="AP655" s="36">
        <v>1058711.3902468125</v>
      </c>
    </row>
    <row r="656" spans="1:42" s="12" customFormat="1" x14ac:dyDescent="0.25">
      <c r="A656" s="40" t="s">
        <v>231</v>
      </c>
      <c r="B656" s="40" t="s">
        <v>66</v>
      </c>
      <c r="C656" s="40" t="s">
        <v>67</v>
      </c>
      <c r="D656" s="42">
        <v>0</v>
      </c>
      <c r="E656" s="42">
        <v>0</v>
      </c>
      <c r="F656" s="42">
        <v>0</v>
      </c>
      <c r="G656" s="42">
        <v>0</v>
      </c>
      <c r="H656" s="42">
        <v>0</v>
      </c>
      <c r="I656" s="42">
        <v>5.4</v>
      </c>
      <c r="J656" s="42">
        <v>0</v>
      </c>
      <c r="K656" s="42">
        <v>0</v>
      </c>
      <c r="L656" s="42">
        <v>0</v>
      </c>
      <c r="M656" s="42">
        <v>0</v>
      </c>
      <c r="N656" s="42">
        <v>0</v>
      </c>
      <c r="O656" s="42">
        <v>0</v>
      </c>
      <c r="P656" s="59">
        <v>17669.24478887333</v>
      </c>
      <c r="Q656" s="44" t="s">
        <v>55</v>
      </c>
      <c r="R656" s="6" t="s">
        <v>56</v>
      </c>
      <c r="S656" s="6">
        <v>49.872699999999995</v>
      </c>
      <c r="T656" s="6">
        <v>0</v>
      </c>
      <c r="U656" s="6">
        <v>0</v>
      </c>
      <c r="V656" s="6">
        <v>0</v>
      </c>
      <c r="W656" s="6">
        <v>19.949079999999999</v>
      </c>
      <c r="X656" s="6">
        <v>14.961809999999998</v>
      </c>
      <c r="Y656" s="6">
        <v>0</v>
      </c>
      <c r="Z656" s="6">
        <v>0</v>
      </c>
      <c r="AA656" s="6">
        <v>0</v>
      </c>
      <c r="AB656" s="6">
        <v>0</v>
      </c>
      <c r="AC656" s="6">
        <v>9.9745399999999993</v>
      </c>
      <c r="AD656" s="6">
        <v>4.9872699999999996</v>
      </c>
      <c r="AE656" s="6">
        <v>0</v>
      </c>
      <c r="AF656" s="6">
        <v>2441027.2914266982</v>
      </c>
      <c r="AG656" s="6">
        <v>2458696.5362155717</v>
      </c>
      <c r="AH656" s="8">
        <v>9672.5</v>
      </c>
      <c r="AI656" s="9">
        <v>31975.269895833331</v>
      </c>
      <c r="AJ656" s="10">
        <v>257.32499999999999</v>
      </c>
      <c r="AK656" s="6">
        <v>76.772913749999987</v>
      </c>
      <c r="AL656" s="11">
        <v>492.75</v>
      </c>
      <c r="AM656" s="11">
        <v>1053.2230056562503</v>
      </c>
      <c r="AO656" s="13">
        <v>1129995.9194062501</v>
      </c>
      <c r="AP656" s="13">
        <v>3588692.4556218218</v>
      </c>
    </row>
    <row r="657" spans="1:42" s="12" customFormat="1" x14ac:dyDescent="0.25">
      <c r="A657" s="40"/>
      <c r="B657" s="40" t="s">
        <v>82</v>
      </c>
      <c r="C657" s="42" t="s">
        <v>31</v>
      </c>
      <c r="D657" s="42">
        <v>0</v>
      </c>
      <c r="E657" s="42">
        <v>0</v>
      </c>
      <c r="F657" s="42">
        <v>0</v>
      </c>
      <c r="G657" s="42">
        <v>0</v>
      </c>
      <c r="H657" s="42">
        <v>0</v>
      </c>
      <c r="I657" s="42">
        <v>2.1120000000000001</v>
      </c>
      <c r="J657" s="42">
        <v>0</v>
      </c>
      <c r="K657" s="42">
        <v>0</v>
      </c>
      <c r="L657" s="42">
        <v>0</v>
      </c>
      <c r="M657" s="42">
        <v>1.5840000000000001</v>
      </c>
      <c r="N657" s="42">
        <v>1.8479999999999999</v>
      </c>
      <c r="O657" s="42">
        <v>2.4720000000000004</v>
      </c>
      <c r="P657" s="10"/>
      <c r="Q657" s="44"/>
      <c r="R657" s="6" t="s">
        <v>57</v>
      </c>
      <c r="S657" s="6">
        <v>37.404525</v>
      </c>
      <c r="T657" s="6">
        <v>0</v>
      </c>
      <c r="U657" s="6">
        <v>0</v>
      </c>
      <c r="V657" s="6">
        <v>0</v>
      </c>
      <c r="W657" s="6">
        <v>14.96181</v>
      </c>
      <c r="X657" s="6">
        <v>11.2213575</v>
      </c>
      <c r="Y657" s="6">
        <v>0</v>
      </c>
      <c r="Z657" s="6">
        <v>0</v>
      </c>
      <c r="AA657" s="6">
        <v>0</v>
      </c>
      <c r="AB657" s="6">
        <v>0</v>
      </c>
      <c r="AC657" s="6">
        <v>7.4809049999999999</v>
      </c>
      <c r="AD657" s="6">
        <v>3.7404525</v>
      </c>
      <c r="AE657" s="6">
        <v>0</v>
      </c>
      <c r="AF657" s="6"/>
      <c r="AG657" s="6"/>
      <c r="AH657" s="8"/>
      <c r="AI657" s="9"/>
      <c r="AJ657" s="10"/>
      <c r="AK657" s="6"/>
      <c r="AL657" s="11"/>
      <c r="AM657" s="11"/>
      <c r="AO657" s="13"/>
      <c r="AP657" s="13"/>
    </row>
    <row r="658" spans="1:42" s="12" customFormat="1" x14ac:dyDescent="0.25">
      <c r="A658" s="40"/>
      <c r="B658" s="40"/>
      <c r="C658" s="42" t="s">
        <v>34</v>
      </c>
      <c r="D658" s="42">
        <v>0</v>
      </c>
      <c r="E658" s="42">
        <v>0</v>
      </c>
      <c r="F658" s="42">
        <v>0</v>
      </c>
      <c r="G658" s="42">
        <v>0</v>
      </c>
      <c r="H658" s="42">
        <v>0</v>
      </c>
      <c r="I658" s="42">
        <v>3.0976000000000004</v>
      </c>
      <c r="J658" s="42">
        <v>0</v>
      </c>
      <c r="K658" s="42">
        <v>0</v>
      </c>
      <c r="L658" s="42">
        <v>0</v>
      </c>
      <c r="M658" s="42">
        <v>2.3231999999999999</v>
      </c>
      <c r="N658" s="42">
        <v>2.7103999999999999</v>
      </c>
      <c r="O658" s="42">
        <v>3.6255999999999999</v>
      </c>
      <c r="P658" s="10"/>
      <c r="Q658" s="44"/>
      <c r="R658" s="6" t="s">
        <v>58</v>
      </c>
      <c r="S658" s="6">
        <v>74.809049999999999</v>
      </c>
      <c r="T658" s="6">
        <v>0</v>
      </c>
      <c r="U658" s="6">
        <v>0</v>
      </c>
      <c r="V658" s="6">
        <v>0</v>
      </c>
      <c r="W658" s="6">
        <v>29.92362</v>
      </c>
      <c r="X658" s="6">
        <v>22.442715</v>
      </c>
      <c r="Y658" s="6">
        <v>0</v>
      </c>
      <c r="Z658" s="6">
        <v>0</v>
      </c>
      <c r="AA658" s="6">
        <v>0</v>
      </c>
      <c r="AB658" s="6">
        <v>0</v>
      </c>
      <c r="AC658" s="6">
        <v>14.96181</v>
      </c>
      <c r="AD658" s="6">
        <v>7.4809049999999999</v>
      </c>
      <c r="AE658" s="6">
        <v>0</v>
      </c>
      <c r="AF658" s="6"/>
      <c r="AG658" s="6"/>
      <c r="AH658" s="8"/>
      <c r="AI658" s="9"/>
      <c r="AJ658" s="10"/>
      <c r="AK658" s="6"/>
      <c r="AL658" s="11"/>
      <c r="AM658" s="11"/>
      <c r="AO658" s="13"/>
      <c r="AP658" s="13"/>
    </row>
    <row r="659" spans="1:42" s="12" customFormat="1" x14ac:dyDescent="0.25">
      <c r="A659" s="40"/>
      <c r="B659" s="40"/>
      <c r="C659" s="42" t="s">
        <v>36</v>
      </c>
      <c r="D659" s="42">
        <v>0</v>
      </c>
      <c r="E659" s="42">
        <v>0</v>
      </c>
      <c r="F659" s="42">
        <v>0</v>
      </c>
      <c r="G659" s="42">
        <v>0</v>
      </c>
      <c r="H659" s="42">
        <v>0</v>
      </c>
      <c r="I659" s="42">
        <v>1.5664000000000002</v>
      </c>
      <c r="J659" s="42">
        <v>0</v>
      </c>
      <c r="K659" s="42">
        <v>0</v>
      </c>
      <c r="L659" s="42">
        <v>0</v>
      </c>
      <c r="M659" s="42">
        <v>1.1748000000000001</v>
      </c>
      <c r="N659" s="42">
        <v>1.3706</v>
      </c>
      <c r="O659" s="42">
        <v>1.8334000000000001</v>
      </c>
      <c r="P659" s="10"/>
      <c r="Q659" s="44"/>
      <c r="R659" s="6" t="s">
        <v>59</v>
      </c>
      <c r="S659" s="6">
        <v>9.9745399999999993</v>
      </c>
      <c r="T659" s="6">
        <v>0</v>
      </c>
      <c r="U659" s="6">
        <v>0</v>
      </c>
      <c r="V659" s="6">
        <v>0</v>
      </c>
      <c r="W659" s="6">
        <v>3.9898159999999994</v>
      </c>
      <c r="X659" s="6">
        <v>2.992362</v>
      </c>
      <c r="Y659" s="6">
        <v>0</v>
      </c>
      <c r="Z659" s="6">
        <v>0</v>
      </c>
      <c r="AA659" s="6">
        <v>0</v>
      </c>
      <c r="AB659" s="6">
        <v>0</v>
      </c>
      <c r="AC659" s="6">
        <v>1.9949079999999997</v>
      </c>
      <c r="AD659" s="6">
        <v>0.99745399999999984</v>
      </c>
      <c r="AE659" s="6">
        <v>0</v>
      </c>
      <c r="AF659" s="6"/>
      <c r="AG659" s="6"/>
      <c r="AH659" s="8"/>
      <c r="AI659" s="9"/>
      <c r="AJ659" s="10"/>
      <c r="AK659" s="6"/>
      <c r="AL659" s="11"/>
      <c r="AM659" s="11"/>
      <c r="AO659" s="13"/>
      <c r="AP659" s="13"/>
    </row>
    <row r="660" spans="1:42" s="12" customFormat="1" x14ac:dyDescent="0.25">
      <c r="A660" s="40"/>
      <c r="B660" s="40"/>
      <c r="C660" s="40" t="s">
        <v>38</v>
      </c>
      <c r="D660" s="42">
        <v>0</v>
      </c>
      <c r="E660" s="42">
        <v>0</v>
      </c>
      <c r="F660" s="42">
        <v>0</v>
      </c>
      <c r="G660" s="42">
        <v>0</v>
      </c>
      <c r="H660" s="42">
        <v>0</v>
      </c>
      <c r="I660" s="42">
        <v>6.7760000000000007</v>
      </c>
      <c r="J660" s="42">
        <v>0</v>
      </c>
      <c r="K660" s="42">
        <v>0</v>
      </c>
      <c r="L660" s="42">
        <v>0</v>
      </c>
      <c r="M660" s="42">
        <v>5.0819999999999999</v>
      </c>
      <c r="N660" s="42">
        <v>5.9290000000000003</v>
      </c>
      <c r="O660" s="42">
        <v>7.9309999999999992</v>
      </c>
      <c r="P660" s="59"/>
      <c r="Q660" s="10" t="s">
        <v>92</v>
      </c>
      <c r="R660" s="6" t="s">
        <v>48</v>
      </c>
      <c r="S660" s="6">
        <v>115.5</v>
      </c>
      <c r="T660" s="6">
        <v>11.55</v>
      </c>
      <c r="U660" s="6">
        <v>11.55</v>
      </c>
      <c r="V660" s="6">
        <v>11.55</v>
      </c>
      <c r="W660" s="6">
        <v>11.55</v>
      </c>
      <c r="X660" s="6">
        <v>11.55</v>
      </c>
      <c r="Y660" s="6">
        <v>11.55</v>
      </c>
      <c r="Z660" s="6">
        <v>5.7750000000000004</v>
      </c>
      <c r="AA660" s="6">
        <v>0</v>
      </c>
      <c r="AB660" s="6">
        <v>5.7750000000000004</v>
      </c>
      <c r="AC660" s="6">
        <v>11.55</v>
      </c>
      <c r="AD660" s="6">
        <v>11.55</v>
      </c>
      <c r="AE660" s="6">
        <v>11.55</v>
      </c>
      <c r="AF660" s="6"/>
      <c r="AG660" s="6"/>
      <c r="AH660" s="8"/>
      <c r="AI660" s="9"/>
      <c r="AJ660" s="10"/>
      <c r="AK660" s="6"/>
      <c r="AL660" s="11"/>
      <c r="AM660" s="11"/>
      <c r="AO660" s="13"/>
      <c r="AP660" s="13"/>
    </row>
    <row r="661" spans="1:42" s="12" customFormat="1" x14ac:dyDescent="0.25">
      <c r="A661" s="40"/>
      <c r="B661" s="40" t="s">
        <v>72</v>
      </c>
      <c r="C661" s="42" t="s">
        <v>73</v>
      </c>
      <c r="D661" s="42">
        <v>0</v>
      </c>
      <c r="E661" s="42">
        <v>0</v>
      </c>
      <c r="F661" s="42">
        <v>4.8600000000000003</v>
      </c>
      <c r="G661" s="42">
        <v>0</v>
      </c>
      <c r="H661" s="42">
        <v>4.8600000000000003</v>
      </c>
      <c r="I661" s="42">
        <v>9.7200000000000006</v>
      </c>
      <c r="J661" s="42">
        <v>0</v>
      </c>
      <c r="K661" s="42">
        <v>0</v>
      </c>
      <c r="L661" s="42">
        <v>0</v>
      </c>
      <c r="M661" s="42">
        <v>0</v>
      </c>
      <c r="N661" s="42">
        <v>0</v>
      </c>
      <c r="O661" s="42">
        <v>0</v>
      </c>
      <c r="P661" s="10"/>
      <c r="Q661" s="10" t="s">
        <v>60</v>
      </c>
      <c r="R661" s="6" t="s">
        <v>48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/>
      <c r="AG661" s="6"/>
      <c r="AH661" s="8"/>
      <c r="AI661" s="9"/>
      <c r="AJ661" s="10"/>
      <c r="AK661" s="6"/>
      <c r="AL661" s="11"/>
      <c r="AM661" s="11"/>
      <c r="AO661" s="13"/>
      <c r="AP661" s="13"/>
    </row>
    <row r="662" spans="1:42" s="12" customFormat="1" x14ac:dyDescent="0.25">
      <c r="A662" s="40"/>
      <c r="B662" s="40" t="s">
        <v>69</v>
      </c>
      <c r="C662" s="42" t="s">
        <v>70</v>
      </c>
      <c r="D662" s="42">
        <v>0</v>
      </c>
      <c r="E662" s="42">
        <v>0</v>
      </c>
      <c r="F662" s="42">
        <v>0</v>
      </c>
      <c r="G662" s="42">
        <v>0</v>
      </c>
      <c r="H662" s="42">
        <v>0</v>
      </c>
      <c r="I662" s="42">
        <v>0</v>
      </c>
      <c r="J662" s="42">
        <v>0</v>
      </c>
      <c r="K662" s="42">
        <v>0</v>
      </c>
      <c r="L662" s="42">
        <v>0</v>
      </c>
      <c r="M662" s="42">
        <v>0</v>
      </c>
      <c r="N662" s="42">
        <v>0</v>
      </c>
      <c r="O662" s="42">
        <v>11.52</v>
      </c>
      <c r="P662" s="10"/>
      <c r="Q662" s="44" t="s">
        <v>40</v>
      </c>
      <c r="R662" s="6" t="s">
        <v>41</v>
      </c>
      <c r="S662" s="6">
        <v>7.8769230769230765E-3</v>
      </c>
      <c r="T662" s="6">
        <v>0</v>
      </c>
      <c r="U662" s="6">
        <v>0</v>
      </c>
      <c r="V662" s="6">
        <v>3.9384615384615382E-3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3.9384615384615382E-3</v>
      </c>
      <c r="AC662" s="6">
        <v>0</v>
      </c>
      <c r="AD662" s="6">
        <v>0</v>
      </c>
      <c r="AE662" s="6">
        <v>0</v>
      </c>
      <c r="AF662" s="6"/>
      <c r="AG662" s="6"/>
      <c r="AH662" s="8"/>
      <c r="AI662" s="9"/>
      <c r="AJ662" s="10"/>
      <c r="AK662" s="6"/>
      <c r="AL662" s="11"/>
      <c r="AM662" s="11"/>
      <c r="AO662" s="13"/>
      <c r="AP662" s="13"/>
    </row>
    <row r="663" spans="1:42" s="12" customFormat="1" x14ac:dyDescent="0.25">
      <c r="A663" s="40"/>
      <c r="B663" s="40" t="s">
        <v>95</v>
      </c>
      <c r="C663" s="42" t="s">
        <v>96</v>
      </c>
      <c r="D663" s="42">
        <v>0</v>
      </c>
      <c r="E663" s="42">
        <v>0</v>
      </c>
      <c r="F663" s="42">
        <v>0</v>
      </c>
      <c r="G663" s="42">
        <v>0</v>
      </c>
      <c r="H663" s="42">
        <v>0</v>
      </c>
      <c r="I663" s="42">
        <v>11.7</v>
      </c>
      <c r="J663" s="42">
        <v>0</v>
      </c>
      <c r="K663" s="42">
        <v>0</v>
      </c>
      <c r="L663" s="42">
        <v>0</v>
      </c>
      <c r="M663" s="42">
        <v>0</v>
      </c>
      <c r="N663" s="42">
        <v>0</v>
      </c>
      <c r="O663" s="42">
        <v>0</v>
      </c>
      <c r="P663" s="10"/>
      <c r="Q663" s="44"/>
      <c r="R663" s="6" t="s">
        <v>43</v>
      </c>
      <c r="S663" s="6">
        <v>1.3128205128205127E-2</v>
      </c>
      <c r="T663" s="6">
        <v>0</v>
      </c>
      <c r="U663" s="6">
        <v>0</v>
      </c>
      <c r="V663" s="6">
        <v>6.5641025641025637E-3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6.5641025641025637E-3</v>
      </c>
      <c r="AC663" s="6">
        <v>0</v>
      </c>
      <c r="AD663" s="6">
        <v>0</v>
      </c>
      <c r="AE663" s="6">
        <v>0</v>
      </c>
      <c r="AF663" s="6"/>
      <c r="AG663" s="6"/>
      <c r="AH663" s="8"/>
      <c r="AI663" s="9"/>
      <c r="AJ663" s="10"/>
      <c r="AK663" s="6"/>
      <c r="AL663" s="11"/>
      <c r="AM663" s="11"/>
      <c r="AO663" s="13"/>
      <c r="AP663" s="13"/>
    </row>
    <row r="664" spans="1:42" s="12" customFormat="1" x14ac:dyDescent="0.25">
      <c r="A664" s="40"/>
      <c r="B664" s="40"/>
      <c r="C664" s="40" t="s">
        <v>97</v>
      </c>
      <c r="D664" s="42">
        <v>0</v>
      </c>
      <c r="E664" s="42">
        <v>0</v>
      </c>
      <c r="F664" s="42">
        <v>0</v>
      </c>
      <c r="G664" s="42">
        <v>0</v>
      </c>
      <c r="H664" s="42">
        <v>0</v>
      </c>
      <c r="I664" s="42">
        <v>0</v>
      </c>
      <c r="J664" s="42">
        <v>0</v>
      </c>
      <c r="K664" s="42">
        <v>0</v>
      </c>
      <c r="L664" s="42">
        <v>0</v>
      </c>
      <c r="M664" s="42">
        <v>0</v>
      </c>
      <c r="N664" s="42">
        <v>0</v>
      </c>
      <c r="O664" s="42">
        <v>24.375</v>
      </c>
      <c r="P664" s="59"/>
      <c r="Q664" s="44" t="s">
        <v>71</v>
      </c>
      <c r="R664" s="6" t="s">
        <v>54</v>
      </c>
      <c r="S664" s="6">
        <v>883.67999999999984</v>
      </c>
      <c r="T664" s="6">
        <v>88.367999999999995</v>
      </c>
      <c r="U664" s="6">
        <v>88.367999999999995</v>
      </c>
      <c r="V664" s="6">
        <v>88.367999999999995</v>
      </c>
      <c r="W664" s="6">
        <v>88.367999999999995</v>
      </c>
      <c r="X664" s="6">
        <v>88.367999999999995</v>
      </c>
      <c r="Y664" s="6">
        <v>44.183999999999997</v>
      </c>
      <c r="Z664" s="6">
        <v>44.183999999999997</v>
      </c>
      <c r="AA664" s="6">
        <v>44.183999999999997</v>
      </c>
      <c r="AB664" s="6">
        <v>44.183999999999997</v>
      </c>
      <c r="AC664" s="6">
        <v>88.367999999999995</v>
      </c>
      <c r="AD664" s="6">
        <v>88.367999999999995</v>
      </c>
      <c r="AE664" s="6">
        <v>88.367999999999995</v>
      </c>
      <c r="AF664" s="6"/>
      <c r="AG664" s="6"/>
      <c r="AH664" s="8"/>
      <c r="AI664" s="9"/>
      <c r="AJ664" s="10"/>
      <c r="AK664" s="6"/>
      <c r="AL664" s="11"/>
      <c r="AM664" s="11"/>
      <c r="AO664" s="13"/>
      <c r="AP664" s="13"/>
    </row>
    <row r="665" spans="1:42" s="12" customFormat="1" x14ac:dyDescent="0.25">
      <c r="A665" s="40"/>
      <c r="B665" s="40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10"/>
      <c r="Q665" s="44"/>
      <c r="R665" s="6" t="s">
        <v>53</v>
      </c>
      <c r="S665" s="6">
        <v>1590.624</v>
      </c>
      <c r="T665" s="6">
        <v>159.0624</v>
      </c>
      <c r="U665" s="6">
        <v>159.0624</v>
      </c>
      <c r="V665" s="6">
        <v>159.0624</v>
      </c>
      <c r="W665" s="6">
        <v>159.0624</v>
      </c>
      <c r="X665" s="6">
        <v>159.0624</v>
      </c>
      <c r="Y665" s="6">
        <v>79.531199999999998</v>
      </c>
      <c r="Z665" s="6">
        <v>79.531199999999998</v>
      </c>
      <c r="AA665" s="6">
        <v>79.531199999999998</v>
      </c>
      <c r="AB665" s="6">
        <v>79.531199999999998</v>
      </c>
      <c r="AC665" s="6">
        <v>159.0624</v>
      </c>
      <c r="AD665" s="6">
        <v>159.0624</v>
      </c>
      <c r="AE665" s="6">
        <v>159.0624</v>
      </c>
      <c r="AF665" s="6"/>
      <c r="AG665" s="6"/>
      <c r="AH665" s="8"/>
      <c r="AI665" s="9"/>
      <c r="AJ665" s="10"/>
      <c r="AK665" s="6"/>
      <c r="AL665" s="11"/>
      <c r="AM665" s="11"/>
      <c r="AO665" s="13"/>
      <c r="AP665" s="13"/>
    </row>
    <row r="666" spans="1:42" s="12" customFormat="1" x14ac:dyDescent="0.25">
      <c r="A666" s="40"/>
      <c r="B666" s="40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10"/>
      <c r="Q666" s="44" t="s">
        <v>32</v>
      </c>
      <c r="R666" s="6" t="s">
        <v>33</v>
      </c>
      <c r="S666" s="6">
        <v>1.17</v>
      </c>
      <c r="T666" s="6">
        <v>0</v>
      </c>
      <c r="U666" s="6">
        <v>0</v>
      </c>
      <c r="V666" s="6">
        <v>0.70199999999999985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0.46799999999999997</v>
      </c>
      <c r="AC666" s="6">
        <v>0</v>
      </c>
      <c r="AD666" s="6">
        <v>0</v>
      </c>
      <c r="AE666" s="6">
        <v>0</v>
      </c>
      <c r="AF666" s="6"/>
      <c r="AG666" s="6"/>
      <c r="AH666" s="8"/>
      <c r="AI666" s="9"/>
      <c r="AJ666" s="10"/>
      <c r="AK666" s="6"/>
      <c r="AL666" s="11"/>
      <c r="AM666" s="11"/>
      <c r="AO666" s="13"/>
      <c r="AP666" s="13"/>
    </row>
    <row r="667" spans="1:42" s="12" customFormat="1" x14ac:dyDescent="0.25">
      <c r="A667" s="40"/>
      <c r="B667" s="40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10"/>
      <c r="Q667" s="44"/>
      <c r="R667" s="6" t="s">
        <v>35</v>
      </c>
      <c r="S667" s="6">
        <v>5.4000000000000006E-2</v>
      </c>
      <c r="T667" s="6">
        <v>5.4000000000000006E-2</v>
      </c>
      <c r="U667" s="6">
        <v>5.4000000000000006E-2</v>
      </c>
      <c r="V667" s="6">
        <v>5.4000000000000006E-2</v>
      </c>
      <c r="W667" s="6">
        <v>5.4000000000000006E-2</v>
      </c>
      <c r="X667" s="6">
        <v>5.4000000000000006E-2</v>
      </c>
      <c r="Y667" s="6">
        <v>5.4000000000000006E-2</v>
      </c>
      <c r="Z667" s="6">
        <v>5.4000000000000006E-2</v>
      </c>
      <c r="AA667" s="6">
        <v>5.4000000000000006E-2</v>
      </c>
      <c r="AB667" s="6">
        <v>5.4000000000000006E-2</v>
      </c>
      <c r="AC667" s="6">
        <v>5.4000000000000006E-2</v>
      </c>
      <c r="AD667" s="6">
        <v>5.4000000000000006E-2</v>
      </c>
      <c r="AE667" s="6">
        <v>5.4000000000000006E-2</v>
      </c>
      <c r="AF667" s="6"/>
      <c r="AG667" s="6"/>
      <c r="AH667" s="8"/>
      <c r="AI667" s="9"/>
      <c r="AJ667" s="10"/>
      <c r="AK667" s="6"/>
      <c r="AL667" s="11"/>
      <c r="AM667" s="11"/>
      <c r="AO667" s="13"/>
      <c r="AP667" s="13"/>
    </row>
    <row r="668" spans="1:42" s="12" customFormat="1" x14ac:dyDescent="0.25">
      <c r="A668" s="40"/>
      <c r="B668" s="40"/>
      <c r="C668" s="40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59"/>
      <c r="Q668" s="44"/>
      <c r="R668" s="6" t="s">
        <v>37</v>
      </c>
      <c r="S668" s="6">
        <v>5.6999999999999995E-2</v>
      </c>
      <c r="T668" s="6">
        <v>5.6999999999999995E-2</v>
      </c>
      <c r="U668" s="6">
        <v>5.6999999999999995E-2</v>
      </c>
      <c r="V668" s="6">
        <v>5.6999999999999995E-2</v>
      </c>
      <c r="W668" s="6">
        <v>5.6999999999999995E-2</v>
      </c>
      <c r="X668" s="6">
        <v>5.6999999999999995E-2</v>
      </c>
      <c r="Y668" s="6">
        <v>5.6999999999999995E-2</v>
      </c>
      <c r="Z668" s="6">
        <v>5.6999999999999995E-2</v>
      </c>
      <c r="AA668" s="6">
        <v>5.6999999999999995E-2</v>
      </c>
      <c r="AB668" s="6">
        <v>5.6999999999999995E-2</v>
      </c>
      <c r="AC668" s="6">
        <v>5.6999999999999995E-2</v>
      </c>
      <c r="AD668" s="6">
        <v>5.6999999999999995E-2</v>
      </c>
      <c r="AE668" s="6">
        <v>5.6999999999999995E-2</v>
      </c>
      <c r="AF668" s="6"/>
      <c r="AG668" s="6"/>
      <c r="AH668" s="8"/>
      <c r="AI668" s="9"/>
      <c r="AJ668" s="10"/>
      <c r="AK668" s="6"/>
      <c r="AL668" s="11"/>
      <c r="AM668" s="11"/>
      <c r="AO668" s="13"/>
      <c r="AP668" s="13"/>
    </row>
    <row r="669" spans="1:42" s="12" customFormat="1" x14ac:dyDescent="0.25">
      <c r="A669" s="40"/>
      <c r="B669" s="40"/>
      <c r="C669" s="40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59"/>
      <c r="Q669" s="44"/>
      <c r="R669" s="6" t="s">
        <v>39</v>
      </c>
      <c r="S669" s="6">
        <v>0.52349999999999997</v>
      </c>
      <c r="T669" s="6">
        <v>0.52349999999999997</v>
      </c>
      <c r="U669" s="6">
        <v>0.52349999999999997</v>
      </c>
      <c r="V669" s="6">
        <v>0.52349999999999997</v>
      </c>
      <c r="W669" s="6">
        <v>0.52349999999999997</v>
      </c>
      <c r="X669" s="6">
        <v>0.52349999999999997</v>
      </c>
      <c r="Y669" s="6">
        <v>0.52349999999999997</v>
      </c>
      <c r="Z669" s="6">
        <v>0.52349999999999997</v>
      </c>
      <c r="AA669" s="6">
        <v>0.52349999999999997</v>
      </c>
      <c r="AB669" s="6">
        <v>0.52349999999999997</v>
      </c>
      <c r="AC669" s="6">
        <v>0.52349999999999997</v>
      </c>
      <c r="AD669" s="6">
        <v>0.52349999999999997</v>
      </c>
      <c r="AE669" s="6">
        <v>0.52349999999999997</v>
      </c>
      <c r="AF669" s="6"/>
      <c r="AG669" s="6"/>
      <c r="AH669" s="8"/>
      <c r="AI669" s="9"/>
      <c r="AJ669" s="10"/>
      <c r="AK669" s="6"/>
      <c r="AL669" s="11"/>
      <c r="AM669" s="11"/>
      <c r="AO669" s="13"/>
      <c r="AP669" s="13"/>
    </row>
    <row r="670" spans="1:42" s="12" customFormat="1" x14ac:dyDescent="0.25">
      <c r="A670" s="40"/>
      <c r="B670" s="40"/>
      <c r="C670" s="40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59"/>
      <c r="Q670" s="10" t="s">
        <v>86</v>
      </c>
      <c r="R670" s="6" t="s">
        <v>87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/>
      <c r="AG670" s="6"/>
      <c r="AH670" s="8"/>
      <c r="AI670" s="9"/>
      <c r="AJ670" s="10"/>
      <c r="AK670" s="6"/>
      <c r="AL670" s="11"/>
      <c r="AM670" s="11"/>
      <c r="AO670" s="13"/>
      <c r="AP670" s="13"/>
    </row>
    <row r="671" spans="1:42" s="12" customFormat="1" x14ac:dyDescent="0.25">
      <c r="A671" s="40"/>
      <c r="B671" s="40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59"/>
      <c r="Q671" s="44" t="s">
        <v>101</v>
      </c>
      <c r="R671" s="6" t="s">
        <v>102</v>
      </c>
      <c r="S671" s="6">
        <v>6.6</v>
      </c>
      <c r="T671" s="6">
        <v>0.33</v>
      </c>
      <c r="U671" s="6">
        <v>0.66</v>
      </c>
      <c r="V671" s="6">
        <v>0.66</v>
      </c>
      <c r="W671" s="6">
        <v>0.66</v>
      </c>
      <c r="X671" s="6">
        <v>0.66</v>
      </c>
      <c r="Y671" s="6">
        <v>0.33</v>
      </c>
      <c r="Z671" s="6">
        <v>0.33</v>
      </c>
      <c r="AA671" s="6">
        <v>0.33</v>
      </c>
      <c r="AB671" s="6">
        <v>0.66</v>
      </c>
      <c r="AC671" s="6">
        <v>0.66</v>
      </c>
      <c r="AD671" s="6">
        <v>0.66</v>
      </c>
      <c r="AE671" s="6">
        <v>0.66</v>
      </c>
      <c r="AF671" s="6"/>
      <c r="AG671" s="6"/>
      <c r="AH671" s="8"/>
      <c r="AI671" s="9"/>
      <c r="AJ671" s="10"/>
      <c r="AK671" s="6"/>
      <c r="AL671" s="11"/>
      <c r="AM671" s="11"/>
      <c r="AO671" s="13"/>
      <c r="AP671" s="13"/>
    </row>
    <row r="672" spans="1:42" s="12" customFormat="1" x14ac:dyDescent="0.25">
      <c r="A672" s="40"/>
      <c r="B672" s="40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59"/>
      <c r="Q672" s="44"/>
      <c r="R672" s="6" t="s">
        <v>44</v>
      </c>
      <c r="S672" s="6">
        <v>11.747999999999999</v>
      </c>
      <c r="T672" s="6">
        <v>0.58739999999999992</v>
      </c>
      <c r="U672" s="6">
        <v>1.1747999999999998</v>
      </c>
      <c r="V672" s="6">
        <v>1.1747999999999998</v>
      </c>
      <c r="W672" s="6">
        <v>1.1747999999999998</v>
      </c>
      <c r="X672" s="6">
        <v>1.1747999999999998</v>
      </c>
      <c r="Y672" s="6">
        <v>0.58739999999999992</v>
      </c>
      <c r="Z672" s="6">
        <v>0.58739999999999992</v>
      </c>
      <c r="AA672" s="6">
        <v>0.58739999999999992</v>
      </c>
      <c r="AB672" s="6">
        <v>1.1747999999999998</v>
      </c>
      <c r="AC672" s="6">
        <v>1.1747999999999998</v>
      </c>
      <c r="AD672" s="6">
        <v>1.1747999999999998</v>
      </c>
      <c r="AE672" s="6">
        <v>1.1747999999999998</v>
      </c>
      <c r="AF672" s="6"/>
      <c r="AG672" s="6"/>
      <c r="AH672" s="8"/>
      <c r="AI672" s="9"/>
      <c r="AJ672" s="10"/>
      <c r="AK672" s="6"/>
      <c r="AL672" s="11"/>
      <c r="AM672" s="11"/>
      <c r="AO672" s="13"/>
      <c r="AP672" s="13"/>
    </row>
    <row r="673" spans="1:42" s="12" customFormat="1" x14ac:dyDescent="0.25">
      <c r="A673" s="40"/>
      <c r="B673" s="40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10"/>
      <c r="Q673" s="10" t="s">
        <v>45</v>
      </c>
      <c r="R673" s="6" t="s">
        <v>46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/>
      <c r="AG673" s="6"/>
      <c r="AH673" s="8"/>
      <c r="AI673" s="9"/>
      <c r="AJ673" s="10"/>
      <c r="AK673" s="6"/>
      <c r="AL673" s="11"/>
      <c r="AM673" s="11"/>
      <c r="AO673" s="13"/>
      <c r="AP673" s="13"/>
    </row>
    <row r="674" spans="1:42" s="12" customFormat="1" x14ac:dyDescent="0.25">
      <c r="A674" s="40"/>
      <c r="B674" s="40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10"/>
      <c r="Q674" s="44" t="s">
        <v>84</v>
      </c>
      <c r="R674" s="6" t="s">
        <v>43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/>
      <c r="AG674" s="6"/>
      <c r="AH674" s="8"/>
      <c r="AI674" s="9"/>
      <c r="AJ674" s="10"/>
      <c r="AK674" s="6"/>
      <c r="AL674" s="11"/>
      <c r="AM674" s="11"/>
      <c r="AO674" s="13"/>
      <c r="AP674" s="13"/>
    </row>
    <row r="675" spans="1:42" s="12" customFormat="1" x14ac:dyDescent="0.25">
      <c r="A675" s="40"/>
      <c r="B675" s="40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10"/>
      <c r="Q675" s="44"/>
      <c r="R675" s="6" t="s">
        <v>44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/>
      <c r="AG675" s="6"/>
      <c r="AH675" s="8"/>
      <c r="AI675" s="9"/>
      <c r="AJ675" s="10"/>
      <c r="AK675" s="6"/>
      <c r="AL675" s="11"/>
      <c r="AM675" s="11"/>
      <c r="AO675" s="13"/>
      <c r="AP675" s="13"/>
    </row>
    <row r="676" spans="1:42" s="12" customFormat="1" x14ac:dyDescent="0.25">
      <c r="A676" s="40"/>
      <c r="B676" s="40"/>
      <c r="C676" s="40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59"/>
      <c r="Q676" s="44"/>
      <c r="R676" s="6" t="s">
        <v>91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/>
      <c r="AG676" s="6"/>
      <c r="AH676" s="8"/>
      <c r="AI676" s="9"/>
      <c r="AJ676" s="10"/>
      <c r="AK676" s="6"/>
      <c r="AL676" s="11"/>
      <c r="AM676" s="11"/>
      <c r="AO676" s="13"/>
      <c r="AP676" s="13"/>
    </row>
    <row r="677" spans="1:42" s="23" customFormat="1" x14ac:dyDescent="0.25">
      <c r="A677" s="14" t="s">
        <v>232</v>
      </c>
      <c r="B677" s="14" t="s">
        <v>72</v>
      </c>
      <c r="C677" s="14" t="s">
        <v>73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15.660000000000004</v>
      </c>
      <c r="K677" s="16">
        <v>9.3960000000000008</v>
      </c>
      <c r="L677" s="16">
        <v>1174.5000000000002</v>
      </c>
      <c r="M677" s="16">
        <v>7.8300000000000018</v>
      </c>
      <c r="N677" s="16">
        <v>9.3960000000000008</v>
      </c>
      <c r="O677" s="16">
        <v>7.0470000000000006</v>
      </c>
      <c r="P677" s="61">
        <v>18128.044646999999</v>
      </c>
      <c r="Q677" s="21" t="s">
        <v>233</v>
      </c>
      <c r="R677" s="18" t="s">
        <v>234</v>
      </c>
      <c r="S677" s="18">
        <v>29361.997500000001</v>
      </c>
      <c r="T677" s="18">
        <v>2055.339825</v>
      </c>
      <c r="U677" s="18">
        <v>4404.2996250000006</v>
      </c>
      <c r="V677" s="18">
        <v>4404.2996250000006</v>
      </c>
      <c r="W677" s="18">
        <v>3229.8197250000003</v>
      </c>
      <c r="X677" s="18">
        <v>1468.0998750000001</v>
      </c>
      <c r="Y677" s="18">
        <v>1468.0998750000001</v>
      </c>
      <c r="Z677" s="18">
        <v>1468.0998750000001</v>
      </c>
      <c r="AA677" s="18">
        <v>1174.4799</v>
      </c>
      <c r="AB677" s="18">
        <v>2936.1997500000002</v>
      </c>
      <c r="AC677" s="18">
        <v>2936.1997500000002</v>
      </c>
      <c r="AD677" s="18">
        <v>1761.7198500000002</v>
      </c>
      <c r="AE677" s="18">
        <v>2055.339825</v>
      </c>
      <c r="AF677" s="18">
        <v>844828.84222012502</v>
      </c>
      <c r="AG677" s="18">
        <v>862956.88686712505</v>
      </c>
      <c r="AH677" s="19">
        <v>104919.25</v>
      </c>
      <c r="AI677" s="20">
        <v>346841.18232291663</v>
      </c>
      <c r="AJ677" s="21">
        <v>334.52249999999998</v>
      </c>
      <c r="AK677" s="18">
        <v>99.804787874999988</v>
      </c>
      <c r="AL677" s="22">
        <v>574.98450000000003</v>
      </c>
      <c r="AM677" s="22">
        <v>1228.9942228224379</v>
      </c>
      <c r="AN677" s="23">
        <v>209123.09999999998</v>
      </c>
      <c r="AO677" s="24">
        <v>1328799.0106974375</v>
      </c>
      <c r="AP677" s="24">
        <v>2191755.8975645625</v>
      </c>
    </row>
    <row r="678" spans="1:42" s="23" customFormat="1" x14ac:dyDescent="0.25">
      <c r="A678" s="14"/>
      <c r="B678" s="14" t="s">
        <v>69</v>
      </c>
      <c r="C678" s="14" t="s">
        <v>70</v>
      </c>
      <c r="D678" s="16">
        <v>0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8.6399999999999988</v>
      </c>
      <c r="K678" s="16">
        <v>0</v>
      </c>
      <c r="L678" s="16">
        <v>0</v>
      </c>
      <c r="M678" s="16">
        <v>4.3199999999999994</v>
      </c>
      <c r="N678" s="16">
        <v>17.279999999999998</v>
      </c>
      <c r="O678" s="16">
        <v>17.279999999999998</v>
      </c>
      <c r="P678" s="61"/>
      <c r="Q678" s="17" t="s">
        <v>101</v>
      </c>
      <c r="R678" s="18" t="s">
        <v>102</v>
      </c>
      <c r="S678" s="18">
        <v>6</v>
      </c>
      <c r="T678" s="18">
        <v>0</v>
      </c>
      <c r="U678" s="18">
        <v>0</v>
      </c>
      <c r="V678" s="18">
        <v>0</v>
      </c>
      <c r="W678" s="18">
        <v>0.9</v>
      </c>
      <c r="X678" s="18">
        <v>0.9</v>
      </c>
      <c r="Y678" s="18">
        <v>0.9</v>
      </c>
      <c r="Z678" s="18">
        <v>0.6</v>
      </c>
      <c r="AA678" s="18">
        <v>0.9</v>
      </c>
      <c r="AB678" s="18">
        <v>0.6</v>
      </c>
      <c r="AC678" s="18">
        <v>0.6</v>
      </c>
      <c r="AD678" s="18">
        <v>0.6</v>
      </c>
      <c r="AE678" s="18">
        <v>0</v>
      </c>
      <c r="AF678" s="18"/>
      <c r="AG678" s="18"/>
      <c r="AH678" s="19"/>
      <c r="AI678" s="20"/>
      <c r="AJ678" s="21"/>
      <c r="AK678" s="18"/>
      <c r="AL678" s="22"/>
      <c r="AM678" s="22"/>
      <c r="AO678" s="24"/>
      <c r="AP678" s="24"/>
    </row>
    <row r="679" spans="1:42" s="23" customFormat="1" x14ac:dyDescent="0.25">
      <c r="A679" s="14"/>
      <c r="B679" s="14" t="s">
        <v>95</v>
      </c>
      <c r="C679" s="16" t="s">
        <v>96</v>
      </c>
      <c r="D679" s="16">
        <v>0</v>
      </c>
      <c r="E679" s="16">
        <v>0</v>
      </c>
      <c r="F679" s="16">
        <v>0</v>
      </c>
      <c r="G679" s="16">
        <v>0</v>
      </c>
      <c r="H679" s="16">
        <v>0</v>
      </c>
      <c r="I679" s="16">
        <v>0</v>
      </c>
      <c r="J679" s="16">
        <v>5.46</v>
      </c>
      <c r="K679" s="16">
        <v>2.1839999999999997</v>
      </c>
      <c r="L679" s="16">
        <v>3.2759999999999998</v>
      </c>
      <c r="M679" s="16">
        <v>3.2759999999999998</v>
      </c>
      <c r="N679" s="16">
        <v>2.1839999999999997</v>
      </c>
      <c r="O679" s="16">
        <v>3.2759999999999998</v>
      </c>
      <c r="P679" s="61"/>
      <c r="Q679" s="17"/>
      <c r="R679" s="18" t="s">
        <v>44</v>
      </c>
      <c r="S679" s="18">
        <v>10.68</v>
      </c>
      <c r="T679" s="18">
        <v>0</v>
      </c>
      <c r="U679" s="18">
        <v>0</v>
      </c>
      <c r="V679" s="18">
        <v>0</v>
      </c>
      <c r="W679" s="18">
        <v>1.6019999999999999</v>
      </c>
      <c r="X679" s="18">
        <v>1.6019999999999999</v>
      </c>
      <c r="Y679" s="18">
        <v>1.6019999999999999</v>
      </c>
      <c r="Z679" s="18">
        <v>1.0680000000000001</v>
      </c>
      <c r="AA679" s="18">
        <v>1.6019999999999999</v>
      </c>
      <c r="AB679" s="18">
        <v>1.0680000000000001</v>
      </c>
      <c r="AC679" s="18">
        <v>1.0680000000000001</v>
      </c>
      <c r="AD679" s="18">
        <v>1.0680000000000001</v>
      </c>
      <c r="AE679" s="18">
        <v>0</v>
      </c>
      <c r="AF679" s="18"/>
      <c r="AG679" s="18"/>
      <c r="AH679" s="19"/>
      <c r="AI679" s="20"/>
      <c r="AJ679" s="21"/>
      <c r="AK679" s="18"/>
      <c r="AL679" s="22"/>
      <c r="AM679" s="22"/>
      <c r="AO679" s="24"/>
      <c r="AP679" s="24"/>
    </row>
    <row r="680" spans="1:42" s="23" customFormat="1" x14ac:dyDescent="0.25">
      <c r="A680" s="14"/>
      <c r="B680" s="14"/>
      <c r="C680" s="16" t="s">
        <v>97</v>
      </c>
      <c r="D680" s="16">
        <v>0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s="16">
        <v>6.8250000000000002</v>
      </c>
      <c r="K680" s="16">
        <v>2.73</v>
      </c>
      <c r="L680" s="16">
        <v>4.0949999999999998</v>
      </c>
      <c r="M680" s="16">
        <v>4.0949999999999998</v>
      </c>
      <c r="N680" s="16">
        <v>2.73</v>
      </c>
      <c r="O680" s="16">
        <v>4.0949999999999998</v>
      </c>
      <c r="P680" s="61"/>
      <c r="Q680" s="125" t="s">
        <v>71</v>
      </c>
      <c r="R680" s="18" t="s">
        <v>54</v>
      </c>
      <c r="S680" s="18">
        <v>497.07</v>
      </c>
      <c r="T680" s="18">
        <v>0</v>
      </c>
      <c r="U680" s="18">
        <v>0</v>
      </c>
      <c r="V680" s="18">
        <v>0</v>
      </c>
      <c r="W680" s="18">
        <v>124.2675</v>
      </c>
      <c r="X680" s="18">
        <v>124.2675</v>
      </c>
      <c r="Y680" s="18">
        <v>0</v>
      </c>
      <c r="Z680" s="18">
        <v>0</v>
      </c>
      <c r="AA680" s="18">
        <v>124.2675</v>
      </c>
      <c r="AB680" s="18">
        <v>124.2675</v>
      </c>
      <c r="AC680" s="18">
        <v>0</v>
      </c>
      <c r="AD680" s="18">
        <v>0</v>
      </c>
      <c r="AE680" s="18">
        <v>0</v>
      </c>
      <c r="AF680" s="18"/>
      <c r="AG680" s="18"/>
      <c r="AH680" s="19"/>
      <c r="AI680" s="20"/>
      <c r="AJ680" s="21"/>
      <c r="AK680" s="18"/>
      <c r="AL680" s="22"/>
      <c r="AM680" s="22"/>
      <c r="AO680" s="24"/>
      <c r="AP680" s="24"/>
    </row>
    <row r="681" spans="1:42" s="23" customFormat="1" x14ac:dyDescent="0.25">
      <c r="A681" s="14"/>
      <c r="B681" s="14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61"/>
      <c r="Q681" s="125"/>
      <c r="R681" s="18" t="s">
        <v>53</v>
      </c>
      <c r="S681" s="18">
        <v>512.85</v>
      </c>
      <c r="T681" s="18">
        <v>0</v>
      </c>
      <c r="U681" s="18">
        <v>0</v>
      </c>
      <c r="V681" s="18">
        <v>0</v>
      </c>
      <c r="W681" s="18">
        <v>128.21250000000001</v>
      </c>
      <c r="X681" s="18">
        <v>128.21250000000001</v>
      </c>
      <c r="Y681" s="18">
        <v>0</v>
      </c>
      <c r="Z681" s="18">
        <v>0</v>
      </c>
      <c r="AA681" s="18">
        <v>128.21250000000001</v>
      </c>
      <c r="AB681" s="18">
        <v>128.21250000000001</v>
      </c>
      <c r="AC681" s="18">
        <v>0</v>
      </c>
      <c r="AD681" s="18">
        <v>0</v>
      </c>
      <c r="AE681" s="18">
        <v>0</v>
      </c>
      <c r="AF681" s="18"/>
      <c r="AG681" s="18"/>
      <c r="AH681" s="19"/>
      <c r="AI681" s="20"/>
      <c r="AJ681" s="21"/>
      <c r="AK681" s="18"/>
      <c r="AL681" s="22"/>
      <c r="AM681" s="22"/>
      <c r="AO681" s="24"/>
      <c r="AP681" s="24"/>
    </row>
    <row r="682" spans="1:42" s="23" customFormat="1" x14ac:dyDescent="0.25">
      <c r="A682" s="14"/>
      <c r="B682" s="14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61"/>
      <c r="Q682" s="21" t="s">
        <v>219</v>
      </c>
      <c r="R682" s="18" t="s">
        <v>220</v>
      </c>
      <c r="S682" s="18">
        <v>833.4</v>
      </c>
      <c r="T682" s="18">
        <v>0</v>
      </c>
      <c r="U682" s="18">
        <v>0</v>
      </c>
      <c r="V682" s="18">
        <v>41.67</v>
      </c>
      <c r="W682" s="18">
        <v>41.67</v>
      </c>
      <c r="X682" s="18">
        <v>83.34</v>
      </c>
      <c r="Y682" s="18">
        <v>125.01</v>
      </c>
      <c r="Z682" s="18">
        <v>125.01</v>
      </c>
      <c r="AA682" s="18">
        <v>83.34</v>
      </c>
      <c r="AB682" s="18">
        <v>83.34</v>
      </c>
      <c r="AC682" s="18">
        <v>166.68</v>
      </c>
      <c r="AD682" s="18">
        <v>83.34</v>
      </c>
      <c r="AE682" s="18">
        <v>0</v>
      </c>
      <c r="AF682" s="18"/>
      <c r="AG682" s="18"/>
      <c r="AH682" s="19"/>
      <c r="AI682" s="20"/>
      <c r="AJ682" s="21"/>
      <c r="AK682" s="18"/>
      <c r="AL682" s="22"/>
      <c r="AM682" s="22"/>
      <c r="AO682" s="24"/>
      <c r="AP682" s="24"/>
    </row>
    <row r="683" spans="1:42" s="23" customFormat="1" x14ac:dyDescent="0.25">
      <c r="A683" s="14"/>
      <c r="B683" s="14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61"/>
      <c r="Q683" s="21" t="s">
        <v>60</v>
      </c>
      <c r="R683" s="18" t="s">
        <v>48</v>
      </c>
      <c r="S683" s="18">
        <v>1102.5</v>
      </c>
      <c r="T683" s="18">
        <v>0</v>
      </c>
      <c r="U683" s="18">
        <v>0</v>
      </c>
      <c r="V683" s="18">
        <v>55.125</v>
      </c>
      <c r="W683" s="18">
        <v>110.25</v>
      </c>
      <c r="X683" s="18">
        <v>165.375</v>
      </c>
      <c r="Y683" s="18">
        <v>55.125</v>
      </c>
      <c r="Z683" s="18">
        <v>110.25</v>
      </c>
      <c r="AA683" s="18">
        <v>220.5</v>
      </c>
      <c r="AB683" s="18">
        <v>110.25</v>
      </c>
      <c r="AC683" s="18">
        <v>110.25</v>
      </c>
      <c r="AD683" s="18">
        <v>110.25</v>
      </c>
      <c r="AE683" s="18">
        <v>55.125</v>
      </c>
      <c r="AF683" s="18"/>
      <c r="AG683" s="18"/>
      <c r="AH683" s="19"/>
      <c r="AI683" s="20"/>
      <c r="AJ683" s="21"/>
      <c r="AK683" s="18"/>
      <c r="AL683" s="22"/>
      <c r="AM683" s="22"/>
      <c r="AO683" s="24"/>
      <c r="AP683" s="24"/>
    </row>
    <row r="684" spans="1:42" s="23" customFormat="1" x14ac:dyDescent="0.25">
      <c r="A684" s="14"/>
      <c r="B684" s="14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61"/>
      <c r="Q684" s="17" t="s">
        <v>154</v>
      </c>
      <c r="R684" s="18" t="s">
        <v>43</v>
      </c>
      <c r="S684" s="18">
        <v>27.3</v>
      </c>
      <c r="T684" s="18">
        <v>0</v>
      </c>
      <c r="U684" s="18">
        <v>0</v>
      </c>
      <c r="V684" s="18">
        <v>5.46</v>
      </c>
      <c r="W684" s="18">
        <v>5.46</v>
      </c>
      <c r="X684" s="18">
        <v>8.19</v>
      </c>
      <c r="Y684" s="18">
        <v>0</v>
      </c>
      <c r="Z684" s="18">
        <v>0</v>
      </c>
      <c r="AA684" s="18">
        <v>0</v>
      </c>
      <c r="AB684" s="18">
        <v>2.73</v>
      </c>
      <c r="AC684" s="18">
        <v>5.46</v>
      </c>
      <c r="AD684" s="18">
        <v>0</v>
      </c>
      <c r="AE684" s="18">
        <v>0</v>
      </c>
      <c r="AF684" s="18"/>
      <c r="AG684" s="18"/>
      <c r="AH684" s="19"/>
      <c r="AI684" s="20"/>
      <c r="AJ684" s="21"/>
      <c r="AK684" s="18"/>
      <c r="AL684" s="22"/>
      <c r="AM684" s="22"/>
      <c r="AO684" s="24"/>
      <c r="AP684" s="24"/>
    </row>
    <row r="685" spans="1:42" s="23" customFormat="1" x14ac:dyDescent="0.25">
      <c r="A685" s="14"/>
      <c r="B685" s="14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61"/>
      <c r="Q685" s="17"/>
      <c r="R685" s="18" t="s">
        <v>44</v>
      </c>
      <c r="S685" s="18">
        <v>18.690000000000001</v>
      </c>
      <c r="T685" s="18">
        <v>0</v>
      </c>
      <c r="U685" s="18">
        <v>0</v>
      </c>
      <c r="V685" s="18">
        <v>3.738</v>
      </c>
      <c r="W685" s="18">
        <v>3.738</v>
      </c>
      <c r="X685" s="18">
        <v>5.6070000000000002</v>
      </c>
      <c r="Y685" s="18">
        <v>0</v>
      </c>
      <c r="Z685" s="18">
        <v>0</v>
      </c>
      <c r="AA685" s="18">
        <v>0</v>
      </c>
      <c r="AB685" s="18">
        <v>1.869</v>
      </c>
      <c r="AC685" s="18">
        <v>3.738</v>
      </c>
      <c r="AD685" s="18">
        <v>0</v>
      </c>
      <c r="AE685" s="18">
        <v>0</v>
      </c>
      <c r="AF685" s="18"/>
      <c r="AG685" s="18"/>
      <c r="AH685" s="19"/>
      <c r="AI685" s="20"/>
      <c r="AJ685" s="21"/>
      <c r="AK685" s="18"/>
      <c r="AL685" s="22"/>
      <c r="AM685" s="22"/>
      <c r="AO685" s="24"/>
      <c r="AP685" s="24"/>
    </row>
    <row r="686" spans="1:42" s="23" customFormat="1" x14ac:dyDescent="0.25">
      <c r="A686" s="14"/>
      <c r="B686" s="14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61"/>
      <c r="Q686" s="21" t="s">
        <v>235</v>
      </c>
      <c r="R686" s="18" t="s">
        <v>236</v>
      </c>
      <c r="S686" s="18">
        <v>0</v>
      </c>
      <c r="T686" s="18">
        <v>0</v>
      </c>
      <c r="U686" s="18">
        <v>0</v>
      </c>
      <c r="V686" s="18">
        <v>0</v>
      </c>
      <c r="W686" s="18">
        <v>0</v>
      </c>
      <c r="X686" s="18">
        <v>0</v>
      </c>
      <c r="Y686" s="18">
        <v>0</v>
      </c>
      <c r="Z686" s="18">
        <v>0</v>
      </c>
      <c r="AA686" s="18">
        <v>0</v>
      </c>
      <c r="AB686" s="18">
        <v>0</v>
      </c>
      <c r="AC686" s="18">
        <v>0</v>
      </c>
      <c r="AD686" s="18">
        <v>0</v>
      </c>
      <c r="AE686" s="18">
        <v>0</v>
      </c>
      <c r="AF686" s="18"/>
      <c r="AG686" s="18"/>
      <c r="AH686" s="19"/>
      <c r="AI686" s="20"/>
      <c r="AJ686" s="21"/>
      <c r="AK686" s="18"/>
      <c r="AL686" s="22"/>
      <c r="AM686" s="22"/>
      <c r="AO686" s="24"/>
      <c r="AP686" s="24"/>
    </row>
    <row r="687" spans="1:42" s="23" customFormat="1" x14ac:dyDescent="0.25">
      <c r="A687" s="14"/>
      <c r="B687" s="14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8"/>
      <c r="Q687" s="17" t="s">
        <v>55</v>
      </c>
      <c r="R687" s="18" t="s">
        <v>56</v>
      </c>
      <c r="S687" s="18">
        <v>0.96000000000000019</v>
      </c>
      <c r="T687" s="18">
        <v>0</v>
      </c>
      <c r="U687" s="18">
        <v>0</v>
      </c>
      <c r="V687" s="18">
        <v>0.28800000000000003</v>
      </c>
      <c r="W687" s="18">
        <v>0</v>
      </c>
      <c r="X687" s="18">
        <v>0</v>
      </c>
      <c r="Y687" s="18">
        <v>0</v>
      </c>
      <c r="Z687" s="18">
        <v>9.6000000000000016E-2</v>
      </c>
      <c r="AA687" s="18">
        <v>0.28800000000000003</v>
      </c>
      <c r="AB687" s="18">
        <v>0.19200000000000003</v>
      </c>
      <c r="AC687" s="18">
        <v>9.6000000000000016E-2</v>
      </c>
      <c r="AD687" s="18">
        <v>0</v>
      </c>
      <c r="AE687" s="18">
        <v>0</v>
      </c>
      <c r="AF687" s="18"/>
      <c r="AG687" s="18"/>
      <c r="AH687" s="19"/>
      <c r="AI687" s="20"/>
      <c r="AJ687" s="21"/>
      <c r="AK687" s="18"/>
      <c r="AL687" s="22"/>
      <c r="AM687" s="22"/>
      <c r="AO687" s="24"/>
      <c r="AP687" s="24"/>
    </row>
    <row r="688" spans="1:42" s="23" customFormat="1" x14ac:dyDescent="0.25">
      <c r="A688" s="14"/>
      <c r="B688" s="14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61"/>
      <c r="Q688" s="17"/>
      <c r="R688" s="18" t="s">
        <v>57</v>
      </c>
      <c r="S688" s="18">
        <v>0.7200000000000002</v>
      </c>
      <c r="T688" s="18">
        <v>0</v>
      </c>
      <c r="U688" s="18">
        <v>0</v>
      </c>
      <c r="V688" s="18">
        <v>0.21600000000000005</v>
      </c>
      <c r="W688" s="18">
        <v>0</v>
      </c>
      <c r="X688" s="18">
        <v>0</v>
      </c>
      <c r="Y688" s="18">
        <v>0</v>
      </c>
      <c r="Z688" s="18">
        <v>7.2000000000000022E-2</v>
      </c>
      <c r="AA688" s="18">
        <v>0.21600000000000005</v>
      </c>
      <c r="AB688" s="18">
        <v>0.14400000000000004</v>
      </c>
      <c r="AC688" s="18">
        <v>7.2000000000000022E-2</v>
      </c>
      <c r="AD688" s="18">
        <v>0</v>
      </c>
      <c r="AE688" s="18">
        <v>0</v>
      </c>
      <c r="AF688" s="18"/>
      <c r="AG688" s="18"/>
      <c r="AH688" s="19"/>
      <c r="AI688" s="20"/>
      <c r="AJ688" s="21"/>
      <c r="AK688" s="18"/>
      <c r="AL688" s="22"/>
      <c r="AM688" s="22"/>
      <c r="AO688" s="24"/>
      <c r="AP688" s="24"/>
    </row>
    <row r="689" spans="1:42" s="23" customFormat="1" x14ac:dyDescent="0.25">
      <c r="A689" s="14"/>
      <c r="B689" s="14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61"/>
      <c r="Q689" s="17"/>
      <c r="R689" s="18" t="s">
        <v>58</v>
      </c>
      <c r="S689" s="18">
        <v>1.4400000000000004</v>
      </c>
      <c r="T689" s="18">
        <v>0</v>
      </c>
      <c r="U689" s="18">
        <v>0</v>
      </c>
      <c r="V689" s="18">
        <v>0.43200000000000011</v>
      </c>
      <c r="W689" s="18">
        <v>0</v>
      </c>
      <c r="X689" s="18">
        <v>0</v>
      </c>
      <c r="Y689" s="18">
        <v>0</v>
      </c>
      <c r="Z689" s="18">
        <v>0.14400000000000004</v>
      </c>
      <c r="AA689" s="18">
        <v>0.43200000000000011</v>
      </c>
      <c r="AB689" s="18">
        <v>0.28800000000000009</v>
      </c>
      <c r="AC689" s="18">
        <v>0.14400000000000004</v>
      </c>
      <c r="AD689" s="18">
        <v>0</v>
      </c>
      <c r="AE689" s="18">
        <v>0</v>
      </c>
      <c r="AF689" s="18"/>
      <c r="AG689" s="18"/>
      <c r="AH689" s="19"/>
      <c r="AI689" s="20"/>
      <c r="AJ689" s="21"/>
      <c r="AK689" s="18"/>
      <c r="AL689" s="22"/>
      <c r="AM689" s="22"/>
      <c r="AO689" s="24"/>
      <c r="AP689" s="24"/>
    </row>
    <row r="690" spans="1:42" s="23" customFormat="1" x14ac:dyDescent="0.25">
      <c r="A690" s="14"/>
      <c r="B690" s="14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61"/>
      <c r="Q690" s="17"/>
      <c r="R690" s="18" t="s">
        <v>59</v>
      </c>
      <c r="S690" s="18">
        <v>0.19200000000000003</v>
      </c>
      <c r="T690" s="18">
        <v>0</v>
      </c>
      <c r="U690" s="18">
        <v>0</v>
      </c>
      <c r="V690" s="18">
        <v>5.7600000000000005E-2</v>
      </c>
      <c r="W690" s="18">
        <v>0</v>
      </c>
      <c r="X690" s="18">
        <v>0</v>
      </c>
      <c r="Y690" s="18">
        <v>0</v>
      </c>
      <c r="Z690" s="18">
        <v>1.9200000000000005E-2</v>
      </c>
      <c r="AA690" s="18">
        <v>5.7600000000000005E-2</v>
      </c>
      <c r="AB690" s="18">
        <v>3.8400000000000011E-2</v>
      </c>
      <c r="AC690" s="18">
        <v>1.9200000000000005E-2</v>
      </c>
      <c r="AD690" s="18">
        <v>0</v>
      </c>
      <c r="AE690" s="18">
        <v>0</v>
      </c>
      <c r="AF690" s="18"/>
      <c r="AG690" s="18"/>
      <c r="AH690" s="19"/>
      <c r="AI690" s="20"/>
      <c r="AJ690" s="21"/>
      <c r="AK690" s="18"/>
      <c r="AL690" s="22"/>
      <c r="AM690" s="22"/>
      <c r="AO690" s="24"/>
      <c r="AP690" s="24"/>
    </row>
    <row r="691" spans="1:42" s="35" customFormat="1" x14ac:dyDescent="0.25">
      <c r="A691" s="25" t="s">
        <v>237</v>
      </c>
      <c r="B691" s="25" t="s">
        <v>82</v>
      </c>
      <c r="C691" s="27" t="s">
        <v>31</v>
      </c>
      <c r="D691" s="27">
        <v>0</v>
      </c>
      <c r="E691" s="27">
        <v>0</v>
      </c>
      <c r="F691" s="27">
        <v>0</v>
      </c>
      <c r="G691" s="27">
        <v>0</v>
      </c>
      <c r="H691" s="27">
        <v>12.96</v>
      </c>
      <c r="I691" s="27">
        <v>19.439999999999998</v>
      </c>
      <c r="J691" s="27">
        <v>6.8400000000000007</v>
      </c>
      <c r="K691" s="27">
        <v>0</v>
      </c>
      <c r="L691" s="27">
        <v>0</v>
      </c>
      <c r="M691" s="27">
        <v>0</v>
      </c>
      <c r="N691" s="27">
        <v>3.4200000000000004</v>
      </c>
      <c r="O691" s="27">
        <v>5.604000000000001</v>
      </c>
      <c r="P691" s="62">
        <v>469187.47357149335</v>
      </c>
      <c r="Q691" s="29" t="s">
        <v>55</v>
      </c>
      <c r="R691" s="30" t="s">
        <v>56</v>
      </c>
      <c r="S691" s="30">
        <v>399.28</v>
      </c>
      <c r="T691" s="30">
        <v>79.855999999999995</v>
      </c>
      <c r="U691" s="30">
        <v>39.927999999999997</v>
      </c>
      <c r="V691" s="30">
        <v>39.927999999999997</v>
      </c>
      <c r="W691" s="30">
        <v>0</v>
      </c>
      <c r="X691" s="30">
        <v>79.855999999999995</v>
      </c>
      <c r="Y691" s="30">
        <v>39.927999999999997</v>
      </c>
      <c r="Z691" s="30">
        <v>0</v>
      </c>
      <c r="AA691" s="30">
        <v>0</v>
      </c>
      <c r="AB691" s="30">
        <v>79.855999999999995</v>
      </c>
      <c r="AC691" s="30">
        <v>39.927999999999997</v>
      </c>
      <c r="AD691" s="30">
        <v>0</v>
      </c>
      <c r="AE691" s="30">
        <v>0</v>
      </c>
      <c r="AF691" s="30">
        <v>18350473.919411201</v>
      </c>
      <c r="AG691" s="30">
        <v>18819661.392982695</v>
      </c>
      <c r="AH691" s="31">
        <v>63327.5</v>
      </c>
      <c r="AI691" s="32">
        <v>209347.52177083332</v>
      </c>
      <c r="AJ691" s="33">
        <v>1595.415</v>
      </c>
      <c r="AK691" s="30">
        <v>475.99206524999994</v>
      </c>
      <c r="AL691" s="34">
        <v>6953.3594999999996</v>
      </c>
      <c r="AM691" s="34">
        <v>14862.380907150564</v>
      </c>
      <c r="AN691" s="35">
        <v>1906468</v>
      </c>
      <c r="AO691" s="36">
        <v>15338372.972400565</v>
      </c>
      <c r="AP691" s="36">
        <v>34158034.36538326</v>
      </c>
    </row>
    <row r="692" spans="1:42" s="35" customFormat="1" x14ac:dyDescent="0.25">
      <c r="A692" s="25"/>
      <c r="B692" s="25"/>
      <c r="C692" s="27" t="s">
        <v>34</v>
      </c>
      <c r="D692" s="27">
        <v>0</v>
      </c>
      <c r="E692" s="27">
        <v>0</v>
      </c>
      <c r="F692" s="27">
        <v>0</v>
      </c>
      <c r="G692" s="27">
        <v>0</v>
      </c>
      <c r="H692" s="27">
        <v>19.008000000000003</v>
      </c>
      <c r="I692" s="27">
        <v>28.512</v>
      </c>
      <c r="J692" s="27">
        <v>10.032</v>
      </c>
      <c r="K692" s="27">
        <v>0</v>
      </c>
      <c r="L692" s="27">
        <v>0</v>
      </c>
      <c r="M692" s="27">
        <v>0</v>
      </c>
      <c r="N692" s="27">
        <v>5.016</v>
      </c>
      <c r="O692" s="27">
        <v>8.2192000000000007</v>
      </c>
      <c r="P692" s="33"/>
      <c r="Q692" s="29"/>
      <c r="R692" s="30" t="s">
        <v>57</v>
      </c>
      <c r="S692" s="30">
        <v>299.45999999999998</v>
      </c>
      <c r="T692" s="30">
        <v>59.891999999999996</v>
      </c>
      <c r="U692" s="30">
        <v>29.945999999999998</v>
      </c>
      <c r="V692" s="30">
        <v>29.945999999999998</v>
      </c>
      <c r="W692" s="30">
        <v>0</v>
      </c>
      <c r="X692" s="30">
        <v>59.891999999999996</v>
      </c>
      <c r="Y692" s="30">
        <v>29.945999999999998</v>
      </c>
      <c r="Z692" s="30">
        <v>0</v>
      </c>
      <c r="AA692" s="30">
        <v>0</v>
      </c>
      <c r="AB692" s="30">
        <v>59.891999999999996</v>
      </c>
      <c r="AC692" s="30">
        <v>29.945999999999998</v>
      </c>
      <c r="AD692" s="30">
        <v>0</v>
      </c>
      <c r="AE692" s="30">
        <v>0</v>
      </c>
      <c r="AF692" s="30"/>
      <c r="AG692" s="30"/>
      <c r="AH692" s="31"/>
      <c r="AI692" s="32"/>
      <c r="AJ692" s="33"/>
      <c r="AK692" s="30"/>
      <c r="AL692" s="34"/>
      <c r="AM692" s="34"/>
      <c r="AO692" s="36"/>
      <c r="AP692" s="36"/>
    </row>
    <row r="693" spans="1:42" s="35" customFormat="1" x14ac:dyDescent="0.25">
      <c r="A693" s="25"/>
      <c r="B693" s="25"/>
      <c r="C693" s="27" t="s">
        <v>36</v>
      </c>
      <c r="D693" s="27">
        <v>0</v>
      </c>
      <c r="E693" s="27">
        <v>0</v>
      </c>
      <c r="F693" s="27">
        <v>0</v>
      </c>
      <c r="G693" s="27">
        <v>0</v>
      </c>
      <c r="H693" s="27">
        <v>9.6120000000000019</v>
      </c>
      <c r="I693" s="27">
        <v>14.417999999999999</v>
      </c>
      <c r="J693" s="27">
        <v>5.0730000000000004</v>
      </c>
      <c r="K693" s="27">
        <v>0</v>
      </c>
      <c r="L693" s="27">
        <v>0</v>
      </c>
      <c r="M693" s="27">
        <v>0</v>
      </c>
      <c r="N693" s="27">
        <v>2.5365000000000002</v>
      </c>
      <c r="O693" s="27">
        <v>4.1562999999999999</v>
      </c>
      <c r="P693" s="33"/>
      <c r="Q693" s="29"/>
      <c r="R693" s="30" t="s">
        <v>58</v>
      </c>
      <c r="S693" s="30">
        <v>598.91999999999996</v>
      </c>
      <c r="T693" s="30">
        <v>119.78399999999999</v>
      </c>
      <c r="U693" s="30">
        <v>59.891999999999996</v>
      </c>
      <c r="V693" s="30">
        <v>59.891999999999996</v>
      </c>
      <c r="W693" s="30">
        <v>0</v>
      </c>
      <c r="X693" s="30">
        <v>119.78399999999999</v>
      </c>
      <c r="Y693" s="30">
        <v>59.891999999999996</v>
      </c>
      <c r="Z693" s="30">
        <v>0</v>
      </c>
      <c r="AA693" s="30">
        <v>0</v>
      </c>
      <c r="AB693" s="30">
        <v>119.78399999999999</v>
      </c>
      <c r="AC693" s="30">
        <v>59.891999999999996</v>
      </c>
      <c r="AD693" s="30">
        <v>0</v>
      </c>
      <c r="AE693" s="30">
        <v>0</v>
      </c>
      <c r="AF693" s="30"/>
      <c r="AG693" s="30"/>
      <c r="AH693" s="31"/>
      <c r="AI693" s="32"/>
      <c r="AJ693" s="33"/>
      <c r="AK693" s="30"/>
      <c r="AL693" s="34"/>
      <c r="AM693" s="34"/>
      <c r="AO693" s="36"/>
      <c r="AP693" s="36"/>
    </row>
    <row r="694" spans="1:42" s="35" customFormat="1" x14ac:dyDescent="0.25">
      <c r="A694" s="25"/>
      <c r="B694" s="25"/>
      <c r="C694" s="25" t="s">
        <v>38</v>
      </c>
      <c r="D694" s="27">
        <v>0</v>
      </c>
      <c r="E694" s="27">
        <v>0</v>
      </c>
      <c r="F694" s="27">
        <v>0</v>
      </c>
      <c r="G694" s="27">
        <v>0</v>
      </c>
      <c r="H694" s="27">
        <v>41.580000000000005</v>
      </c>
      <c r="I694" s="27">
        <v>62.37</v>
      </c>
      <c r="J694" s="27">
        <v>21.945</v>
      </c>
      <c r="K694" s="27">
        <v>0</v>
      </c>
      <c r="L694" s="27">
        <v>0</v>
      </c>
      <c r="M694" s="27">
        <v>0</v>
      </c>
      <c r="N694" s="27">
        <v>10.9725</v>
      </c>
      <c r="O694" s="27">
        <v>17.979500000000002</v>
      </c>
      <c r="P694" s="62"/>
      <c r="Q694" s="29"/>
      <c r="R694" s="30" t="s">
        <v>59</v>
      </c>
      <c r="S694" s="30">
        <v>79.855999999999995</v>
      </c>
      <c r="T694" s="30">
        <v>15.9712</v>
      </c>
      <c r="U694" s="30">
        <v>7.9855999999999998</v>
      </c>
      <c r="V694" s="30">
        <v>7.9855999999999998</v>
      </c>
      <c r="W694" s="30">
        <v>0</v>
      </c>
      <c r="X694" s="30">
        <v>15.9712</v>
      </c>
      <c r="Y694" s="30">
        <v>7.9855999999999998</v>
      </c>
      <c r="Z694" s="30">
        <v>0</v>
      </c>
      <c r="AA694" s="30">
        <v>0</v>
      </c>
      <c r="AB694" s="30">
        <v>15.9712</v>
      </c>
      <c r="AC694" s="30">
        <v>7.9855999999999998</v>
      </c>
      <c r="AD694" s="30">
        <v>0</v>
      </c>
      <c r="AE694" s="30">
        <v>0</v>
      </c>
      <c r="AF694" s="30"/>
      <c r="AG694" s="30"/>
      <c r="AH694" s="31"/>
      <c r="AI694" s="32"/>
      <c r="AJ694" s="33"/>
      <c r="AK694" s="30"/>
      <c r="AL694" s="34"/>
      <c r="AM694" s="34"/>
      <c r="AO694" s="36"/>
      <c r="AP694" s="36"/>
    </row>
    <row r="695" spans="1:42" s="35" customFormat="1" x14ac:dyDescent="0.25">
      <c r="A695" s="25"/>
      <c r="B695" s="25" t="s">
        <v>238</v>
      </c>
      <c r="C695" s="25" t="s">
        <v>151</v>
      </c>
      <c r="D695" s="27">
        <v>0</v>
      </c>
      <c r="E695" s="27">
        <v>0</v>
      </c>
      <c r="F695" s="27">
        <v>0</v>
      </c>
      <c r="G695" s="27">
        <v>0</v>
      </c>
      <c r="H695" s="27">
        <v>0</v>
      </c>
      <c r="I695" s="27">
        <v>0</v>
      </c>
      <c r="J695" s="27">
        <v>0</v>
      </c>
      <c r="K695" s="27">
        <v>15.345000000000001</v>
      </c>
      <c r="L695" s="27">
        <v>18.135000000000002</v>
      </c>
      <c r="M695" s="27">
        <v>15.345000000000001</v>
      </c>
      <c r="N695" s="27">
        <v>18.135000000000002</v>
      </c>
      <c r="O695" s="27">
        <v>12.555</v>
      </c>
      <c r="P695" s="62"/>
      <c r="Q695" s="29" t="s">
        <v>71</v>
      </c>
      <c r="R695" s="30" t="s">
        <v>54</v>
      </c>
      <c r="S695" s="30">
        <v>56</v>
      </c>
      <c r="T695" s="30">
        <v>4.4800000000000004</v>
      </c>
      <c r="U695" s="30">
        <v>4.4800000000000004</v>
      </c>
      <c r="V695" s="30">
        <v>4.4800000000000004</v>
      </c>
      <c r="W695" s="30">
        <v>4.4800000000000004</v>
      </c>
      <c r="X695" s="30">
        <v>4.4800000000000004</v>
      </c>
      <c r="Y695" s="30">
        <v>4.4800000000000004</v>
      </c>
      <c r="Z695" s="30">
        <v>4.4800000000000004</v>
      </c>
      <c r="AA695" s="30">
        <v>4.4800000000000004</v>
      </c>
      <c r="AB695" s="30">
        <v>4.4800000000000004</v>
      </c>
      <c r="AC695" s="30">
        <v>4.4800000000000004</v>
      </c>
      <c r="AD695" s="30">
        <v>4.4800000000000004</v>
      </c>
      <c r="AE695" s="30">
        <v>6.72</v>
      </c>
      <c r="AF695" s="30"/>
      <c r="AG695" s="30"/>
      <c r="AH695" s="31"/>
      <c r="AI695" s="32"/>
      <c r="AJ695" s="33"/>
      <c r="AK695" s="30"/>
      <c r="AL695" s="34"/>
      <c r="AM695" s="34"/>
      <c r="AO695" s="36"/>
      <c r="AP695" s="36"/>
    </row>
    <row r="696" spans="1:42" s="35" customFormat="1" x14ac:dyDescent="0.25">
      <c r="A696" s="25"/>
      <c r="B696" s="25"/>
      <c r="C696" s="27" t="s">
        <v>239</v>
      </c>
      <c r="D696" s="27">
        <v>0</v>
      </c>
      <c r="E696" s="27">
        <v>0</v>
      </c>
      <c r="F696" s="27">
        <v>0</v>
      </c>
      <c r="G696" s="27">
        <v>0</v>
      </c>
      <c r="H696" s="27">
        <v>0</v>
      </c>
      <c r="I696" s="27">
        <v>0</v>
      </c>
      <c r="J696" s="27">
        <v>0</v>
      </c>
      <c r="K696" s="27">
        <v>49.103999999999999</v>
      </c>
      <c r="L696" s="27">
        <v>58.031999999999996</v>
      </c>
      <c r="M696" s="27">
        <v>49.103999999999999</v>
      </c>
      <c r="N696" s="27">
        <v>58.031999999999996</v>
      </c>
      <c r="O696" s="27">
        <v>40.175999999999995</v>
      </c>
      <c r="P696" s="30"/>
      <c r="Q696" s="29"/>
      <c r="R696" s="30" t="s">
        <v>53</v>
      </c>
      <c r="S696" s="30">
        <v>100.8</v>
      </c>
      <c r="T696" s="30">
        <v>8.0640000000000001</v>
      </c>
      <c r="U696" s="30">
        <v>8.0640000000000001</v>
      </c>
      <c r="V696" s="30">
        <v>8.0640000000000001</v>
      </c>
      <c r="W696" s="30">
        <v>8.0640000000000001</v>
      </c>
      <c r="X696" s="30">
        <v>8.0640000000000001</v>
      </c>
      <c r="Y696" s="30">
        <v>8.0640000000000001</v>
      </c>
      <c r="Z696" s="30">
        <v>8.0640000000000001</v>
      </c>
      <c r="AA696" s="30">
        <v>8.0640000000000001</v>
      </c>
      <c r="AB696" s="30">
        <v>8.0640000000000001</v>
      </c>
      <c r="AC696" s="30">
        <v>8.0640000000000001</v>
      </c>
      <c r="AD696" s="30">
        <v>8.0640000000000001</v>
      </c>
      <c r="AE696" s="30">
        <v>12.095999999999998</v>
      </c>
      <c r="AF696" s="30"/>
      <c r="AG696" s="30"/>
      <c r="AH696" s="31"/>
      <c r="AI696" s="32"/>
      <c r="AJ696" s="33"/>
      <c r="AK696" s="30"/>
      <c r="AL696" s="34"/>
      <c r="AM696" s="34"/>
      <c r="AO696" s="36"/>
      <c r="AP696" s="36"/>
    </row>
    <row r="697" spans="1:42" s="35" customFormat="1" x14ac:dyDescent="0.25">
      <c r="A697" s="25"/>
      <c r="B697" s="25" t="s">
        <v>66</v>
      </c>
      <c r="C697" s="25" t="s">
        <v>67</v>
      </c>
      <c r="D697" s="27">
        <v>0</v>
      </c>
      <c r="E697" s="27">
        <v>0</v>
      </c>
      <c r="F697" s="27">
        <v>0</v>
      </c>
      <c r="G697" s="27">
        <v>0</v>
      </c>
      <c r="H697" s="27">
        <v>0</v>
      </c>
      <c r="I697" s="27">
        <v>0</v>
      </c>
      <c r="J697" s="27">
        <v>30</v>
      </c>
      <c r="K697" s="27">
        <v>0</v>
      </c>
      <c r="L697" s="27">
        <v>0</v>
      </c>
      <c r="M697" s="27">
        <v>0</v>
      </c>
      <c r="N697" s="27">
        <v>0</v>
      </c>
      <c r="O697" s="27">
        <v>0</v>
      </c>
      <c r="P697" s="33"/>
      <c r="Q697" s="33" t="s">
        <v>154</v>
      </c>
      <c r="R697" s="30" t="s">
        <v>44</v>
      </c>
      <c r="S697" s="30">
        <v>1738.17</v>
      </c>
      <c r="T697" s="30">
        <v>0</v>
      </c>
      <c r="U697" s="30">
        <v>0</v>
      </c>
      <c r="V697" s="30">
        <v>0</v>
      </c>
      <c r="W697" s="30">
        <v>0</v>
      </c>
      <c r="X697" s="30">
        <v>0</v>
      </c>
      <c r="Y697" s="30">
        <v>521.45100000000002</v>
      </c>
      <c r="Z697" s="30">
        <v>521.45100000000002</v>
      </c>
      <c r="AA697" s="30">
        <v>521.45100000000002</v>
      </c>
      <c r="AB697" s="30">
        <v>0</v>
      </c>
      <c r="AC697" s="30">
        <v>0</v>
      </c>
      <c r="AD697" s="30">
        <v>173.81700000000001</v>
      </c>
      <c r="AE697" s="30">
        <v>0</v>
      </c>
      <c r="AF697" s="30"/>
      <c r="AG697" s="30"/>
      <c r="AH697" s="31"/>
      <c r="AI697" s="32"/>
      <c r="AJ697" s="33"/>
      <c r="AK697" s="30"/>
      <c r="AL697" s="34"/>
      <c r="AM697" s="34"/>
      <c r="AO697" s="36"/>
      <c r="AP697" s="36"/>
    </row>
    <row r="698" spans="1:42" s="35" customFormat="1" x14ac:dyDescent="0.25">
      <c r="A698" s="25"/>
      <c r="B698" s="25" t="s">
        <v>161</v>
      </c>
      <c r="C698" s="25" t="s">
        <v>70</v>
      </c>
      <c r="D698" s="27">
        <v>0</v>
      </c>
      <c r="E698" s="27">
        <v>0</v>
      </c>
      <c r="F698" s="27">
        <v>0</v>
      </c>
      <c r="G698" s="27">
        <v>0</v>
      </c>
      <c r="H698" s="27">
        <v>0</v>
      </c>
      <c r="I698" s="27">
        <v>0</v>
      </c>
      <c r="J698" s="27">
        <v>40.800000000000004</v>
      </c>
      <c r="K698" s="27">
        <v>0</v>
      </c>
      <c r="L698" s="27">
        <v>0</v>
      </c>
      <c r="M698" s="27">
        <v>40.800000000000004</v>
      </c>
      <c r="N698" s="27">
        <v>81.600000000000009</v>
      </c>
      <c r="O698" s="27">
        <v>122.39999999999999</v>
      </c>
      <c r="P698" s="33"/>
      <c r="Q698" s="29" t="s">
        <v>240</v>
      </c>
      <c r="R698" s="30" t="s">
        <v>43</v>
      </c>
      <c r="S698" s="30">
        <v>120</v>
      </c>
      <c r="T698" s="30">
        <v>9.6</v>
      </c>
      <c r="U698" s="30">
        <v>9.6</v>
      </c>
      <c r="V698" s="30">
        <v>9.6</v>
      </c>
      <c r="W698" s="30">
        <v>9.6</v>
      </c>
      <c r="X698" s="30">
        <v>9.6</v>
      </c>
      <c r="Y698" s="30">
        <v>9.6</v>
      </c>
      <c r="Z698" s="30">
        <v>9.6</v>
      </c>
      <c r="AA698" s="30">
        <v>9.6</v>
      </c>
      <c r="AB698" s="30">
        <v>9.6</v>
      </c>
      <c r="AC698" s="30">
        <v>9.6</v>
      </c>
      <c r="AD698" s="30">
        <v>9.6</v>
      </c>
      <c r="AE698" s="30">
        <v>14.4</v>
      </c>
      <c r="AF698" s="30"/>
      <c r="AG698" s="30"/>
      <c r="AH698" s="31"/>
      <c r="AI698" s="32"/>
      <c r="AJ698" s="33"/>
      <c r="AK698" s="30"/>
      <c r="AL698" s="34"/>
      <c r="AM698" s="34"/>
      <c r="AO698" s="36"/>
      <c r="AP698" s="36"/>
    </row>
    <row r="699" spans="1:42" s="35" customFormat="1" x14ac:dyDescent="0.25">
      <c r="A699" s="25"/>
      <c r="B699" s="25" t="s">
        <v>72</v>
      </c>
      <c r="C699" s="25" t="s">
        <v>73</v>
      </c>
      <c r="D699" s="27">
        <v>0</v>
      </c>
      <c r="E699" s="27">
        <v>0</v>
      </c>
      <c r="F699" s="27">
        <v>0</v>
      </c>
      <c r="G699" s="27">
        <v>0</v>
      </c>
      <c r="H699" s="27">
        <v>0</v>
      </c>
      <c r="I699" s="27">
        <v>0</v>
      </c>
      <c r="J699" s="27">
        <v>19.440000000000001</v>
      </c>
      <c r="K699" s="27">
        <v>0</v>
      </c>
      <c r="L699" s="27">
        <v>0</v>
      </c>
      <c r="M699" s="27">
        <v>19.440000000000001</v>
      </c>
      <c r="N699" s="27">
        <v>19.440000000000001</v>
      </c>
      <c r="O699" s="27">
        <v>58.32</v>
      </c>
      <c r="P699" s="33"/>
      <c r="Q699" s="29"/>
      <c r="R699" s="30" t="s">
        <v>44</v>
      </c>
      <c r="S699" s="30">
        <v>38.4</v>
      </c>
      <c r="T699" s="30">
        <v>3.0720000000000001</v>
      </c>
      <c r="U699" s="30">
        <v>3.0720000000000001</v>
      </c>
      <c r="V699" s="30">
        <v>3.0720000000000001</v>
      </c>
      <c r="W699" s="30">
        <v>3.0720000000000001</v>
      </c>
      <c r="X699" s="30">
        <v>3.0720000000000001</v>
      </c>
      <c r="Y699" s="30">
        <v>3.0720000000000001</v>
      </c>
      <c r="Z699" s="30">
        <v>3.0720000000000001</v>
      </c>
      <c r="AA699" s="30">
        <v>3.0720000000000001</v>
      </c>
      <c r="AB699" s="30">
        <v>3.0720000000000001</v>
      </c>
      <c r="AC699" s="30">
        <v>3.0720000000000001</v>
      </c>
      <c r="AD699" s="30">
        <v>3.0720000000000001</v>
      </c>
      <c r="AE699" s="30">
        <v>4.6079999999999997</v>
      </c>
      <c r="AF699" s="30"/>
      <c r="AG699" s="30"/>
      <c r="AH699" s="31"/>
      <c r="AI699" s="32"/>
      <c r="AJ699" s="33"/>
      <c r="AK699" s="30"/>
      <c r="AL699" s="34"/>
      <c r="AM699" s="34"/>
      <c r="AO699" s="36"/>
      <c r="AP699" s="36"/>
    </row>
    <row r="700" spans="1:42" s="35" customFormat="1" x14ac:dyDescent="0.25">
      <c r="A700" s="25"/>
      <c r="B700" s="25" t="s">
        <v>104</v>
      </c>
      <c r="C700" s="25" t="s">
        <v>67</v>
      </c>
      <c r="D700" s="27">
        <v>0</v>
      </c>
      <c r="E700" s="27">
        <v>0</v>
      </c>
      <c r="F700" s="27">
        <v>0</v>
      </c>
      <c r="G700" s="27">
        <v>0</v>
      </c>
      <c r="H700" s="27">
        <v>0</v>
      </c>
      <c r="I700" s="27">
        <v>0</v>
      </c>
      <c r="J700" s="27">
        <v>64.8</v>
      </c>
      <c r="K700" s="27">
        <v>0</v>
      </c>
      <c r="L700" s="27">
        <v>64.8</v>
      </c>
      <c r="M700" s="27">
        <v>64.8</v>
      </c>
      <c r="N700" s="27">
        <v>172.8</v>
      </c>
      <c r="O700" s="27">
        <v>172.8</v>
      </c>
      <c r="P700" s="62"/>
      <c r="Q700" s="33" t="s">
        <v>60</v>
      </c>
      <c r="R700" s="30" t="s">
        <v>48</v>
      </c>
      <c r="S700" s="30">
        <v>1575</v>
      </c>
      <c r="T700" s="30">
        <v>126</v>
      </c>
      <c r="U700" s="30">
        <v>126</v>
      </c>
      <c r="V700" s="30">
        <v>126</v>
      </c>
      <c r="W700" s="30">
        <v>126</v>
      </c>
      <c r="X700" s="30">
        <v>126</v>
      </c>
      <c r="Y700" s="30">
        <v>126</v>
      </c>
      <c r="Z700" s="30">
        <v>126</v>
      </c>
      <c r="AA700" s="30">
        <v>126</v>
      </c>
      <c r="AB700" s="30">
        <v>126</v>
      </c>
      <c r="AC700" s="30">
        <v>126</v>
      </c>
      <c r="AD700" s="30">
        <v>126</v>
      </c>
      <c r="AE700" s="30">
        <v>189</v>
      </c>
      <c r="AF700" s="30"/>
      <c r="AG700" s="30"/>
      <c r="AH700" s="31"/>
      <c r="AI700" s="32"/>
      <c r="AJ700" s="33"/>
      <c r="AK700" s="30"/>
      <c r="AL700" s="34"/>
      <c r="AM700" s="34"/>
      <c r="AO700" s="36"/>
      <c r="AP700" s="36"/>
    </row>
    <row r="701" spans="1:42" s="35" customFormat="1" x14ac:dyDescent="0.25">
      <c r="A701" s="25"/>
      <c r="B701" s="25"/>
      <c r="C701" s="25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62"/>
      <c r="Q701" s="33" t="s">
        <v>174</v>
      </c>
      <c r="R701" s="30" t="s">
        <v>44</v>
      </c>
      <c r="S701" s="30">
        <v>115.2</v>
      </c>
      <c r="T701" s="30">
        <v>9.2160000000000011</v>
      </c>
      <c r="U701" s="30">
        <v>9.2160000000000011</v>
      </c>
      <c r="V701" s="30">
        <v>9.2160000000000011</v>
      </c>
      <c r="W701" s="30">
        <v>9.2160000000000011</v>
      </c>
      <c r="X701" s="30">
        <v>9.2160000000000011</v>
      </c>
      <c r="Y701" s="30">
        <v>9.2160000000000011</v>
      </c>
      <c r="Z701" s="30">
        <v>9.2160000000000011</v>
      </c>
      <c r="AA701" s="30">
        <v>9.2160000000000011</v>
      </c>
      <c r="AB701" s="30">
        <v>9.2160000000000011</v>
      </c>
      <c r="AC701" s="30">
        <v>9.2160000000000011</v>
      </c>
      <c r="AD701" s="30">
        <v>9.2160000000000011</v>
      </c>
      <c r="AE701" s="30">
        <v>13.824000000000002</v>
      </c>
      <c r="AF701" s="30"/>
      <c r="AG701" s="30"/>
      <c r="AH701" s="31"/>
      <c r="AI701" s="32"/>
      <c r="AJ701" s="33"/>
      <c r="AK701" s="30"/>
      <c r="AL701" s="34"/>
      <c r="AM701" s="34"/>
      <c r="AO701" s="36"/>
      <c r="AP701" s="36"/>
    </row>
    <row r="702" spans="1:42" s="23" customFormat="1" x14ac:dyDescent="0.25">
      <c r="A702" s="14" t="s">
        <v>241</v>
      </c>
      <c r="B702" s="14" t="s">
        <v>82</v>
      </c>
      <c r="C702" s="16" t="s">
        <v>31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63.881999999999991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61">
        <v>70410.569710080017</v>
      </c>
      <c r="Q702" s="17" t="s">
        <v>40</v>
      </c>
      <c r="R702" s="18" t="s">
        <v>41</v>
      </c>
      <c r="S702" s="18">
        <v>247</v>
      </c>
      <c r="T702" s="18">
        <v>12.35</v>
      </c>
      <c r="U702" s="18">
        <v>0</v>
      </c>
      <c r="V702" s="18">
        <v>51.87</v>
      </c>
      <c r="W702" s="18">
        <v>44.46</v>
      </c>
      <c r="X702" s="18">
        <v>51.87</v>
      </c>
      <c r="Y702" s="18">
        <v>0</v>
      </c>
      <c r="Z702" s="18">
        <v>24.7</v>
      </c>
      <c r="AA702" s="18">
        <v>19.760000000000002</v>
      </c>
      <c r="AB702" s="18">
        <v>37.049999999999997</v>
      </c>
      <c r="AC702" s="18">
        <v>0</v>
      </c>
      <c r="AD702" s="18">
        <v>4.9400000000000004</v>
      </c>
      <c r="AE702" s="18">
        <v>0</v>
      </c>
      <c r="AF702" s="18">
        <v>15354811.75488184</v>
      </c>
      <c r="AG702" s="18">
        <v>15425222.32459192</v>
      </c>
      <c r="AH702" s="19">
        <v>13140</v>
      </c>
      <c r="AI702" s="20">
        <v>43438.102500000001</v>
      </c>
      <c r="AJ702" s="21">
        <v>205.86</v>
      </c>
      <c r="AK702" s="18">
        <v>61.418331000000002</v>
      </c>
      <c r="AL702" s="22">
        <v>548.86874999999998</v>
      </c>
      <c r="AM702" s="22">
        <v>1173.1734035226564</v>
      </c>
      <c r="AN702" s="23">
        <v>16650102.800000001</v>
      </c>
      <c r="AO702" s="24">
        <v>1234591.7345226565</v>
      </c>
      <c r="AP702" s="24">
        <v>16659814.059114575</v>
      </c>
    </row>
    <row r="703" spans="1:42" s="23" customFormat="1" x14ac:dyDescent="0.25">
      <c r="A703" s="14"/>
      <c r="B703" s="14"/>
      <c r="C703" s="16" t="s">
        <v>34</v>
      </c>
      <c r="D703" s="16">
        <v>0</v>
      </c>
      <c r="E703" s="16">
        <v>0</v>
      </c>
      <c r="F703" s="16">
        <v>0</v>
      </c>
      <c r="G703" s="16">
        <v>0</v>
      </c>
      <c r="H703" s="16">
        <v>0</v>
      </c>
      <c r="I703" s="16">
        <v>0</v>
      </c>
      <c r="J703" s="16">
        <v>93.693600000000004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21"/>
      <c r="Q703" s="17"/>
      <c r="R703" s="18" t="s">
        <v>43</v>
      </c>
      <c r="S703" s="18">
        <v>148.19999999999999</v>
      </c>
      <c r="T703" s="18">
        <v>7.41</v>
      </c>
      <c r="U703" s="18">
        <v>0</v>
      </c>
      <c r="V703" s="18">
        <v>31.122</v>
      </c>
      <c r="W703" s="18">
        <v>26.675999999999998</v>
      </c>
      <c r="X703" s="18">
        <v>31.122</v>
      </c>
      <c r="Y703" s="18">
        <v>0</v>
      </c>
      <c r="Z703" s="18">
        <v>14.82</v>
      </c>
      <c r="AA703" s="18">
        <v>11.856</v>
      </c>
      <c r="AB703" s="18">
        <v>22.23</v>
      </c>
      <c r="AC703" s="18">
        <v>0</v>
      </c>
      <c r="AD703" s="18">
        <v>2.964</v>
      </c>
      <c r="AE703" s="18">
        <v>0</v>
      </c>
      <c r="AF703" s="18"/>
      <c r="AG703" s="18"/>
      <c r="AH703" s="19"/>
      <c r="AI703" s="20"/>
      <c r="AJ703" s="21"/>
      <c r="AK703" s="18"/>
      <c r="AL703" s="22"/>
      <c r="AM703" s="22"/>
      <c r="AO703" s="24"/>
      <c r="AP703" s="24"/>
    </row>
    <row r="704" spans="1:42" s="23" customFormat="1" x14ac:dyDescent="0.25">
      <c r="A704" s="14"/>
      <c r="B704" s="14"/>
      <c r="C704" s="16" t="s">
        <v>36</v>
      </c>
      <c r="D704" s="16">
        <v>0</v>
      </c>
      <c r="E704" s="16">
        <v>0</v>
      </c>
      <c r="F704" s="16">
        <v>0</v>
      </c>
      <c r="G704" s="16">
        <v>0</v>
      </c>
      <c r="H704" s="16">
        <v>0</v>
      </c>
      <c r="I704" s="16">
        <v>0</v>
      </c>
      <c r="J704" s="16">
        <v>47.379149999999996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21"/>
      <c r="Q704" s="17" t="s">
        <v>55</v>
      </c>
      <c r="R704" s="18" t="s">
        <v>56</v>
      </c>
      <c r="S704" s="18">
        <v>296.39999999999998</v>
      </c>
      <c r="T704" s="18">
        <v>11.856</v>
      </c>
      <c r="U704" s="18">
        <v>17.783999999999999</v>
      </c>
      <c r="V704" s="18">
        <v>38.531999999999996</v>
      </c>
      <c r="W704" s="18">
        <v>53.351999999999997</v>
      </c>
      <c r="X704" s="18">
        <v>5.9279999999999999</v>
      </c>
      <c r="Y704" s="18">
        <v>8.8919999999999995</v>
      </c>
      <c r="Z704" s="18">
        <v>5.9279999999999999</v>
      </c>
      <c r="AA704" s="18">
        <v>59.28</v>
      </c>
      <c r="AB704" s="18">
        <v>41.495999999999995</v>
      </c>
      <c r="AC704" s="18">
        <v>44.46</v>
      </c>
      <c r="AD704" s="18">
        <v>8.8919999999999995</v>
      </c>
      <c r="AE704" s="18">
        <v>0</v>
      </c>
      <c r="AF704" s="18"/>
      <c r="AG704" s="18"/>
      <c r="AH704" s="19"/>
      <c r="AI704" s="20"/>
      <c r="AJ704" s="21"/>
      <c r="AK704" s="18"/>
      <c r="AL704" s="22"/>
      <c r="AM704" s="22"/>
      <c r="AO704" s="24"/>
      <c r="AP704" s="24"/>
    </row>
    <row r="705" spans="1:42" s="23" customFormat="1" x14ac:dyDescent="0.25">
      <c r="A705" s="14"/>
      <c r="B705" s="14"/>
      <c r="C705" s="14" t="s">
        <v>38</v>
      </c>
      <c r="D705" s="16">
        <v>0</v>
      </c>
      <c r="E705" s="16">
        <v>0</v>
      </c>
      <c r="F705" s="16">
        <v>0</v>
      </c>
      <c r="G705" s="16">
        <v>0</v>
      </c>
      <c r="H705" s="16">
        <v>0</v>
      </c>
      <c r="I705" s="16">
        <v>0</v>
      </c>
      <c r="J705" s="16">
        <v>204.95474999999999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61"/>
      <c r="Q705" s="17"/>
      <c r="R705" s="18" t="s">
        <v>57</v>
      </c>
      <c r="S705" s="18">
        <v>222.3</v>
      </c>
      <c r="T705" s="18">
        <v>8.8920000000000012</v>
      </c>
      <c r="U705" s="18">
        <v>13.338000000000001</v>
      </c>
      <c r="V705" s="18">
        <v>28.899000000000001</v>
      </c>
      <c r="W705" s="18">
        <v>40.014000000000003</v>
      </c>
      <c r="X705" s="18">
        <v>4.4460000000000006</v>
      </c>
      <c r="Y705" s="18">
        <v>6.6690000000000005</v>
      </c>
      <c r="Z705" s="18">
        <v>4.4460000000000006</v>
      </c>
      <c r="AA705" s="18">
        <v>44.46</v>
      </c>
      <c r="AB705" s="18">
        <v>31.122000000000003</v>
      </c>
      <c r="AC705" s="18">
        <v>33.344999999999999</v>
      </c>
      <c r="AD705" s="18">
        <v>6.6690000000000005</v>
      </c>
      <c r="AE705" s="18">
        <v>0</v>
      </c>
      <c r="AF705" s="18"/>
      <c r="AG705" s="18"/>
      <c r="AH705" s="19"/>
      <c r="AI705" s="20"/>
      <c r="AJ705" s="21"/>
      <c r="AK705" s="18"/>
      <c r="AL705" s="22"/>
      <c r="AM705" s="22"/>
      <c r="AO705" s="24"/>
      <c r="AP705" s="24"/>
    </row>
    <row r="706" spans="1:42" s="23" customFormat="1" x14ac:dyDescent="0.25">
      <c r="A706" s="14"/>
      <c r="B706" s="14" t="s">
        <v>161</v>
      </c>
      <c r="C706" s="14" t="s">
        <v>70</v>
      </c>
      <c r="D706" s="16">
        <v>0</v>
      </c>
      <c r="E706" s="16">
        <v>0</v>
      </c>
      <c r="F706" s="16">
        <v>0</v>
      </c>
      <c r="G706" s="16">
        <v>0</v>
      </c>
      <c r="H706" s="16">
        <v>0</v>
      </c>
      <c r="I706" s="16">
        <v>0</v>
      </c>
      <c r="J706" s="16">
        <v>2.5920000000000001</v>
      </c>
      <c r="K706" s="16">
        <v>0</v>
      </c>
      <c r="L706" s="16">
        <v>0</v>
      </c>
      <c r="M706" s="16">
        <v>0</v>
      </c>
      <c r="N706" s="16">
        <v>4.992</v>
      </c>
      <c r="O706" s="16">
        <v>1.248</v>
      </c>
      <c r="P706" s="21"/>
      <c r="Q706" s="17"/>
      <c r="R706" s="18" t="s">
        <v>58</v>
      </c>
      <c r="S706" s="18">
        <v>444.6</v>
      </c>
      <c r="T706" s="18">
        <v>17.784000000000002</v>
      </c>
      <c r="U706" s="18">
        <v>26.676000000000002</v>
      </c>
      <c r="V706" s="18">
        <v>57.798000000000002</v>
      </c>
      <c r="W706" s="18">
        <v>80.028000000000006</v>
      </c>
      <c r="X706" s="18">
        <v>8.8920000000000012</v>
      </c>
      <c r="Y706" s="18">
        <v>13.338000000000001</v>
      </c>
      <c r="Z706" s="18">
        <v>8.8920000000000012</v>
      </c>
      <c r="AA706" s="18">
        <v>88.92</v>
      </c>
      <c r="AB706" s="18">
        <v>62.244000000000007</v>
      </c>
      <c r="AC706" s="18">
        <v>66.69</v>
      </c>
      <c r="AD706" s="18">
        <v>13.338000000000001</v>
      </c>
      <c r="AE706" s="18">
        <v>0</v>
      </c>
      <c r="AF706" s="18"/>
      <c r="AG706" s="18"/>
      <c r="AH706" s="19"/>
      <c r="AI706" s="20"/>
      <c r="AJ706" s="21"/>
      <c r="AK706" s="18"/>
      <c r="AL706" s="22"/>
      <c r="AM706" s="22"/>
      <c r="AO706" s="24"/>
      <c r="AP706" s="24"/>
    </row>
    <row r="707" spans="1:42" s="23" customFormat="1" x14ac:dyDescent="0.25">
      <c r="A707" s="14"/>
      <c r="B707" s="14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21"/>
      <c r="Q707" s="17"/>
      <c r="R707" s="18" t="s">
        <v>59</v>
      </c>
      <c r="S707" s="18">
        <v>59.28</v>
      </c>
      <c r="T707" s="18">
        <v>2.3712</v>
      </c>
      <c r="U707" s="18">
        <v>3.5568</v>
      </c>
      <c r="V707" s="18">
        <v>7.7063999999999995</v>
      </c>
      <c r="W707" s="18">
        <v>10.670399999999999</v>
      </c>
      <c r="X707" s="18">
        <v>1.1856</v>
      </c>
      <c r="Y707" s="18">
        <v>1.7784</v>
      </c>
      <c r="Z707" s="18">
        <v>1.1856</v>
      </c>
      <c r="AA707" s="18">
        <v>11.856</v>
      </c>
      <c r="AB707" s="18">
        <v>8.2992000000000008</v>
      </c>
      <c r="AC707" s="18">
        <v>8.8920000000000012</v>
      </c>
      <c r="AD707" s="18">
        <v>1.7784</v>
      </c>
      <c r="AE707" s="18">
        <v>0</v>
      </c>
      <c r="AF707" s="18"/>
      <c r="AG707" s="18"/>
      <c r="AH707" s="19"/>
      <c r="AI707" s="20"/>
      <c r="AJ707" s="21"/>
      <c r="AK707" s="18"/>
      <c r="AL707" s="22"/>
      <c r="AM707" s="22"/>
      <c r="AO707" s="24"/>
      <c r="AP707" s="24"/>
    </row>
    <row r="708" spans="1:42" s="23" customFormat="1" x14ac:dyDescent="0.25">
      <c r="A708" s="14"/>
      <c r="B708" s="14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21"/>
      <c r="Q708" s="17" t="s">
        <v>61</v>
      </c>
      <c r="R708" s="18" t="s">
        <v>43</v>
      </c>
      <c r="S708" s="18">
        <v>1053.9749999999999</v>
      </c>
      <c r="T708" s="18">
        <v>63.238499999999995</v>
      </c>
      <c r="U708" s="18">
        <v>64.292474999999996</v>
      </c>
      <c r="V708" s="18">
        <v>61.130549999999992</v>
      </c>
      <c r="W708" s="18">
        <v>252.95399999999998</v>
      </c>
      <c r="X708" s="18">
        <v>231.87449999999998</v>
      </c>
      <c r="Y708" s="18">
        <v>44.266949999999994</v>
      </c>
      <c r="Z708" s="18">
        <v>63.238499999999995</v>
      </c>
      <c r="AA708" s="18">
        <v>85.371974999999978</v>
      </c>
      <c r="AB708" s="18">
        <v>76.940174999999996</v>
      </c>
      <c r="AC708" s="18">
        <v>55.860674999999993</v>
      </c>
      <c r="AD708" s="18">
        <v>31.619249999999997</v>
      </c>
      <c r="AE708" s="18">
        <v>23.187449999999998</v>
      </c>
      <c r="AF708" s="18"/>
      <c r="AG708" s="18"/>
      <c r="AH708" s="19"/>
      <c r="AI708" s="20"/>
      <c r="AJ708" s="21"/>
      <c r="AK708" s="18"/>
      <c r="AL708" s="22"/>
      <c r="AM708" s="22"/>
      <c r="AO708" s="24"/>
      <c r="AP708" s="24"/>
    </row>
    <row r="709" spans="1:42" s="23" customFormat="1" x14ac:dyDescent="0.25">
      <c r="A709" s="14"/>
      <c r="B709" s="14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61"/>
      <c r="Q709" s="17"/>
      <c r="R709" s="18" t="s">
        <v>44</v>
      </c>
      <c r="S709" s="18">
        <v>721.5675</v>
      </c>
      <c r="T709" s="18">
        <v>43.294049999999999</v>
      </c>
      <c r="U709" s="18">
        <v>44.015617499999998</v>
      </c>
      <c r="V709" s="18">
        <v>41.850914999999993</v>
      </c>
      <c r="W709" s="18">
        <v>173.17619999999999</v>
      </c>
      <c r="X709" s="18">
        <v>158.74485000000001</v>
      </c>
      <c r="Y709" s="18">
        <v>30.305835000000002</v>
      </c>
      <c r="Z709" s="18">
        <v>43.294049999999999</v>
      </c>
      <c r="AA709" s="18">
        <v>58.4469675</v>
      </c>
      <c r="AB709" s="18">
        <v>52.6744275</v>
      </c>
      <c r="AC709" s="18">
        <v>38.243077499999998</v>
      </c>
      <c r="AD709" s="18">
        <v>21.647024999999999</v>
      </c>
      <c r="AE709" s="18">
        <v>15.874485000000002</v>
      </c>
      <c r="AF709" s="18"/>
      <c r="AG709" s="18"/>
      <c r="AH709" s="19"/>
      <c r="AI709" s="20"/>
      <c r="AJ709" s="21"/>
      <c r="AK709" s="18"/>
      <c r="AL709" s="22"/>
      <c r="AM709" s="22"/>
      <c r="AO709" s="24"/>
      <c r="AP709" s="24"/>
    </row>
    <row r="710" spans="1:42" s="23" customFormat="1" x14ac:dyDescent="0.25">
      <c r="A710" s="14"/>
      <c r="B710" s="14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61"/>
      <c r="Q710" s="17" t="s">
        <v>71</v>
      </c>
      <c r="R710" s="18" t="s">
        <v>54</v>
      </c>
      <c r="S710" s="18">
        <v>436.1</v>
      </c>
      <c r="T710" s="18">
        <v>21.805</v>
      </c>
      <c r="U710" s="18">
        <v>21.805</v>
      </c>
      <c r="V710" s="18">
        <v>26.166000000000004</v>
      </c>
      <c r="W710" s="18">
        <v>56.693000000000005</v>
      </c>
      <c r="X710" s="18">
        <v>17.444000000000003</v>
      </c>
      <c r="Y710" s="18">
        <v>13.083000000000002</v>
      </c>
      <c r="Z710" s="18">
        <v>26.166000000000004</v>
      </c>
      <c r="AA710" s="18">
        <v>34.888000000000005</v>
      </c>
      <c r="AB710" s="18">
        <v>34.888000000000005</v>
      </c>
      <c r="AC710" s="18">
        <v>43.61</v>
      </c>
      <c r="AD710" s="18">
        <v>43.61</v>
      </c>
      <c r="AE710" s="18">
        <v>95.942000000000007</v>
      </c>
      <c r="AF710" s="18"/>
      <c r="AG710" s="18"/>
      <c r="AH710" s="19"/>
      <c r="AI710" s="20"/>
      <c r="AJ710" s="21"/>
      <c r="AK710" s="18"/>
      <c r="AL710" s="22"/>
      <c r="AM710" s="22"/>
      <c r="AO710" s="24"/>
      <c r="AP710" s="24"/>
    </row>
    <row r="711" spans="1:42" s="23" customFormat="1" x14ac:dyDescent="0.25">
      <c r="A711" s="14"/>
      <c r="B711" s="14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21"/>
      <c r="Q711" s="17"/>
      <c r="R711" s="18" t="s">
        <v>53</v>
      </c>
      <c r="S711" s="18">
        <v>784.98</v>
      </c>
      <c r="T711" s="18">
        <v>39.249000000000002</v>
      </c>
      <c r="U711" s="18">
        <v>39.249000000000002</v>
      </c>
      <c r="V711" s="18">
        <v>47.098800000000004</v>
      </c>
      <c r="W711" s="18">
        <v>102.0474</v>
      </c>
      <c r="X711" s="18">
        <v>31.3992</v>
      </c>
      <c r="Y711" s="18">
        <v>23.549400000000002</v>
      </c>
      <c r="Z711" s="18">
        <v>47.098800000000004</v>
      </c>
      <c r="AA711" s="18">
        <v>62.798400000000001</v>
      </c>
      <c r="AB711" s="18">
        <v>62.798400000000001</v>
      </c>
      <c r="AC711" s="18">
        <v>78.498000000000005</v>
      </c>
      <c r="AD711" s="18">
        <v>78.498000000000005</v>
      </c>
      <c r="AE711" s="18">
        <v>172.69560000000001</v>
      </c>
      <c r="AF711" s="18"/>
      <c r="AG711" s="18"/>
      <c r="AH711" s="19"/>
      <c r="AI711" s="20"/>
      <c r="AJ711" s="21"/>
      <c r="AK711" s="18"/>
      <c r="AL711" s="22"/>
      <c r="AM711" s="22"/>
      <c r="AO711" s="24"/>
      <c r="AP711" s="24"/>
    </row>
    <row r="712" spans="1:42" s="12" customFormat="1" x14ac:dyDescent="0.25">
      <c r="A712" s="40" t="s">
        <v>242</v>
      </c>
      <c r="B712" s="40" t="s">
        <v>95</v>
      </c>
      <c r="C712" s="42" t="s">
        <v>96</v>
      </c>
      <c r="D712" s="42">
        <v>0</v>
      </c>
      <c r="E712" s="42">
        <v>4.0464000000000002</v>
      </c>
      <c r="F712" s="42">
        <v>12.139199999999999</v>
      </c>
      <c r="G712" s="42">
        <v>12.139199999999999</v>
      </c>
      <c r="H712" s="42">
        <v>4.0464000000000002</v>
      </c>
      <c r="I712" s="42">
        <v>12.813600000000001</v>
      </c>
      <c r="J712" s="42">
        <v>0</v>
      </c>
      <c r="K712" s="42">
        <v>0</v>
      </c>
      <c r="L712" s="42">
        <v>0</v>
      </c>
      <c r="M712" s="42">
        <v>0</v>
      </c>
      <c r="N712" s="42">
        <v>0</v>
      </c>
      <c r="O712" s="42">
        <v>0</v>
      </c>
      <c r="P712" s="59">
        <v>62063.546451900002</v>
      </c>
      <c r="Q712" s="10" t="s">
        <v>76</v>
      </c>
      <c r="R712" s="6" t="s">
        <v>77</v>
      </c>
      <c r="S712" s="6">
        <v>1578.75</v>
      </c>
      <c r="T712" s="6">
        <v>63.15</v>
      </c>
      <c r="U712" s="6">
        <v>189.45</v>
      </c>
      <c r="V712" s="6">
        <v>63.15</v>
      </c>
      <c r="W712" s="6">
        <v>78.9375</v>
      </c>
      <c r="X712" s="6">
        <v>78.9375</v>
      </c>
      <c r="Y712" s="6">
        <v>94.724999999999994</v>
      </c>
      <c r="Z712" s="6">
        <v>94.724999999999994</v>
      </c>
      <c r="AA712" s="6">
        <v>78.9375</v>
      </c>
      <c r="AB712" s="6">
        <v>78.9375</v>
      </c>
      <c r="AC712" s="6">
        <v>126.3</v>
      </c>
      <c r="AD712" s="6">
        <v>315.75</v>
      </c>
      <c r="AE712" s="6">
        <v>315.75</v>
      </c>
      <c r="AF712" s="6">
        <v>700707.10382500035</v>
      </c>
      <c r="AG712" s="6">
        <v>762770.65027690039</v>
      </c>
      <c r="AH712" s="8">
        <v>6894.8499999999995</v>
      </c>
      <c r="AI712" s="9">
        <v>22792.937672916665</v>
      </c>
      <c r="AJ712" s="10">
        <v>154.39500000000001</v>
      </c>
      <c r="AK712" s="6">
        <v>46.063748249999996</v>
      </c>
      <c r="AL712" s="11">
        <v>216.26249999999999</v>
      </c>
      <c r="AM712" s="11">
        <v>462.24787470468755</v>
      </c>
      <c r="AN712" s="12">
        <v>7472849.4000000004</v>
      </c>
      <c r="AO712" s="13">
        <v>508311.62295468757</v>
      </c>
      <c r="AP712" s="13">
        <v>1271082.2732315878</v>
      </c>
    </row>
    <row r="713" spans="1:42" s="12" customFormat="1" x14ac:dyDescent="0.25">
      <c r="A713" s="40"/>
      <c r="B713" s="40"/>
      <c r="C713" s="42" t="s">
        <v>97</v>
      </c>
      <c r="D713" s="42">
        <v>0</v>
      </c>
      <c r="E713" s="42">
        <v>5.0579999999999998</v>
      </c>
      <c r="F713" s="42">
        <v>15.173999999999999</v>
      </c>
      <c r="G713" s="42">
        <v>15.173999999999999</v>
      </c>
      <c r="H713" s="42">
        <v>5.0579999999999998</v>
      </c>
      <c r="I713" s="42">
        <v>16.017000000000003</v>
      </c>
      <c r="J713" s="42">
        <v>0</v>
      </c>
      <c r="K713" s="42">
        <v>0</v>
      </c>
      <c r="L713" s="42">
        <v>0</v>
      </c>
      <c r="M713" s="42">
        <v>0</v>
      </c>
      <c r="N713" s="42">
        <v>0</v>
      </c>
      <c r="O713" s="42">
        <v>0</v>
      </c>
      <c r="P713" s="59"/>
      <c r="Q713" s="126" t="s">
        <v>124</v>
      </c>
      <c r="R713" s="6" t="s">
        <v>43</v>
      </c>
      <c r="S713" s="6">
        <v>131.04</v>
      </c>
      <c r="T713" s="6">
        <v>13.103999999999999</v>
      </c>
      <c r="U713" s="6">
        <v>13.103999999999999</v>
      </c>
      <c r="V713" s="6">
        <v>14.414399999999999</v>
      </c>
      <c r="W713" s="6">
        <v>14.414399999999999</v>
      </c>
      <c r="X713" s="6">
        <v>11.7936</v>
      </c>
      <c r="Y713" s="6">
        <v>11.7936</v>
      </c>
      <c r="Z713" s="6">
        <v>13.103999999999999</v>
      </c>
      <c r="AA713" s="6">
        <v>13.103999999999999</v>
      </c>
      <c r="AB713" s="6">
        <v>15.7248</v>
      </c>
      <c r="AC713" s="6">
        <v>5.2416</v>
      </c>
      <c r="AD713" s="6">
        <v>5.2416</v>
      </c>
      <c r="AE713" s="6">
        <v>0</v>
      </c>
      <c r="AF713" s="6"/>
      <c r="AG713" s="6"/>
      <c r="AH713" s="8"/>
      <c r="AI713" s="9"/>
      <c r="AJ713" s="10"/>
      <c r="AK713" s="6"/>
      <c r="AL713" s="11"/>
      <c r="AM713" s="11"/>
      <c r="AO713" s="13"/>
      <c r="AP713" s="13"/>
    </row>
    <row r="714" spans="1:42" s="12" customFormat="1" x14ac:dyDescent="0.25">
      <c r="A714" s="40"/>
      <c r="B714" s="40" t="s">
        <v>161</v>
      </c>
      <c r="C714" s="40" t="s">
        <v>70</v>
      </c>
      <c r="D714" s="42">
        <f>D700+D701</f>
        <v>0</v>
      </c>
      <c r="E714" s="42">
        <f t="shared" ref="E714:O714" si="4">E700+E701</f>
        <v>0</v>
      </c>
      <c r="F714" s="42">
        <f t="shared" si="4"/>
        <v>0</v>
      </c>
      <c r="G714" s="42">
        <f t="shared" si="4"/>
        <v>0</v>
      </c>
      <c r="H714" s="42">
        <f t="shared" si="4"/>
        <v>0</v>
      </c>
      <c r="I714" s="42">
        <f t="shared" si="4"/>
        <v>0</v>
      </c>
      <c r="J714" s="42">
        <f t="shared" si="4"/>
        <v>64.8</v>
      </c>
      <c r="K714" s="42">
        <f t="shared" si="4"/>
        <v>0</v>
      </c>
      <c r="L714" s="42">
        <f t="shared" si="4"/>
        <v>64.8</v>
      </c>
      <c r="M714" s="42">
        <f t="shared" si="4"/>
        <v>64.8</v>
      </c>
      <c r="N714" s="42">
        <f t="shared" si="4"/>
        <v>172.8</v>
      </c>
      <c r="O714" s="42">
        <f t="shared" si="4"/>
        <v>172.8</v>
      </c>
      <c r="P714" s="59"/>
      <c r="Q714" s="126"/>
      <c r="R714" s="6" t="s">
        <v>44</v>
      </c>
      <c r="S714" s="6">
        <v>89.711999999999989</v>
      </c>
      <c r="T714" s="6">
        <v>8.9711999999999996</v>
      </c>
      <c r="U714" s="6">
        <v>8.9711999999999996</v>
      </c>
      <c r="V714" s="6">
        <v>9.8683199999999989</v>
      </c>
      <c r="W714" s="6">
        <v>9.8683199999999989</v>
      </c>
      <c r="X714" s="6">
        <v>8.0740799999999986</v>
      </c>
      <c r="Y714" s="6">
        <v>8.0740799999999986</v>
      </c>
      <c r="Z714" s="6">
        <v>8.9711999999999996</v>
      </c>
      <c r="AA714" s="6">
        <v>8.9711999999999996</v>
      </c>
      <c r="AB714" s="6">
        <v>10.765439999999998</v>
      </c>
      <c r="AC714" s="6">
        <v>3.5884799999999997</v>
      </c>
      <c r="AD714" s="6">
        <v>3.5884799999999997</v>
      </c>
      <c r="AE714" s="6">
        <v>0</v>
      </c>
      <c r="AF714" s="6"/>
      <c r="AG714" s="6"/>
      <c r="AH714" s="8"/>
      <c r="AI714" s="9"/>
      <c r="AJ714" s="10"/>
      <c r="AK714" s="6"/>
      <c r="AL714" s="11"/>
      <c r="AM714" s="11"/>
      <c r="AO714" s="13"/>
      <c r="AP714" s="13"/>
    </row>
    <row r="715" spans="1:42" s="12" customFormat="1" x14ac:dyDescent="0.25">
      <c r="A715" s="40"/>
      <c r="B715" s="40" t="s">
        <v>66</v>
      </c>
      <c r="C715" s="40" t="s">
        <v>67</v>
      </c>
      <c r="D715" s="42">
        <f>D703+D702+D709+D710</f>
        <v>0</v>
      </c>
      <c r="E715" s="42">
        <f t="shared" ref="E715:O715" si="5">E703+E702+E709+E710</f>
        <v>0</v>
      </c>
      <c r="F715" s="42">
        <f t="shared" si="5"/>
        <v>0</v>
      </c>
      <c r="G715" s="42">
        <f t="shared" si="5"/>
        <v>0</v>
      </c>
      <c r="H715" s="42">
        <f t="shared" si="5"/>
        <v>0</v>
      </c>
      <c r="I715" s="42">
        <f t="shared" si="5"/>
        <v>0</v>
      </c>
      <c r="J715" s="42">
        <f t="shared" si="5"/>
        <v>157.57560000000001</v>
      </c>
      <c r="K715" s="42">
        <f t="shared" si="5"/>
        <v>0</v>
      </c>
      <c r="L715" s="42">
        <f t="shared" si="5"/>
        <v>0</v>
      </c>
      <c r="M715" s="42">
        <f t="shared" si="5"/>
        <v>0</v>
      </c>
      <c r="N715" s="42">
        <f t="shared" si="5"/>
        <v>0</v>
      </c>
      <c r="O715" s="42">
        <f t="shared" si="5"/>
        <v>0</v>
      </c>
      <c r="P715" s="59"/>
      <c r="Q715" s="126" t="s">
        <v>32</v>
      </c>
      <c r="R715" s="6" t="s">
        <v>33</v>
      </c>
      <c r="S715" s="6">
        <v>141.96</v>
      </c>
      <c r="T715" s="6">
        <v>0</v>
      </c>
      <c r="U715" s="6">
        <v>12.776400000000001</v>
      </c>
      <c r="V715" s="6">
        <v>42.588000000000001</v>
      </c>
      <c r="W715" s="6">
        <v>28.392000000000003</v>
      </c>
      <c r="X715" s="6">
        <v>0</v>
      </c>
      <c r="Y715" s="6">
        <v>22.7136</v>
      </c>
      <c r="Z715" s="6">
        <v>21.294</v>
      </c>
      <c r="AA715" s="6">
        <v>7.0980000000000008</v>
      </c>
      <c r="AB715" s="6">
        <v>7.0980000000000008</v>
      </c>
      <c r="AC715" s="6">
        <v>0</v>
      </c>
      <c r="AD715" s="6">
        <v>0</v>
      </c>
      <c r="AE715" s="6">
        <v>0</v>
      </c>
      <c r="AF715" s="6"/>
      <c r="AG715" s="6"/>
      <c r="AH715" s="8"/>
      <c r="AI715" s="9"/>
      <c r="AJ715" s="10"/>
      <c r="AK715" s="6"/>
      <c r="AL715" s="11"/>
      <c r="AM715" s="11"/>
      <c r="AO715" s="13"/>
      <c r="AP715" s="13"/>
    </row>
    <row r="716" spans="1:42" s="12" customFormat="1" x14ac:dyDescent="0.25">
      <c r="A716" s="40"/>
      <c r="B716" s="40" t="s">
        <v>243</v>
      </c>
      <c r="C716" s="40"/>
      <c r="D716" s="42">
        <v>0</v>
      </c>
      <c r="E716" s="42">
        <v>0</v>
      </c>
      <c r="F716" s="42">
        <v>0</v>
      </c>
      <c r="G716" s="42">
        <v>0</v>
      </c>
      <c r="H716" s="42">
        <v>0</v>
      </c>
      <c r="I716" s="42">
        <v>0</v>
      </c>
      <c r="J716" s="42">
        <v>6.4799999999999995</v>
      </c>
      <c r="K716" s="42">
        <v>2.16</v>
      </c>
      <c r="L716" s="42">
        <v>6.4799999999999995</v>
      </c>
      <c r="M716" s="42">
        <v>8.1</v>
      </c>
      <c r="N716" s="42">
        <v>2.16</v>
      </c>
      <c r="O716" s="42">
        <v>2.16</v>
      </c>
      <c r="P716" s="59"/>
      <c r="Q716" s="126"/>
      <c r="R716" s="6" t="s">
        <v>35</v>
      </c>
      <c r="S716" s="6">
        <v>5.31</v>
      </c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8"/>
      <c r="AI716" s="9"/>
      <c r="AJ716" s="10"/>
      <c r="AK716" s="6"/>
      <c r="AL716" s="11"/>
      <c r="AM716" s="11"/>
      <c r="AO716" s="13"/>
      <c r="AP716" s="13"/>
    </row>
    <row r="717" spans="1:42" s="12" customFormat="1" x14ac:dyDescent="0.25">
      <c r="A717" s="40"/>
      <c r="B717" s="40" t="s">
        <v>72</v>
      </c>
      <c r="C717" s="40" t="s">
        <v>73</v>
      </c>
      <c r="D717" s="42">
        <v>0</v>
      </c>
      <c r="E717" s="42">
        <v>33.561</v>
      </c>
      <c r="F717" s="42">
        <v>42.714000000000013</v>
      </c>
      <c r="G717" s="42">
        <v>33.561</v>
      </c>
      <c r="H717" s="42">
        <v>33.561</v>
      </c>
      <c r="I717" s="42">
        <v>12.204000000000001</v>
      </c>
      <c r="J717" s="42">
        <v>0</v>
      </c>
      <c r="K717" s="42">
        <v>0</v>
      </c>
      <c r="L717" s="42">
        <v>0</v>
      </c>
      <c r="M717" s="42">
        <v>0</v>
      </c>
      <c r="N717" s="42">
        <v>0</v>
      </c>
      <c r="O717" s="42">
        <v>0</v>
      </c>
      <c r="P717" s="59"/>
      <c r="Q717" s="126"/>
      <c r="R717" s="6" t="s">
        <v>37</v>
      </c>
      <c r="S717" s="6">
        <v>18.011999999999997</v>
      </c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8"/>
      <c r="AI717" s="9"/>
      <c r="AJ717" s="10"/>
      <c r="AK717" s="6"/>
      <c r="AL717" s="11"/>
      <c r="AM717" s="11"/>
      <c r="AO717" s="13"/>
      <c r="AP717" s="13"/>
    </row>
    <row r="718" spans="1:42" s="23" customFormat="1" x14ac:dyDescent="0.25">
      <c r="A718" s="14" t="s">
        <v>244</v>
      </c>
      <c r="B718" s="14" t="s">
        <v>72</v>
      </c>
      <c r="C718" s="14" t="s">
        <v>73</v>
      </c>
      <c r="D718" s="16">
        <v>0</v>
      </c>
      <c r="E718" s="16">
        <v>0</v>
      </c>
      <c r="F718" s="16">
        <v>0</v>
      </c>
      <c r="G718" s="16">
        <v>0</v>
      </c>
      <c r="H718" s="16">
        <v>0</v>
      </c>
      <c r="I718" s="16">
        <v>0</v>
      </c>
      <c r="J718" s="16">
        <v>63.720000000000013</v>
      </c>
      <c r="K718" s="16">
        <v>38.231999999999999</v>
      </c>
      <c r="L718" s="16">
        <v>4779</v>
      </c>
      <c r="M718" s="16">
        <v>31.860000000000007</v>
      </c>
      <c r="N718" s="16">
        <v>38.231999999999999</v>
      </c>
      <c r="O718" s="16">
        <v>28.673999999999999</v>
      </c>
      <c r="P718" s="61">
        <v>5050706.7160080019</v>
      </c>
      <c r="Q718" s="17" t="s">
        <v>185</v>
      </c>
      <c r="R718" s="18" t="s">
        <v>171</v>
      </c>
      <c r="S718" s="18">
        <v>100.75</v>
      </c>
      <c r="T718" s="18">
        <v>0</v>
      </c>
      <c r="U718" s="18">
        <v>0</v>
      </c>
      <c r="V718" s="18">
        <v>0</v>
      </c>
      <c r="W718" s="18">
        <v>0</v>
      </c>
      <c r="X718" s="18">
        <v>0</v>
      </c>
      <c r="Y718" s="18">
        <v>0</v>
      </c>
      <c r="Z718" s="18">
        <v>20.149999999999999</v>
      </c>
      <c r="AA718" s="18">
        <v>20.149999999999999</v>
      </c>
      <c r="AB718" s="18">
        <v>20.149999999999999</v>
      </c>
      <c r="AC718" s="18">
        <v>20.149999999999999</v>
      </c>
      <c r="AD718" s="18">
        <v>20.149999999999999</v>
      </c>
      <c r="AE718" s="18">
        <v>0</v>
      </c>
      <c r="AF718" s="18">
        <v>1187894.8900000001</v>
      </c>
      <c r="AG718" s="18">
        <v>6238601.6060080025</v>
      </c>
      <c r="AH718" s="19">
        <v>22473.05</v>
      </c>
      <c r="AI718" s="20">
        <v>74291.221414583328</v>
      </c>
      <c r="AJ718" s="21">
        <v>900.63750000000005</v>
      </c>
      <c r="AK718" s="18">
        <v>268.70519812499998</v>
      </c>
      <c r="AL718" s="22">
        <v>684.92250000000001</v>
      </c>
      <c r="AM718" s="22">
        <v>1463.9799778621878</v>
      </c>
      <c r="AN718" s="23">
        <v>8093130.4000000004</v>
      </c>
      <c r="AO718" s="24">
        <v>1732685.1759871875</v>
      </c>
      <c r="AP718" s="24">
        <v>7971286.7819951903</v>
      </c>
    </row>
    <row r="719" spans="1:42" s="23" customFormat="1" x14ac:dyDescent="0.25">
      <c r="A719" s="14"/>
      <c r="B719" s="14" t="s">
        <v>104</v>
      </c>
      <c r="C719" s="14" t="s">
        <v>67</v>
      </c>
      <c r="D719" s="16">
        <v>0</v>
      </c>
      <c r="E719" s="16">
        <v>0</v>
      </c>
      <c r="F719" s="16">
        <v>0</v>
      </c>
      <c r="G719" s="16">
        <v>0</v>
      </c>
      <c r="H719" s="16">
        <v>7290</v>
      </c>
      <c r="I719" s="16">
        <v>810</v>
      </c>
      <c r="J719" s="16">
        <v>0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61"/>
      <c r="Q719" s="17"/>
      <c r="R719" s="18" t="s">
        <v>41</v>
      </c>
      <c r="S719" s="18">
        <v>161.19999999999999</v>
      </c>
      <c r="T719" s="18">
        <v>0</v>
      </c>
      <c r="U719" s="18">
        <v>0</v>
      </c>
      <c r="V719" s="18">
        <v>0</v>
      </c>
      <c r="W719" s="18">
        <v>0</v>
      </c>
      <c r="X719" s="18">
        <v>0</v>
      </c>
      <c r="Y719" s="18">
        <v>0</v>
      </c>
      <c r="Z719" s="18">
        <v>32.24</v>
      </c>
      <c r="AA719" s="18">
        <v>32.24</v>
      </c>
      <c r="AB719" s="18">
        <v>32.24</v>
      </c>
      <c r="AC719" s="18">
        <v>32.24</v>
      </c>
      <c r="AD719" s="18">
        <v>32.24</v>
      </c>
      <c r="AE719" s="18">
        <v>0</v>
      </c>
      <c r="AF719" s="18"/>
      <c r="AG719" s="18"/>
      <c r="AH719" s="19"/>
      <c r="AI719" s="20"/>
      <c r="AJ719" s="21"/>
      <c r="AK719" s="18"/>
      <c r="AL719" s="22"/>
      <c r="AM719" s="22"/>
      <c r="AO719" s="24"/>
      <c r="AP719" s="24"/>
    </row>
    <row r="720" spans="1:42" s="23" customFormat="1" x14ac:dyDescent="0.25">
      <c r="A720" s="14"/>
      <c r="B720" s="14" t="s">
        <v>66</v>
      </c>
      <c r="C720" s="14" t="s">
        <v>67</v>
      </c>
      <c r="D720" s="16">
        <v>0</v>
      </c>
      <c r="E720" s="16">
        <v>0</v>
      </c>
      <c r="F720" s="16">
        <v>0</v>
      </c>
      <c r="G720" s="16">
        <v>0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61"/>
      <c r="Q720" s="21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9"/>
      <c r="AI720" s="20"/>
      <c r="AJ720" s="21"/>
      <c r="AK720" s="18"/>
      <c r="AL720" s="22"/>
      <c r="AM720" s="22"/>
      <c r="AO720" s="24"/>
      <c r="AP720" s="24"/>
    </row>
    <row r="721" spans="1:42" s="23" customFormat="1" x14ac:dyDescent="0.25">
      <c r="A721" s="14"/>
      <c r="B721" s="14" t="s">
        <v>120</v>
      </c>
      <c r="C721" s="14" t="s">
        <v>67</v>
      </c>
      <c r="D721" s="16">
        <v>0</v>
      </c>
      <c r="E721" s="16">
        <v>0</v>
      </c>
      <c r="F721" s="16">
        <v>0</v>
      </c>
      <c r="G721" s="16">
        <v>0</v>
      </c>
      <c r="H721" s="16">
        <v>2700</v>
      </c>
      <c r="I721" s="16">
        <v>27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61"/>
      <c r="Q721" s="21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9"/>
      <c r="AI721" s="20"/>
      <c r="AJ721" s="21"/>
      <c r="AK721" s="18"/>
      <c r="AL721" s="22"/>
      <c r="AM721" s="22"/>
      <c r="AO721" s="24"/>
      <c r="AP721" s="24"/>
    </row>
    <row r="722" spans="1:42" s="23" customFormat="1" x14ac:dyDescent="0.25">
      <c r="A722" s="14"/>
      <c r="B722" s="14" t="s">
        <v>69</v>
      </c>
      <c r="C722" s="14" t="s">
        <v>70</v>
      </c>
      <c r="D722" s="16">
        <v>0</v>
      </c>
      <c r="E722" s="16">
        <v>0</v>
      </c>
      <c r="F722" s="16">
        <v>0</v>
      </c>
      <c r="G722" s="16">
        <v>0</v>
      </c>
      <c r="H722" s="16">
        <v>8.4</v>
      </c>
      <c r="I722" s="16">
        <v>16.8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8"/>
      <c r="Q722" s="21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9"/>
      <c r="AI722" s="20"/>
      <c r="AJ722" s="21"/>
      <c r="AK722" s="18"/>
      <c r="AL722" s="22"/>
      <c r="AM722" s="22"/>
      <c r="AO722" s="24"/>
      <c r="AP722" s="24"/>
    </row>
    <row r="723" spans="1:42" s="35" customFormat="1" x14ac:dyDescent="0.25">
      <c r="A723" s="25" t="s">
        <v>245</v>
      </c>
      <c r="B723" s="25" t="s">
        <v>66</v>
      </c>
      <c r="C723" s="25" t="s">
        <v>67</v>
      </c>
      <c r="D723" s="27">
        <v>0</v>
      </c>
      <c r="E723" s="27">
        <v>0</v>
      </c>
      <c r="F723" s="27">
        <v>0</v>
      </c>
      <c r="G723" s="27">
        <v>0</v>
      </c>
      <c r="H723" s="27">
        <v>0</v>
      </c>
      <c r="I723" s="27">
        <v>0</v>
      </c>
      <c r="J723" s="27">
        <v>0</v>
      </c>
      <c r="K723" s="27">
        <v>0</v>
      </c>
      <c r="L723" s="27">
        <v>0</v>
      </c>
      <c r="M723" s="27">
        <v>0</v>
      </c>
      <c r="N723" s="27">
        <v>0</v>
      </c>
      <c r="O723" s="27">
        <v>0</v>
      </c>
      <c r="P723" s="62">
        <v>22957.109997738669</v>
      </c>
      <c r="Q723" s="29" t="s">
        <v>52</v>
      </c>
      <c r="R723" s="30" t="s">
        <v>53</v>
      </c>
      <c r="S723" s="30">
        <v>4053.5250000000001</v>
      </c>
      <c r="T723" s="30">
        <v>202.67625000000001</v>
      </c>
      <c r="U723" s="30">
        <v>608.02874999999995</v>
      </c>
      <c r="V723" s="30">
        <v>202.67625000000001</v>
      </c>
      <c r="W723" s="30">
        <v>202.67625000000001</v>
      </c>
      <c r="X723" s="30">
        <v>608.02874999999995</v>
      </c>
      <c r="Y723" s="30">
        <v>608.02874999999995</v>
      </c>
      <c r="Z723" s="30">
        <v>202.67625000000001</v>
      </c>
      <c r="AA723" s="30">
        <v>405.35250000000002</v>
      </c>
      <c r="AB723" s="30">
        <v>405.35250000000002</v>
      </c>
      <c r="AC723" s="30">
        <v>202.67625000000001</v>
      </c>
      <c r="AD723" s="30">
        <v>202.67625000000001</v>
      </c>
      <c r="AE723" s="30">
        <v>202.67625000000001</v>
      </c>
      <c r="AF723" s="30">
        <v>1643557.9260262502</v>
      </c>
      <c r="AG723" s="30">
        <v>1666515.0360239889</v>
      </c>
      <c r="AH723" s="31">
        <v>6135.65</v>
      </c>
      <c r="AI723" s="32">
        <v>20283.180639583334</v>
      </c>
      <c r="AJ723" s="33">
        <v>857.75</v>
      </c>
      <c r="AK723" s="30">
        <v>255.90971249999998</v>
      </c>
      <c r="AL723" s="34">
        <v>657</v>
      </c>
      <c r="AM723" s="34">
        <v>1404.2973408750001</v>
      </c>
      <c r="AN723" s="35">
        <v>1255074.3999999999</v>
      </c>
      <c r="AO723" s="36">
        <v>1660207.0533750001</v>
      </c>
      <c r="AP723" s="36">
        <v>3326722.089398989</v>
      </c>
    </row>
    <row r="724" spans="1:42" s="35" customFormat="1" x14ac:dyDescent="0.25">
      <c r="A724" s="25"/>
      <c r="B724" s="25" t="s">
        <v>120</v>
      </c>
      <c r="C724" s="25" t="s">
        <v>67</v>
      </c>
      <c r="D724" s="27">
        <v>0</v>
      </c>
      <c r="E724" s="27">
        <v>0</v>
      </c>
      <c r="F724" s="27">
        <v>0</v>
      </c>
      <c r="G724" s="27">
        <v>0</v>
      </c>
      <c r="H724" s="27">
        <v>0</v>
      </c>
      <c r="I724" s="27">
        <v>0</v>
      </c>
      <c r="J724" s="27">
        <v>0</v>
      </c>
      <c r="K724" s="27">
        <v>0</v>
      </c>
      <c r="L724" s="27">
        <v>0</v>
      </c>
      <c r="M724" s="27">
        <v>0</v>
      </c>
      <c r="N724" s="27">
        <v>0</v>
      </c>
      <c r="O724" s="27">
        <v>32.4</v>
      </c>
      <c r="P724" s="30"/>
      <c r="Q724" s="29"/>
      <c r="R724" s="30" t="s">
        <v>54</v>
      </c>
      <c r="S724" s="30">
        <v>7296.3450000000003</v>
      </c>
      <c r="T724" s="30">
        <v>364.81725</v>
      </c>
      <c r="U724" s="30">
        <v>1094.4517499999999</v>
      </c>
      <c r="V724" s="30">
        <v>364.81725</v>
      </c>
      <c r="W724" s="30">
        <v>364.81725</v>
      </c>
      <c r="X724" s="30">
        <v>1094.4517499999999</v>
      </c>
      <c r="Y724" s="30">
        <v>1094.4517499999999</v>
      </c>
      <c r="Z724" s="30">
        <v>364.81725</v>
      </c>
      <c r="AA724" s="30">
        <v>729.6345</v>
      </c>
      <c r="AB724" s="30">
        <v>729.6345</v>
      </c>
      <c r="AC724" s="30">
        <v>364.81725</v>
      </c>
      <c r="AD724" s="30">
        <v>364.81725</v>
      </c>
      <c r="AE724" s="30">
        <v>364.81725</v>
      </c>
      <c r="AF724" s="30"/>
      <c r="AG724" s="30"/>
      <c r="AH724" s="31"/>
      <c r="AI724" s="32"/>
      <c r="AJ724" s="33"/>
      <c r="AK724" s="30"/>
      <c r="AL724" s="34"/>
      <c r="AM724" s="34"/>
      <c r="AO724" s="36"/>
      <c r="AP724" s="36"/>
    </row>
    <row r="725" spans="1:42" s="35" customFormat="1" x14ac:dyDescent="0.25">
      <c r="A725" s="25"/>
      <c r="B725" s="25" t="s">
        <v>69</v>
      </c>
      <c r="C725" s="25" t="s">
        <v>70</v>
      </c>
      <c r="D725" s="27">
        <v>0</v>
      </c>
      <c r="E725" s="27">
        <v>0</v>
      </c>
      <c r="F725" s="27">
        <v>0</v>
      </c>
      <c r="G725" s="27">
        <v>0</v>
      </c>
      <c r="H725" s="27">
        <v>0</v>
      </c>
      <c r="I725" s="27">
        <v>0</v>
      </c>
      <c r="J725" s="27">
        <v>0</v>
      </c>
      <c r="K725" s="27">
        <v>0</v>
      </c>
      <c r="L725" s="27">
        <v>0</v>
      </c>
      <c r="M725" s="27">
        <v>0</v>
      </c>
      <c r="N725" s="27">
        <v>0</v>
      </c>
      <c r="O725" s="27">
        <v>72</v>
      </c>
      <c r="P725" s="62"/>
      <c r="Q725" s="29" t="s">
        <v>40</v>
      </c>
      <c r="R725" s="30" t="s">
        <v>33</v>
      </c>
      <c r="S725" s="30">
        <v>0.2</v>
      </c>
      <c r="T725" s="30">
        <v>0.01</v>
      </c>
      <c r="U725" s="30">
        <v>0.03</v>
      </c>
      <c r="V725" s="30">
        <v>0.03</v>
      </c>
      <c r="W725" s="30">
        <v>0.01</v>
      </c>
      <c r="X725" s="30">
        <v>0.01</v>
      </c>
      <c r="Y725" s="30">
        <v>0.01</v>
      </c>
      <c r="Z725" s="30">
        <v>0.01</v>
      </c>
      <c r="AA725" s="30">
        <v>0.03</v>
      </c>
      <c r="AB725" s="30">
        <v>0.03</v>
      </c>
      <c r="AC725" s="30">
        <v>0.01</v>
      </c>
      <c r="AD725" s="30">
        <v>0.01</v>
      </c>
      <c r="AE725" s="30">
        <v>0.01</v>
      </c>
      <c r="AF725" s="30"/>
      <c r="AG725" s="30"/>
      <c r="AH725" s="31"/>
      <c r="AI725" s="32"/>
      <c r="AJ725" s="33"/>
      <c r="AK725" s="30"/>
      <c r="AL725" s="34"/>
      <c r="AM725" s="34"/>
      <c r="AO725" s="36"/>
      <c r="AP725" s="36"/>
    </row>
    <row r="726" spans="1:42" s="35" customFormat="1" x14ac:dyDescent="0.25">
      <c r="A726" s="25"/>
      <c r="B726" s="25" t="s">
        <v>82</v>
      </c>
      <c r="C726" s="27" t="s">
        <v>31</v>
      </c>
      <c r="D726" s="27">
        <v>0</v>
      </c>
      <c r="E726" s="27">
        <v>0</v>
      </c>
      <c r="F726" s="27">
        <v>0</v>
      </c>
      <c r="G726" s="27">
        <v>0</v>
      </c>
      <c r="H726" s="27">
        <v>0</v>
      </c>
      <c r="I726" s="27">
        <v>0</v>
      </c>
      <c r="J726" s="27">
        <v>0</v>
      </c>
      <c r="K726" s="27">
        <v>0</v>
      </c>
      <c r="L726" s="27">
        <v>0</v>
      </c>
      <c r="M726" s="27">
        <v>0</v>
      </c>
      <c r="N726" s="27">
        <v>0</v>
      </c>
      <c r="O726" s="27">
        <v>0.41880000000000001</v>
      </c>
      <c r="P726" s="33"/>
      <c r="Q726" s="29"/>
      <c r="R726" s="30" t="s">
        <v>41</v>
      </c>
      <c r="S726" s="30">
        <v>2.6</v>
      </c>
      <c r="T726" s="30">
        <v>0.13</v>
      </c>
      <c r="U726" s="30">
        <v>0.39</v>
      </c>
      <c r="V726" s="30">
        <v>0.39</v>
      </c>
      <c r="W726" s="30">
        <v>0.13</v>
      </c>
      <c r="X726" s="30">
        <v>0.13</v>
      </c>
      <c r="Y726" s="30">
        <v>0.13</v>
      </c>
      <c r="Z726" s="30">
        <v>0.13</v>
      </c>
      <c r="AA726" s="30">
        <v>0.39</v>
      </c>
      <c r="AB726" s="30">
        <v>0.39</v>
      </c>
      <c r="AC726" s="30">
        <v>0.13</v>
      </c>
      <c r="AD726" s="30">
        <v>0.13</v>
      </c>
      <c r="AE726" s="30">
        <v>0.13</v>
      </c>
      <c r="AF726" s="30"/>
      <c r="AG726" s="30"/>
      <c r="AH726" s="31"/>
      <c r="AI726" s="32"/>
      <c r="AJ726" s="33"/>
      <c r="AK726" s="30"/>
      <c r="AL726" s="34"/>
      <c r="AM726" s="34"/>
      <c r="AO726" s="36"/>
      <c r="AP726" s="36"/>
    </row>
    <row r="727" spans="1:42" s="35" customFormat="1" x14ac:dyDescent="0.25">
      <c r="A727" s="25"/>
      <c r="B727" s="25"/>
      <c r="C727" s="27" t="s">
        <v>34</v>
      </c>
      <c r="D727" s="27">
        <v>0</v>
      </c>
      <c r="E727" s="27">
        <v>0</v>
      </c>
      <c r="F727" s="27">
        <v>0</v>
      </c>
      <c r="G727" s="27">
        <v>0</v>
      </c>
      <c r="H727" s="27"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  <c r="O727" s="27">
        <v>0.61424000000000012</v>
      </c>
      <c r="P727" s="33"/>
      <c r="Q727" s="29" t="s">
        <v>55</v>
      </c>
      <c r="R727" s="30" t="s">
        <v>56</v>
      </c>
      <c r="S727" s="30">
        <v>8.5</v>
      </c>
      <c r="T727" s="30">
        <v>0</v>
      </c>
      <c r="U727" s="30">
        <v>0</v>
      </c>
      <c r="V727" s="30">
        <v>0</v>
      </c>
      <c r="W727" s="30">
        <v>2.5499999999999998</v>
      </c>
      <c r="X727" s="30">
        <v>2.5499999999999998</v>
      </c>
      <c r="Y727" s="30">
        <v>0</v>
      </c>
      <c r="Z727" s="30">
        <v>0</v>
      </c>
      <c r="AA727" s="30">
        <v>0</v>
      </c>
      <c r="AB727" s="30">
        <v>1.7</v>
      </c>
      <c r="AC727" s="30">
        <v>1.7</v>
      </c>
      <c r="AD727" s="30">
        <v>0</v>
      </c>
      <c r="AE727" s="30">
        <v>0</v>
      </c>
      <c r="AF727" s="30"/>
      <c r="AG727" s="30"/>
      <c r="AH727" s="31"/>
      <c r="AI727" s="32"/>
      <c r="AJ727" s="33"/>
      <c r="AK727" s="30"/>
      <c r="AL727" s="34"/>
      <c r="AM727" s="34"/>
      <c r="AO727" s="36"/>
      <c r="AP727" s="36"/>
    </row>
    <row r="728" spans="1:42" s="35" customFormat="1" x14ac:dyDescent="0.25">
      <c r="A728" s="25"/>
      <c r="B728" s="25"/>
      <c r="C728" s="27" t="s">
        <v>36</v>
      </c>
      <c r="D728" s="27">
        <v>0</v>
      </c>
      <c r="E728" s="27">
        <v>0</v>
      </c>
      <c r="F728" s="27">
        <v>0</v>
      </c>
      <c r="G728" s="27">
        <v>0</v>
      </c>
      <c r="H728" s="27">
        <v>0</v>
      </c>
      <c r="I728" s="27">
        <v>0</v>
      </c>
      <c r="J728" s="27">
        <v>0</v>
      </c>
      <c r="K728" s="27">
        <v>0</v>
      </c>
      <c r="L728" s="27">
        <v>0</v>
      </c>
      <c r="M728" s="27">
        <v>0</v>
      </c>
      <c r="N728" s="27">
        <v>0</v>
      </c>
      <c r="O728" s="27">
        <v>0.31061</v>
      </c>
      <c r="P728" s="33"/>
      <c r="Q728" s="29"/>
      <c r="R728" s="30" t="s">
        <v>57</v>
      </c>
      <c r="S728" s="30">
        <v>6.375</v>
      </c>
      <c r="T728" s="30">
        <v>0</v>
      </c>
      <c r="U728" s="30">
        <v>0</v>
      </c>
      <c r="V728" s="30">
        <v>0</v>
      </c>
      <c r="W728" s="30">
        <v>1.9125000000000001</v>
      </c>
      <c r="X728" s="30">
        <v>1.9125000000000001</v>
      </c>
      <c r="Y728" s="30">
        <v>0</v>
      </c>
      <c r="Z728" s="30">
        <v>0</v>
      </c>
      <c r="AA728" s="30">
        <v>0</v>
      </c>
      <c r="AB728" s="30">
        <v>1.2749999999999999</v>
      </c>
      <c r="AC728" s="30">
        <v>1.2749999999999999</v>
      </c>
      <c r="AD728" s="30">
        <v>0</v>
      </c>
      <c r="AE728" s="30">
        <v>0</v>
      </c>
      <c r="AF728" s="30"/>
      <c r="AG728" s="30"/>
      <c r="AH728" s="31"/>
      <c r="AI728" s="32"/>
      <c r="AJ728" s="33"/>
      <c r="AK728" s="30"/>
      <c r="AL728" s="34"/>
      <c r="AM728" s="34"/>
      <c r="AO728" s="36"/>
      <c r="AP728" s="36"/>
    </row>
    <row r="729" spans="1:42" s="35" customFormat="1" x14ac:dyDescent="0.25">
      <c r="A729" s="25"/>
      <c r="B729" s="25"/>
      <c r="C729" s="25" t="s">
        <v>38</v>
      </c>
      <c r="D729" s="27">
        <v>0</v>
      </c>
      <c r="E729" s="27">
        <v>0</v>
      </c>
      <c r="F729" s="27">
        <v>0</v>
      </c>
      <c r="G729" s="27">
        <v>0</v>
      </c>
      <c r="H729" s="27"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  <c r="O729" s="27">
        <v>1.3436500000000002</v>
      </c>
      <c r="P729" s="62"/>
      <c r="Q729" s="29"/>
      <c r="R729" s="30" t="s">
        <v>58</v>
      </c>
      <c r="S729" s="30">
        <v>12.75</v>
      </c>
      <c r="T729" s="30">
        <v>0</v>
      </c>
      <c r="U729" s="30">
        <v>0</v>
      </c>
      <c r="V729" s="30">
        <v>0</v>
      </c>
      <c r="W729" s="30">
        <v>3.8250000000000002</v>
      </c>
      <c r="X729" s="30">
        <v>3.8250000000000002</v>
      </c>
      <c r="Y729" s="30">
        <v>0</v>
      </c>
      <c r="Z729" s="30">
        <v>0</v>
      </c>
      <c r="AA729" s="30">
        <v>0</v>
      </c>
      <c r="AB729" s="30">
        <v>2.5499999999999998</v>
      </c>
      <c r="AC729" s="30">
        <v>2.5499999999999998</v>
      </c>
      <c r="AD729" s="30">
        <v>0</v>
      </c>
      <c r="AE729" s="30">
        <v>0</v>
      </c>
      <c r="AF729" s="30"/>
      <c r="AG729" s="30"/>
      <c r="AH729" s="31"/>
      <c r="AI729" s="32"/>
      <c r="AJ729" s="33"/>
      <c r="AK729" s="30"/>
      <c r="AL729" s="34"/>
      <c r="AM729" s="34"/>
      <c r="AO729" s="36"/>
      <c r="AP729" s="36"/>
    </row>
    <row r="730" spans="1:42" s="35" customFormat="1" x14ac:dyDescent="0.25">
      <c r="A730" s="25"/>
      <c r="B730" s="25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33"/>
      <c r="Q730" s="29"/>
      <c r="R730" s="30" t="s">
        <v>59</v>
      </c>
      <c r="S730" s="30">
        <v>1.7</v>
      </c>
      <c r="T730" s="30">
        <v>0</v>
      </c>
      <c r="U730" s="30">
        <v>0</v>
      </c>
      <c r="V730" s="30">
        <v>0</v>
      </c>
      <c r="W730" s="30">
        <v>0.51</v>
      </c>
      <c r="X730" s="30">
        <v>0.51</v>
      </c>
      <c r="Y730" s="30">
        <v>0</v>
      </c>
      <c r="Z730" s="30">
        <v>0</v>
      </c>
      <c r="AA730" s="30">
        <v>0</v>
      </c>
      <c r="AB730" s="30">
        <v>0.34</v>
      </c>
      <c r="AC730" s="30">
        <v>0.34</v>
      </c>
      <c r="AD730" s="30">
        <v>0</v>
      </c>
      <c r="AE730" s="30">
        <v>0</v>
      </c>
      <c r="AF730" s="30"/>
      <c r="AG730" s="30"/>
      <c r="AH730" s="31"/>
      <c r="AI730" s="32"/>
      <c r="AJ730" s="33"/>
      <c r="AK730" s="30"/>
      <c r="AL730" s="34"/>
      <c r="AM730" s="34"/>
      <c r="AO730" s="36"/>
      <c r="AP730" s="36"/>
    </row>
    <row r="731" spans="1:42" s="35" customFormat="1" x14ac:dyDescent="0.25">
      <c r="A731" s="25"/>
      <c r="B731" s="25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33"/>
      <c r="Q731" s="29" t="s">
        <v>65</v>
      </c>
      <c r="R731" s="30" t="s">
        <v>33</v>
      </c>
      <c r="S731" s="30">
        <v>1.56</v>
      </c>
      <c r="T731" s="30">
        <v>3.1200000000000002E-2</v>
      </c>
      <c r="U731" s="30">
        <v>3.1200000000000002E-2</v>
      </c>
      <c r="V731" s="30">
        <v>3.1200000000000002E-2</v>
      </c>
      <c r="W731" s="30">
        <v>3.1200000000000002E-2</v>
      </c>
      <c r="X731" s="30">
        <v>3.1200000000000002E-2</v>
      </c>
      <c r="Y731" s="30">
        <v>3.1200000000000002E-2</v>
      </c>
      <c r="Z731" s="30">
        <v>0.62400000000000011</v>
      </c>
      <c r="AA731" s="30">
        <v>0.62400000000000011</v>
      </c>
      <c r="AB731" s="30">
        <v>3.1200000000000002E-2</v>
      </c>
      <c r="AC731" s="30">
        <v>3.1200000000000002E-2</v>
      </c>
      <c r="AD731" s="30">
        <v>3.1200000000000002E-2</v>
      </c>
      <c r="AE731" s="30">
        <v>3.1200000000000002E-2</v>
      </c>
      <c r="AF731" s="30"/>
      <c r="AG731" s="30"/>
      <c r="AH731" s="31"/>
      <c r="AI731" s="32"/>
      <c r="AJ731" s="33"/>
      <c r="AK731" s="30"/>
      <c r="AL731" s="34"/>
      <c r="AM731" s="34"/>
      <c r="AO731" s="36"/>
      <c r="AP731" s="36"/>
    </row>
    <row r="732" spans="1:42" s="35" customFormat="1" x14ac:dyDescent="0.25">
      <c r="A732" s="25"/>
      <c r="B732" s="25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33"/>
      <c r="Q732" s="29"/>
      <c r="R732" s="30" t="s">
        <v>35</v>
      </c>
      <c r="S732" s="30">
        <v>7.2000000000000008E-2</v>
      </c>
      <c r="T732" s="30">
        <v>0</v>
      </c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1"/>
      <c r="AI732" s="32"/>
      <c r="AJ732" s="33"/>
      <c r="AK732" s="30"/>
      <c r="AL732" s="34"/>
      <c r="AM732" s="34"/>
      <c r="AO732" s="36"/>
      <c r="AP732" s="36"/>
    </row>
    <row r="733" spans="1:42" s="35" customFormat="1" x14ac:dyDescent="0.25">
      <c r="A733" s="25"/>
      <c r="B733" s="25"/>
      <c r="C733" s="25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62"/>
      <c r="Q733" s="29"/>
      <c r="R733" s="30" t="s">
        <v>37</v>
      </c>
      <c r="S733" s="30">
        <v>7.5999999999999998E-2</v>
      </c>
      <c r="T733" s="30">
        <v>0</v>
      </c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1"/>
      <c r="AI733" s="32"/>
      <c r="AJ733" s="33"/>
      <c r="AK733" s="30"/>
      <c r="AL733" s="34"/>
      <c r="AM733" s="34"/>
      <c r="AO733" s="36"/>
      <c r="AP733" s="36"/>
    </row>
    <row r="734" spans="1:42" s="35" customFormat="1" x14ac:dyDescent="0.25">
      <c r="A734" s="25"/>
      <c r="B734" s="25"/>
      <c r="C734" s="25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62"/>
      <c r="Q734" s="29"/>
      <c r="R734" s="30" t="s">
        <v>39</v>
      </c>
      <c r="S734" s="30">
        <v>0.69799999999999995</v>
      </c>
      <c r="T734" s="30">
        <v>0</v>
      </c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1"/>
      <c r="AI734" s="32"/>
      <c r="AJ734" s="33"/>
      <c r="AK734" s="30"/>
      <c r="AL734" s="34"/>
      <c r="AM734" s="34"/>
      <c r="AO734" s="36"/>
      <c r="AP734" s="36"/>
    </row>
    <row r="735" spans="1:42" s="35" customFormat="1" x14ac:dyDescent="0.25">
      <c r="A735" s="25"/>
      <c r="B735" s="25"/>
      <c r="C735" s="25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62"/>
      <c r="Q735" s="33" t="s">
        <v>60</v>
      </c>
      <c r="R735" s="30" t="s">
        <v>48</v>
      </c>
      <c r="S735" s="30">
        <v>37.625</v>
      </c>
      <c r="T735" s="30">
        <v>3.01</v>
      </c>
      <c r="U735" s="30">
        <v>3.01</v>
      </c>
      <c r="V735" s="30">
        <v>3.01</v>
      </c>
      <c r="W735" s="30">
        <v>3.38625</v>
      </c>
      <c r="X735" s="30">
        <v>3.01</v>
      </c>
      <c r="Y735" s="30">
        <v>3.01</v>
      </c>
      <c r="Z735" s="30">
        <v>3.01</v>
      </c>
      <c r="AA735" s="30">
        <v>3.01</v>
      </c>
      <c r="AB735" s="30">
        <v>3.01</v>
      </c>
      <c r="AC735" s="30">
        <v>3.01</v>
      </c>
      <c r="AD735" s="30">
        <v>3.01</v>
      </c>
      <c r="AE735" s="30">
        <v>4.1387499999999999</v>
      </c>
      <c r="AF735" s="30"/>
      <c r="AG735" s="30"/>
      <c r="AH735" s="31"/>
      <c r="AI735" s="32"/>
      <c r="AJ735" s="33"/>
      <c r="AK735" s="30"/>
      <c r="AL735" s="34"/>
      <c r="AM735" s="34"/>
      <c r="AO735" s="36"/>
      <c r="AP735" s="36"/>
    </row>
    <row r="736" spans="1:42" s="12" customFormat="1" x14ac:dyDescent="0.25">
      <c r="A736" s="40" t="s">
        <v>246</v>
      </c>
      <c r="B736" s="40" t="s">
        <v>69</v>
      </c>
      <c r="C736" s="40" t="s">
        <v>70</v>
      </c>
      <c r="D736" s="42">
        <v>0</v>
      </c>
      <c r="E736" s="42">
        <v>0</v>
      </c>
      <c r="F736" s="42">
        <v>0</v>
      </c>
      <c r="G736" s="42">
        <v>0</v>
      </c>
      <c r="H736" s="42">
        <v>0</v>
      </c>
      <c r="I736" s="42">
        <v>0</v>
      </c>
      <c r="J736" s="42">
        <v>87.6</v>
      </c>
      <c r="K736" s="42">
        <v>0</v>
      </c>
      <c r="L736" s="42">
        <v>0</v>
      </c>
      <c r="M736" s="42">
        <v>87.6</v>
      </c>
      <c r="N736" s="42">
        <v>105.11999999999999</v>
      </c>
      <c r="O736" s="42">
        <v>87.6</v>
      </c>
      <c r="P736" s="59">
        <v>155456.89148287999</v>
      </c>
      <c r="Q736" s="126" t="s">
        <v>55</v>
      </c>
      <c r="R736" s="6" t="s">
        <v>56</v>
      </c>
      <c r="S736" s="6">
        <v>16.034000000000002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1.6034000000000002</v>
      </c>
      <c r="AC736" s="6">
        <v>4.8102000000000009</v>
      </c>
      <c r="AD736" s="6">
        <v>8.0170000000000012</v>
      </c>
      <c r="AE736" s="6">
        <v>1.6034000000000002</v>
      </c>
      <c r="AF736" s="6">
        <v>774959.65453560022</v>
      </c>
      <c r="AG736" s="6">
        <v>930416.54601848021</v>
      </c>
      <c r="AH736" s="8">
        <v>9070.25</v>
      </c>
      <c r="AI736" s="9">
        <v>29984.356864583333</v>
      </c>
      <c r="AJ736" s="10">
        <v>1989.98</v>
      </c>
      <c r="AK736" s="6">
        <v>593.71053299999994</v>
      </c>
      <c r="AL736" s="11">
        <v>60.225000000000001</v>
      </c>
      <c r="AM736" s="11">
        <v>128.72725624687502</v>
      </c>
      <c r="AN736" s="12">
        <v>519643.2</v>
      </c>
      <c r="AO736" s="13">
        <v>722437.78924687498</v>
      </c>
      <c r="AP736" s="13">
        <v>1652854.3352653552</v>
      </c>
    </row>
    <row r="737" spans="1:42" s="12" customFormat="1" x14ac:dyDescent="0.25">
      <c r="A737" s="40"/>
      <c r="B737" s="40" t="s">
        <v>82</v>
      </c>
      <c r="C737" s="40" t="s">
        <v>31</v>
      </c>
      <c r="D737" s="42">
        <v>0</v>
      </c>
      <c r="E737" s="42">
        <v>0</v>
      </c>
      <c r="F737" s="42">
        <v>0</v>
      </c>
      <c r="G737" s="42">
        <v>0</v>
      </c>
      <c r="H737" s="42">
        <v>0.252</v>
      </c>
      <c r="I737" s="42">
        <v>0</v>
      </c>
      <c r="J737" s="42">
        <v>0</v>
      </c>
      <c r="K737" s="42">
        <v>0</v>
      </c>
      <c r="L737" s="42">
        <v>0</v>
      </c>
      <c r="M737" s="42">
        <v>0</v>
      </c>
      <c r="N737" s="42">
        <v>0</v>
      </c>
      <c r="O737" s="42">
        <v>0</v>
      </c>
      <c r="P737" s="59"/>
      <c r="Q737" s="126"/>
      <c r="R737" s="6" t="s">
        <v>57</v>
      </c>
      <c r="S737" s="6">
        <v>12.025500000000001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1.20255</v>
      </c>
      <c r="AC737" s="6">
        <v>3.60765</v>
      </c>
      <c r="AD737" s="6">
        <v>6.0127500000000005</v>
      </c>
      <c r="AE737" s="6">
        <v>1.20255</v>
      </c>
      <c r="AF737" s="6"/>
      <c r="AG737" s="6"/>
      <c r="AH737" s="8"/>
      <c r="AI737" s="9"/>
      <c r="AJ737" s="10"/>
      <c r="AK737" s="6"/>
      <c r="AL737" s="11"/>
      <c r="AM737" s="11"/>
      <c r="AO737" s="13"/>
      <c r="AP737" s="13"/>
    </row>
    <row r="738" spans="1:42" s="12" customFormat="1" x14ac:dyDescent="0.25">
      <c r="A738" s="40"/>
      <c r="B738" s="40"/>
      <c r="C738" s="40" t="s">
        <v>34</v>
      </c>
      <c r="D738" s="42">
        <v>0</v>
      </c>
      <c r="E738" s="42">
        <v>0</v>
      </c>
      <c r="F738" s="42">
        <v>0</v>
      </c>
      <c r="G738" s="42">
        <v>0</v>
      </c>
      <c r="H738" s="42">
        <v>0.36960000000000004</v>
      </c>
      <c r="I738" s="42">
        <v>0</v>
      </c>
      <c r="J738" s="42">
        <v>0</v>
      </c>
      <c r="K738" s="42">
        <v>0</v>
      </c>
      <c r="L738" s="42">
        <v>0</v>
      </c>
      <c r="M738" s="42">
        <v>0</v>
      </c>
      <c r="N738" s="42">
        <v>0</v>
      </c>
      <c r="O738" s="42">
        <v>0</v>
      </c>
      <c r="P738" s="59"/>
      <c r="Q738" s="126"/>
      <c r="R738" s="6" t="s">
        <v>58</v>
      </c>
      <c r="S738" s="6">
        <v>24.051000000000002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2.4051</v>
      </c>
      <c r="AC738" s="6">
        <v>7.2153</v>
      </c>
      <c r="AD738" s="6">
        <v>12.025500000000001</v>
      </c>
      <c r="AE738" s="6">
        <v>2.4051</v>
      </c>
      <c r="AF738" s="6"/>
      <c r="AG738" s="6"/>
      <c r="AH738" s="8"/>
      <c r="AI738" s="9"/>
      <c r="AJ738" s="10"/>
      <c r="AK738" s="6"/>
      <c r="AL738" s="11"/>
      <c r="AM738" s="11"/>
      <c r="AO738" s="13"/>
      <c r="AP738" s="13"/>
    </row>
    <row r="739" spans="1:42" s="12" customFormat="1" x14ac:dyDescent="0.25">
      <c r="A739" s="40"/>
      <c r="B739" s="40"/>
      <c r="C739" s="40" t="s">
        <v>36</v>
      </c>
      <c r="D739" s="42">
        <v>0</v>
      </c>
      <c r="E739" s="42">
        <v>0</v>
      </c>
      <c r="F739" s="42">
        <v>0</v>
      </c>
      <c r="G739" s="42">
        <v>0</v>
      </c>
      <c r="H739" s="42">
        <v>0.18689999999999998</v>
      </c>
      <c r="I739" s="42">
        <v>0</v>
      </c>
      <c r="J739" s="42">
        <v>0</v>
      </c>
      <c r="K739" s="42">
        <v>0</v>
      </c>
      <c r="L739" s="42">
        <v>0</v>
      </c>
      <c r="M739" s="42">
        <v>0</v>
      </c>
      <c r="N739" s="42">
        <v>0</v>
      </c>
      <c r="O739" s="42">
        <v>0</v>
      </c>
      <c r="P739" s="59"/>
      <c r="Q739" s="126"/>
      <c r="R739" s="6" t="s">
        <v>59</v>
      </c>
      <c r="S739" s="6">
        <v>3.2068000000000003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0.32068000000000002</v>
      </c>
      <c r="AC739" s="6">
        <v>0.96204000000000001</v>
      </c>
      <c r="AD739" s="6">
        <v>1.6034000000000002</v>
      </c>
      <c r="AE739" s="6">
        <v>0.32068000000000002</v>
      </c>
      <c r="AF739" s="6"/>
      <c r="AG739" s="6"/>
      <c r="AH739" s="8"/>
      <c r="AI739" s="9"/>
      <c r="AJ739" s="10"/>
      <c r="AK739" s="6"/>
      <c r="AL739" s="11"/>
      <c r="AM739" s="11"/>
      <c r="AO739" s="13"/>
      <c r="AP739" s="13"/>
    </row>
    <row r="740" spans="1:42" s="12" customFormat="1" x14ac:dyDescent="0.25">
      <c r="A740" s="40"/>
      <c r="B740" s="40"/>
      <c r="C740" s="42" t="s">
        <v>38</v>
      </c>
      <c r="D740" s="42">
        <v>0</v>
      </c>
      <c r="E740" s="42">
        <v>0</v>
      </c>
      <c r="F740" s="42">
        <v>0</v>
      </c>
      <c r="G740" s="42">
        <v>0</v>
      </c>
      <c r="H740" s="42">
        <v>0.80849999999999989</v>
      </c>
      <c r="I740" s="42">
        <v>0</v>
      </c>
      <c r="J740" s="42">
        <v>0</v>
      </c>
      <c r="K740" s="42">
        <v>0</v>
      </c>
      <c r="L740" s="42">
        <v>0</v>
      </c>
      <c r="M740" s="42">
        <v>0</v>
      </c>
      <c r="N740" s="42">
        <v>0</v>
      </c>
      <c r="O740" s="42">
        <v>0</v>
      </c>
      <c r="P740" s="6"/>
      <c r="Q740" s="44" t="s">
        <v>71</v>
      </c>
      <c r="R740" s="6" t="s">
        <v>53</v>
      </c>
      <c r="S740" s="6">
        <v>48.16</v>
      </c>
      <c r="T740" s="6">
        <v>2.4079999999999999</v>
      </c>
      <c r="U740" s="6">
        <v>2.4079999999999999</v>
      </c>
      <c r="V740" s="6">
        <v>4.8159999999999998</v>
      </c>
      <c r="W740" s="6">
        <v>4.8159999999999998</v>
      </c>
      <c r="X740" s="6">
        <v>4.8159999999999998</v>
      </c>
      <c r="Y740" s="6">
        <v>4.8159999999999998</v>
      </c>
      <c r="Z740" s="6">
        <v>4.8159999999999998</v>
      </c>
      <c r="AA740" s="6">
        <v>4.8159999999999998</v>
      </c>
      <c r="AB740" s="6">
        <v>4.8159999999999998</v>
      </c>
      <c r="AC740" s="6">
        <v>4.8159999999999998</v>
      </c>
      <c r="AD740" s="6">
        <v>2.4079999999999999</v>
      </c>
      <c r="AE740" s="6">
        <v>2.4079999999999999</v>
      </c>
      <c r="AF740" s="6"/>
      <c r="AG740" s="6"/>
      <c r="AH740" s="8"/>
      <c r="AI740" s="9"/>
      <c r="AJ740" s="10"/>
      <c r="AK740" s="6"/>
      <c r="AL740" s="11"/>
      <c r="AM740" s="11"/>
      <c r="AO740" s="13"/>
      <c r="AP740" s="13"/>
    </row>
    <row r="741" spans="1:42" s="12" customFormat="1" x14ac:dyDescent="0.25">
      <c r="A741" s="40"/>
      <c r="B741" s="40" t="s">
        <v>66</v>
      </c>
      <c r="C741" s="40" t="s">
        <v>67</v>
      </c>
      <c r="D741" s="42">
        <v>0</v>
      </c>
      <c r="E741" s="42">
        <v>0</v>
      </c>
      <c r="F741" s="42">
        <v>0</v>
      </c>
      <c r="G741" s="42">
        <v>0</v>
      </c>
      <c r="H741" s="42">
        <v>39.960000000000008</v>
      </c>
      <c r="I741" s="42">
        <v>119.88</v>
      </c>
      <c r="J741" s="42">
        <v>46.440000000000005</v>
      </c>
      <c r="K741" s="42">
        <v>0</v>
      </c>
      <c r="L741" s="42">
        <v>0</v>
      </c>
      <c r="M741" s="42">
        <v>0</v>
      </c>
      <c r="N741" s="42">
        <v>0</v>
      </c>
      <c r="O741" s="42">
        <v>99.9</v>
      </c>
      <c r="P741" s="10"/>
      <c r="Q741" s="44"/>
      <c r="R741" s="6" t="s">
        <v>54</v>
      </c>
      <c r="S741" s="6">
        <v>86.687999999999988</v>
      </c>
      <c r="T741" s="6">
        <v>4.3343999999999996</v>
      </c>
      <c r="U741" s="6">
        <v>4.3343999999999996</v>
      </c>
      <c r="V741" s="6">
        <v>8.6687999999999992</v>
      </c>
      <c r="W741" s="6">
        <v>8.6687999999999992</v>
      </c>
      <c r="X741" s="6">
        <v>8.6687999999999992</v>
      </c>
      <c r="Y741" s="6">
        <v>8.6687999999999992</v>
      </c>
      <c r="Z741" s="6">
        <v>8.6687999999999992</v>
      </c>
      <c r="AA741" s="6">
        <v>8.6687999999999992</v>
      </c>
      <c r="AB741" s="6">
        <v>8.6687999999999992</v>
      </c>
      <c r="AC741" s="6">
        <v>8.6687999999999992</v>
      </c>
      <c r="AD741" s="6">
        <v>4.3343999999999996</v>
      </c>
      <c r="AE741" s="6">
        <v>4.3343999999999996</v>
      </c>
      <c r="AF741" s="6"/>
      <c r="AG741" s="6"/>
      <c r="AH741" s="8"/>
      <c r="AI741" s="9"/>
      <c r="AJ741" s="10"/>
      <c r="AK741" s="6"/>
      <c r="AL741" s="11"/>
      <c r="AM741" s="11"/>
      <c r="AO741" s="13"/>
      <c r="AP741" s="13"/>
    </row>
    <row r="742" spans="1:42" s="12" customFormat="1" x14ac:dyDescent="0.25">
      <c r="A742" s="40"/>
      <c r="B742" s="40" t="s">
        <v>72</v>
      </c>
      <c r="C742" s="42" t="s">
        <v>73</v>
      </c>
      <c r="D742" s="42">
        <v>0</v>
      </c>
      <c r="E742" s="42">
        <v>0</v>
      </c>
      <c r="F742" s="42">
        <v>0</v>
      </c>
      <c r="G742" s="42">
        <v>0</v>
      </c>
      <c r="H742" s="42">
        <v>0</v>
      </c>
      <c r="I742" s="42">
        <v>0</v>
      </c>
      <c r="J742" s="42">
        <v>91.800000000000011</v>
      </c>
      <c r="K742" s="42">
        <v>0</v>
      </c>
      <c r="L742" s="42">
        <v>0</v>
      </c>
      <c r="M742" s="42">
        <v>110.16000000000001</v>
      </c>
      <c r="N742" s="42">
        <v>183.60000000000002</v>
      </c>
      <c r="O742" s="42">
        <v>73.440000000000012</v>
      </c>
      <c r="P742" s="10"/>
      <c r="Q742" s="44" t="s">
        <v>74</v>
      </c>
      <c r="R742" s="6" t="s">
        <v>75</v>
      </c>
      <c r="S742" s="6">
        <v>18.850000000000001</v>
      </c>
      <c r="T742" s="6">
        <v>0.9425</v>
      </c>
      <c r="U742" s="6">
        <v>0.9425</v>
      </c>
      <c r="V742" s="6">
        <v>0.9425</v>
      </c>
      <c r="W742" s="6">
        <v>0.9425</v>
      </c>
      <c r="X742" s="6">
        <v>1.885</v>
      </c>
      <c r="Y742" s="6">
        <v>3.77</v>
      </c>
      <c r="Z742" s="6">
        <v>1.885</v>
      </c>
      <c r="AA742" s="6">
        <v>0.9425</v>
      </c>
      <c r="AB742" s="6">
        <v>0.9425</v>
      </c>
      <c r="AC742" s="6">
        <v>1.885</v>
      </c>
      <c r="AD742" s="6">
        <v>2.8275000000000001</v>
      </c>
      <c r="AE742" s="6">
        <v>0.9425</v>
      </c>
      <c r="AF742" s="6"/>
      <c r="AG742" s="6"/>
      <c r="AH742" s="8"/>
      <c r="AI742" s="9"/>
      <c r="AJ742" s="10"/>
      <c r="AK742" s="6"/>
      <c r="AL742" s="11"/>
      <c r="AM742" s="11"/>
      <c r="AO742" s="13"/>
      <c r="AP742" s="13"/>
    </row>
    <row r="743" spans="1:42" s="12" customFormat="1" x14ac:dyDescent="0.25">
      <c r="A743" s="40"/>
      <c r="B743" s="40"/>
      <c r="C743" s="40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59"/>
      <c r="Q743" s="44"/>
      <c r="R743" s="6" t="s">
        <v>43</v>
      </c>
      <c r="S743" s="6">
        <v>73.515000000000001</v>
      </c>
      <c r="T743" s="6">
        <v>3.6757499999999999</v>
      </c>
      <c r="U743" s="6">
        <v>3.6757499999999999</v>
      </c>
      <c r="V743" s="6">
        <v>3.6757499999999999</v>
      </c>
      <c r="W743" s="6">
        <v>3.6757499999999999</v>
      </c>
      <c r="X743" s="6">
        <v>7.3514999999999997</v>
      </c>
      <c r="Y743" s="6">
        <v>14.702999999999999</v>
      </c>
      <c r="Z743" s="6">
        <v>7.3514999999999997</v>
      </c>
      <c r="AA743" s="6">
        <v>3.6757499999999999</v>
      </c>
      <c r="AB743" s="6">
        <v>3.6757499999999999</v>
      </c>
      <c r="AC743" s="6">
        <v>7.3514999999999997</v>
      </c>
      <c r="AD743" s="6">
        <v>11.027249999999999</v>
      </c>
      <c r="AE743" s="6">
        <v>3.6757499999999999</v>
      </c>
      <c r="AF743" s="6"/>
      <c r="AG743" s="6"/>
      <c r="AH743" s="8"/>
      <c r="AI743" s="9"/>
      <c r="AJ743" s="10"/>
      <c r="AK743" s="6"/>
      <c r="AL743" s="11"/>
      <c r="AM743" s="11"/>
      <c r="AO743" s="13"/>
      <c r="AP743" s="13"/>
    </row>
    <row r="744" spans="1:42" s="12" customFormat="1" x14ac:dyDescent="0.25">
      <c r="A744" s="40"/>
      <c r="B744" s="40"/>
      <c r="C744" s="40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59"/>
      <c r="Q744" s="44"/>
      <c r="R744" s="6" t="s">
        <v>44</v>
      </c>
      <c r="S744" s="6">
        <v>50.329499999999996</v>
      </c>
      <c r="T744" s="6">
        <v>2.5164749999999998</v>
      </c>
      <c r="U744" s="6">
        <v>2.5164749999999998</v>
      </c>
      <c r="V744" s="6">
        <v>2.5164749999999998</v>
      </c>
      <c r="W744" s="6">
        <v>2.5164749999999998</v>
      </c>
      <c r="X744" s="6">
        <v>5.0329499999999996</v>
      </c>
      <c r="Y744" s="6">
        <v>10.065899999999999</v>
      </c>
      <c r="Z744" s="6">
        <v>5.0329499999999996</v>
      </c>
      <c r="AA744" s="6">
        <v>2.5164749999999998</v>
      </c>
      <c r="AB744" s="6">
        <v>2.5164749999999998</v>
      </c>
      <c r="AC744" s="6">
        <v>5.0329499999999996</v>
      </c>
      <c r="AD744" s="6">
        <v>7.5494249999999985</v>
      </c>
      <c r="AE744" s="6">
        <v>2.5164749999999998</v>
      </c>
      <c r="AF744" s="6"/>
      <c r="AG744" s="6"/>
      <c r="AH744" s="8"/>
      <c r="AI744" s="9"/>
      <c r="AJ744" s="10"/>
      <c r="AK744" s="6"/>
      <c r="AL744" s="11"/>
      <c r="AM744" s="11"/>
      <c r="AO744" s="13"/>
      <c r="AP744" s="13"/>
    </row>
    <row r="745" spans="1:42" s="12" customFormat="1" x14ac:dyDescent="0.25">
      <c r="A745" s="40"/>
      <c r="B745" s="40"/>
      <c r="C745" s="40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59"/>
      <c r="Q745" s="44" t="s">
        <v>60</v>
      </c>
      <c r="R745" s="6" t="s">
        <v>48</v>
      </c>
      <c r="S745" s="6">
        <v>66.5</v>
      </c>
      <c r="T745" s="6">
        <v>5.32</v>
      </c>
      <c r="U745" s="6">
        <v>5.32</v>
      </c>
      <c r="V745" s="6">
        <v>5.32</v>
      </c>
      <c r="W745" s="6">
        <v>5.32</v>
      </c>
      <c r="X745" s="6">
        <v>5.32</v>
      </c>
      <c r="Y745" s="6">
        <v>5.32</v>
      </c>
      <c r="Z745" s="6">
        <v>5.32</v>
      </c>
      <c r="AA745" s="6">
        <v>6.65</v>
      </c>
      <c r="AB745" s="6">
        <v>6.65</v>
      </c>
      <c r="AC745" s="6">
        <v>5.32</v>
      </c>
      <c r="AD745" s="6">
        <v>5.32</v>
      </c>
      <c r="AE745" s="6">
        <v>5.32</v>
      </c>
      <c r="AF745" s="6"/>
      <c r="AG745" s="6"/>
      <c r="AH745" s="8"/>
      <c r="AI745" s="9"/>
      <c r="AJ745" s="10"/>
      <c r="AK745" s="6"/>
      <c r="AL745" s="11"/>
      <c r="AM745" s="11"/>
      <c r="AO745" s="13"/>
      <c r="AP745" s="13"/>
    </row>
    <row r="746" spans="1:42" s="56" customFormat="1" x14ac:dyDescent="0.25">
      <c r="A746" s="48" t="s">
        <v>247</v>
      </c>
      <c r="B746" s="48" t="s">
        <v>69</v>
      </c>
      <c r="C746" s="48" t="s">
        <v>70</v>
      </c>
      <c r="D746" s="49">
        <v>0</v>
      </c>
      <c r="E746" s="49">
        <v>0</v>
      </c>
      <c r="F746" s="49">
        <v>0</v>
      </c>
      <c r="G746" s="49">
        <v>0</v>
      </c>
      <c r="H746" s="49">
        <v>0</v>
      </c>
      <c r="I746" s="49">
        <v>0</v>
      </c>
      <c r="J746" s="49">
        <v>72</v>
      </c>
      <c r="K746" s="49">
        <v>0</v>
      </c>
      <c r="L746" s="49">
        <v>0</v>
      </c>
      <c r="M746" s="49">
        <v>72</v>
      </c>
      <c r="N746" s="49">
        <v>86.399999999999991</v>
      </c>
      <c r="O746" s="49">
        <v>72</v>
      </c>
      <c r="P746" s="63">
        <v>113584.40315519999</v>
      </c>
      <c r="Q746" s="50" t="s">
        <v>71</v>
      </c>
      <c r="R746" s="52" t="s">
        <v>53</v>
      </c>
      <c r="S746" s="52">
        <v>2677.5</v>
      </c>
      <c r="T746" s="52">
        <v>267.75</v>
      </c>
      <c r="U746" s="52">
        <v>267.75</v>
      </c>
      <c r="V746" s="52">
        <v>133.875</v>
      </c>
      <c r="W746" s="52">
        <v>133.875</v>
      </c>
      <c r="X746" s="52">
        <v>267.75</v>
      </c>
      <c r="Y746" s="52">
        <v>401.625</v>
      </c>
      <c r="Z746" s="52">
        <v>401.625</v>
      </c>
      <c r="AA746" s="52">
        <v>267.75</v>
      </c>
      <c r="AB746" s="52">
        <v>133.875</v>
      </c>
      <c r="AC746" s="52">
        <v>133.875</v>
      </c>
      <c r="AD746" s="52">
        <v>133.875</v>
      </c>
      <c r="AE746" s="52">
        <v>133.875</v>
      </c>
      <c r="AF746" s="52">
        <v>27723748.517825</v>
      </c>
      <c r="AG746" s="52">
        <v>27837332.9209802</v>
      </c>
      <c r="AH746" s="53">
        <v>6825.5</v>
      </c>
      <c r="AI746" s="54">
        <v>22563.681020833334</v>
      </c>
      <c r="AJ746" s="51">
        <v>5635.4175000000005</v>
      </c>
      <c r="AK746" s="52">
        <v>1681.3268111249999</v>
      </c>
      <c r="AL746" s="55">
        <v>2190.2190000000001</v>
      </c>
      <c r="AM746" s="55">
        <v>4681.4592353636253</v>
      </c>
      <c r="AN746" s="56">
        <v>3022565</v>
      </c>
      <c r="AO746" s="57">
        <v>6362786.0464886259</v>
      </c>
      <c r="AP746" s="57">
        <v>34200118.967468828</v>
      </c>
    </row>
    <row r="747" spans="1:42" s="56" customFormat="1" x14ac:dyDescent="0.25">
      <c r="A747" s="48"/>
      <c r="B747" s="48" t="s">
        <v>72</v>
      </c>
      <c r="C747" s="48" t="s">
        <v>73</v>
      </c>
      <c r="D747" s="49">
        <v>0</v>
      </c>
      <c r="E747" s="49">
        <v>0</v>
      </c>
      <c r="F747" s="49">
        <v>0</v>
      </c>
      <c r="G747" s="49">
        <v>0</v>
      </c>
      <c r="H747" s="49">
        <v>153.9</v>
      </c>
      <c r="I747" s="49">
        <v>153.9</v>
      </c>
      <c r="J747" s="49">
        <v>0</v>
      </c>
      <c r="K747" s="49">
        <v>0</v>
      </c>
      <c r="L747" s="49">
        <v>0</v>
      </c>
      <c r="M747" s="49">
        <v>0</v>
      </c>
      <c r="N747" s="49">
        <v>0</v>
      </c>
      <c r="O747" s="49">
        <v>0</v>
      </c>
      <c r="P747" s="63"/>
      <c r="Q747" s="50"/>
      <c r="R747" s="52" t="s">
        <v>54</v>
      </c>
      <c r="S747" s="52">
        <v>4819.5</v>
      </c>
      <c r="T747" s="52">
        <v>481.95</v>
      </c>
      <c r="U747" s="52">
        <v>481.95</v>
      </c>
      <c r="V747" s="52">
        <v>240.97499999999999</v>
      </c>
      <c r="W747" s="52">
        <v>240.97499999999999</v>
      </c>
      <c r="X747" s="52">
        <v>481.95</v>
      </c>
      <c r="Y747" s="52">
        <v>722.92499999999995</v>
      </c>
      <c r="Z747" s="52">
        <v>722.92499999999995</v>
      </c>
      <c r="AA747" s="52">
        <v>481.95</v>
      </c>
      <c r="AB747" s="52">
        <v>240.97499999999999</v>
      </c>
      <c r="AC747" s="52">
        <v>240.97499999999999</v>
      </c>
      <c r="AD747" s="52">
        <v>240.97499999999999</v>
      </c>
      <c r="AE747" s="52">
        <v>240.97499999999999</v>
      </c>
      <c r="AF747" s="52"/>
      <c r="AG747" s="52"/>
      <c r="AH747" s="53"/>
      <c r="AI747" s="54"/>
      <c r="AJ747" s="51"/>
      <c r="AK747" s="52"/>
      <c r="AL747" s="55"/>
      <c r="AM747" s="55"/>
      <c r="AO747" s="57"/>
      <c r="AP747" s="57"/>
    </row>
    <row r="748" spans="1:42" s="56" customFormat="1" x14ac:dyDescent="0.25">
      <c r="A748" s="48"/>
      <c r="B748" s="48" t="s">
        <v>82</v>
      </c>
      <c r="C748" s="49" t="s">
        <v>31</v>
      </c>
      <c r="D748" s="49">
        <v>0</v>
      </c>
      <c r="E748" s="49">
        <v>0</v>
      </c>
      <c r="F748" s="49">
        <v>0</v>
      </c>
      <c r="G748" s="49">
        <v>0</v>
      </c>
      <c r="H748" s="49">
        <v>0</v>
      </c>
      <c r="I748" s="49">
        <v>0</v>
      </c>
      <c r="J748" s="49">
        <v>0</v>
      </c>
      <c r="K748" s="49">
        <v>0</v>
      </c>
      <c r="L748" s="49">
        <v>0</v>
      </c>
      <c r="M748" s="49">
        <v>0</v>
      </c>
      <c r="N748" s="49">
        <v>0</v>
      </c>
      <c r="O748" s="49">
        <v>1.08</v>
      </c>
      <c r="P748" s="63"/>
      <c r="Q748" s="50" t="s">
        <v>55</v>
      </c>
      <c r="R748" s="52" t="s">
        <v>56</v>
      </c>
      <c r="S748" s="52">
        <v>590</v>
      </c>
      <c r="T748" s="52">
        <v>59</v>
      </c>
      <c r="U748" s="52">
        <v>59</v>
      </c>
      <c r="V748" s="52">
        <v>29.5</v>
      </c>
      <c r="W748" s="52">
        <v>29.5</v>
      </c>
      <c r="X748" s="52">
        <v>59</v>
      </c>
      <c r="Y748" s="52">
        <v>88.5</v>
      </c>
      <c r="Z748" s="52">
        <v>88.5</v>
      </c>
      <c r="AA748" s="52">
        <v>59</v>
      </c>
      <c r="AB748" s="52">
        <v>29.5</v>
      </c>
      <c r="AC748" s="52">
        <v>29.5</v>
      </c>
      <c r="AD748" s="52">
        <v>29.5</v>
      </c>
      <c r="AE748" s="52">
        <v>29.5</v>
      </c>
      <c r="AF748" s="52"/>
      <c r="AG748" s="52"/>
      <c r="AH748" s="53"/>
      <c r="AI748" s="54"/>
      <c r="AJ748" s="51"/>
      <c r="AK748" s="52"/>
      <c r="AL748" s="55"/>
      <c r="AM748" s="55"/>
      <c r="AO748" s="57"/>
      <c r="AP748" s="57"/>
    </row>
    <row r="749" spans="1:42" s="56" customFormat="1" x14ac:dyDescent="0.25">
      <c r="A749" s="48"/>
      <c r="B749" s="48"/>
      <c r="C749" s="49" t="s">
        <v>34</v>
      </c>
      <c r="D749" s="49">
        <v>0</v>
      </c>
      <c r="E749" s="49">
        <v>0</v>
      </c>
      <c r="F749" s="49">
        <v>0</v>
      </c>
      <c r="G749" s="49">
        <v>0</v>
      </c>
      <c r="H749" s="49">
        <v>0</v>
      </c>
      <c r="I749" s="49">
        <v>0</v>
      </c>
      <c r="J749" s="49">
        <v>0</v>
      </c>
      <c r="K749" s="49">
        <v>0</v>
      </c>
      <c r="L749" s="49">
        <v>0</v>
      </c>
      <c r="M749" s="49">
        <v>0</v>
      </c>
      <c r="N749" s="49">
        <v>0</v>
      </c>
      <c r="O749" s="49">
        <v>1.5840000000000003</v>
      </c>
      <c r="P749" s="63"/>
      <c r="Q749" s="50"/>
      <c r="R749" s="52" t="s">
        <v>57</v>
      </c>
      <c r="S749" s="52">
        <v>442.5</v>
      </c>
      <c r="T749" s="52">
        <v>0</v>
      </c>
      <c r="U749" s="52">
        <v>0</v>
      </c>
      <c r="V749" s="52">
        <v>132.75</v>
      </c>
      <c r="W749" s="52">
        <v>177</v>
      </c>
      <c r="X749" s="52">
        <v>0</v>
      </c>
      <c r="Y749" s="52">
        <v>0</v>
      </c>
      <c r="Z749" s="52">
        <v>0</v>
      </c>
      <c r="AA749" s="52">
        <v>0</v>
      </c>
      <c r="AB749" s="52">
        <v>88.5</v>
      </c>
      <c r="AC749" s="52">
        <v>44.25</v>
      </c>
      <c r="AD749" s="52">
        <v>0</v>
      </c>
      <c r="AE749" s="52">
        <v>0</v>
      </c>
      <c r="AF749" s="52"/>
      <c r="AG749" s="52"/>
      <c r="AH749" s="53"/>
      <c r="AI749" s="54"/>
      <c r="AJ749" s="51"/>
      <c r="AK749" s="52"/>
      <c r="AL749" s="55"/>
      <c r="AM749" s="55"/>
      <c r="AO749" s="57"/>
      <c r="AP749" s="57"/>
    </row>
    <row r="750" spans="1:42" s="56" customFormat="1" x14ac:dyDescent="0.25">
      <c r="A750" s="48"/>
      <c r="B750" s="48"/>
      <c r="C750" s="49" t="s">
        <v>36</v>
      </c>
      <c r="D750" s="49">
        <v>0</v>
      </c>
      <c r="E750" s="49">
        <v>0</v>
      </c>
      <c r="F750" s="49">
        <v>0</v>
      </c>
      <c r="G750" s="49">
        <v>0</v>
      </c>
      <c r="H750" s="49">
        <v>0</v>
      </c>
      <c r="I750" s="49">
        <v>0</v>
      </c>
      <c r="J750" s="49">
        <v>0</v>
      </c>
      <c r="K750" s="49">
        <v>0</v>
      </c>
      <c r="L750" s="49">
        <v>0</v>
      </c>
      <c r="M750" s="49">
        <v>0</v>
      </c>
      <c r="N750" s="49">
        <v>0</v>
      </c>
      <c r="O750" s="49">
        <v>0.80100000000000005</v>
      </c>
      <c r="P750" s="63"/>
      <c r="Q750" s="50"/>
      <c r="R750" s="52" t="s">
        <v>58</v>
      </c>
      <c r="S750" s="52">
        <v>885</v>
      </c>
      <c r="T750" s="52">
        <v>0</v>
      </c>
      <c r="U750" s="52">
        <v>0</v>
      </c>
      <c r="V750" s="52">
        <v>265.5</v>
      </c>
      <c r="W750" s="52">
        <v>354</v>
      </c>
      <c r="X750" s="52">
        <v>0</v>
      </c>
      <c r="Y750" s="52">
        <v>0</v>
      </c>
      <c r="Z750" s="52">
        <v>0</v>
      </c>
      <c r="AA750" s="52">
        <v>0</v>
      </c>
      <c r="AB750" s="52">
        <v>177</v>
      </c>
      <c r="AC750" s="52">
        <v>88.5</v>
      </c>
      <c r="AD750" s="52">
        <v>0</v>
      </c>
      <c r="AE750" s="52">
        <v>0</v>
      </c>
      <c r="AF750" s="52"/>
      <c r="AG750" s="52"/>
      <c r="AH750" s="53"/>
      <c r="AI750" s="54"/>
      <c r="AJ750" s="51"/>
      <c r="AK750" s="52"/>
      <c r="AL750" s="55"/>
      <c r="AM750" s="55"/>
      <c r="AO750" s="57"/>
      <c r="AP750" s="57"/>
    </row>
    <row r="751" spans="1:42" s="56" customFormat="1" x14ac:dyDescent="0.25">
      <c r="A751" s="48"/>
      <c r="B751" s="48"/>
      <c r="C751" s="48" t="s">
        <v>38</v>
      </c>
      <c r="D751" s="49">
        <v>0</v>
      </c>
      <c r="E751" s="49">
        <v>0</v>
      </c>
      <c r="F751" s="49">
        <v>0</v>
      </c>
      <c r="G751" s="49">
        <v>0</v>
      </c>
      <c r="H751" s="49">
        <v>0</v>
      </c>
      <c r="I751" s="49">
        <v>0</v>
      </c>
      <c r="J751" s="49">
        <v>0</v>
      </c>
      <c r="K751" s="49">
        <v>0</v>
      </c>
      <c r="L751" s="49">
        <v>0</v>
      </c>
      <c r="M751" s="49">
        <v>0</v>
      </c>
      <c r="N751" s="49">
        <v>0</v>
      </c>
      <c r="O751" s="49">
        <v>3.4649999999999999</v>
      </c>
      <c r="P751" s="52"/>
      <c r="Q751" s="50"/>
      <c r="R751" s="52" t="s">
        <v>59</v>
      </c>
      <c r="S751" s="52">
        <v>118</v>
      </c>
      <c r="T751" s="52">
        <v>0</v>
      </c>
      <c r="U751" s="52">
        <v>0</v>
      </c>
      <c r="V751" s="52">
        <v>35.4</v>
      </c>
      <c r="W751" s="52">
        <v>47.2</v>
      </c>
      <c r="X751" s="52">
        <v>0</v>
      </c>
      <c r="Y751" s="52">
        <v>0</v>
      </c>
      <c r="Z751" s="52">
        <v>0</v>
      </c>
      <c r="AA751" s="52">
        <v>0</v>
      </c>
      <c r="AB751" s="52">
        <v>23.6</v>
      </c>
      <c r="AC751" s="52">
        <v>11.8</v>
      </c>
      <c r="AD751" s="52">
        <v>0</v>
      </c>
      <c r="AE751" s="52">
        <v>0</v>
      </c>
      <c r="AF751" s="52"/>
      <c r="AG751" s="52"/>
      <c r="AH751" s="53"/>
      <c r="AI751" s="54"/>
      <c r="AJ751" s="51"/>
      <c r="AK751" s="52"/>
      <c r="AL751" s="55"/>
      <c r="AM751" s="55"/>
      <c r="AO751" s="57"/>
      <c r="AP751" s="57"/>
    </row>
    <row r="752" spans="1:42" s="56" customFormat="1" x14ac:dyDescent="0.25">
      <c r="A752" s="48"/>
      <c r="B752" s="48" t="s">
        <v>66</v>
      </c>
      <c r="C752" s="48" t="s">
        <v>67</v>
      </c>
      <c r="D752" s="49">
        <v>0</v>
      </c>
      <c r="E752" s="49">
        <v>0</v>
      </c>
      <c r="F752" s="49">
        <v>0</v>
      </c>
      <c r="G752" s="49">
        <v>0</v>
      </c>
      <c r="H752" s="49">
        <v>97.2</v>
      </c>
      <c r="I752" s="49">
        <v>97.2</v>
      </c>
      <c r="J752" s="49">
        <v>0</v>
      </c>
      <c r="K752" s="49">
        <v>0</v>
      </c>
      <c r="L752" s="49">
        <v>0</v>
      </c>
      <c r="M752" s="49">
        <v>0</v>
      </c>
      <c r="N752" s="49">
        <v>0</v>
      </c>
      <c r="O752" s="49">
        <v>0</v>
      </c>
      <c r="P752" s="63"/>
      <c r="Q752" s="51" t="s">
        <v>92</v>
      </c>
      <c r="R752" s="52" t="s">
        <v>48</v>
      </c>
      <c r="S752" s="52">
        <v>1794.8</v>
      </c>
      <c r="T752" s="52">
        <v>0</v>
      </c>
      <c r="U752" s="52">
        <v>179.48</v>
      </c>
      <c r="V752" s="52">
        <v>179.48</v>
      </c>
      <c r="W752" s="52">
        <v>269.22000000000003</v>
      </c>
      <c r="X752" s="52">
        <v>179.48</v>
      </c>
      <c r="Y752" s="52">
        <v>269.22000000000003</v>
      </c>
      <c r="Z752" s="52">
        <v>179.48</v>
      </c>
      <c r="AA752" s="52">
        <v>89.74</v>
      </c>
      <c r="AB752" s="52">
        <v>179.48</v>
      </c>
      <c r="AC752" s="52">
        <v>89.74</v>
      </c>
      <c r="AD752" s="52">
        <v>89.74</v>
      </c>
      <c r="AE752" s="52">
        <v>89.74</v>
      </c>
      <c r="AF752" s="52"/>
      <c r="AG752" s="52"/>
      <c r="AH752" s="53"/>
      <c r="AI752" s="54"/>
      <c r="AJ752" s="51"/>
      <c r="AK752" s="52"/>
      <c r="AL752" s="55"/>
      <c r="AM752" s="55"/>
      <c r="AO752" s="57"/>
      <c r="AP752" s="57"/>
    </row>
    <row r="753" spans="1:42" s="56" customFormat="1" x14ac:dyDescent="0.25">
      <c r="A753" s="48"/>
      <c r="B753" s="48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51"/>
      <c r="Q753" s="50" t="s">
        <v>83</v>
      </c>
      <c r="R753" s="52" t="s">
        <v>46</v>
      </c>
      <c r="S753" s="52">
        <v>111.6</v>
      </c>
      <c r="T753" s="52">
        <v>0</v>
      </c>
      <c r="U753" s="52">
        <v>44.64</v>
      </c>
      <c r="V753" s="52">
        <v>11.16</v>
      </c>
      <c r="W753" s="52">
        <v>0</v>
      </c>
      <c r="X753" s="52">
        <v>0</v>
      </c>
      <c r="Y753" s="52">
        <v>0</v>
      </c>
      <c r="Z753" s="52">
        <v>0</v>
      </c>
      <c r="AA753" s="52">
        <v>0</v>
      </c>
      <c r="AB753" s="52">
        <v>22.32</v>
      </c>
      <c r="AC753" s="52">
        <v>33.479999999999997</v>
      </c>
      <c r="AD753" s="52">
        <v>0</v>
      </c>
      <c r="AE753" s="52">
        <v>0</v>
      </c>
      <c r="AF753" s="52"/>
      <c r="AG753" s="52"/>
      <c r="AH753" s="53"/>
      <c r="AI753" s="54"/>
      <c r="AJ753" s="51"/>
      <c r="AK753" s="52"/>
      <c r="AL753" s="55"/>
      <c r="AM753" s="55"/>
      <c r="AO753" s="57"/>
      <c r="AP753" s="57"/>
    </row>
    <row r="754" spans="1:42" s="56" customFormat="1" x14ac:dyDescent="0.25">
      <c r="A754" s="48"/>
      <c r="B754" s="48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51"/>
      <c r="Q754" s="50"/>
      <c r="R754" s="52" t="s">
        <v>43</v>
      </c>
      <c r="S754" s="52">
        <v>435.24</v>
      </c>
      <c r="T754" s="52">
        <v>0</v>
      </c>
      <c r="U754" s="52">
        <v>174.09599999999998</v>
      </c>
      <c r="V754" s="52">
        <v>43.523999999999994</v>
      </c>
      <c r="W754" s="52">
        <v>0</v>
      </c>
      <c r="X754" s="52">
        <v>0</v>
      </c>
      <c r="Y754" s="52">
        <v>0</v>
      </c>
      <c r="Z754" s="52">
        <v>0</v>
      </c>
      <c r="AA754" s="52">
        <v>0</v>
      </c>
      <c r="AB754" s="52">
        <v>87.047999999999988</v>
      </c>
      <c r="AC754" s="52">
        <v>130.572</v>
      </c>
      <c r="AD754" s="52">
        <v>0</v>
      </c>
      <c r="AE754" s="52">
        <v>0</v>
      </c>
      <c r="AF754" s="52"/>
      <c r="AG754" s="52"/>
      <c r="AH754" s="53"/>
      <c r="AI754" s="54"/>
      <c r="AJ754" s="51"/>
      <c r="AK754" s="52"/>
      <c r="AL754" s="55"/>
      <c r="AM754" s="55"/>
      <c r="AO754" s="57"/>
      <c r="AP754" s="57"/>
    </row>
    <row r="755" spans="1:42" s="56" customFormat="1" x14ac:dyDescent="0.25">
      <c r="A755" s="48"/>
      <c r="B755" s="48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51"/>
      <c r="Q755" s="50"/>
      <c r="R755" s="52" t="s">
        <v>44</v>
      </c>
      <c r="S755" s="52">
        <v>297.97199999999998</v>
      </c>
      <c r="T755" s="52">
        <v>0</v>
      </c>
      <c r="U755" s="52">
        <v>119.18879999999999</v>
      </c>
      <c r="V755" s="52">
        <v>29.797199999999997</v>
      </c>
      <c r="W755" s="52">
        <v>0</v>
      </c>
      <c r="X755" s="52">
        <v>0</v>
      </c>
      <c r="Y755" s="52">
        <v>0</v>
      </c>
      <c r="Z755" s="52">
        <v>0</v>
      </c>
      <c r="AA755" s="52">
        <v>0</v>
      </c>
      <c r="AB755" s="52">
        <v>59.594399999999993</v>
      </c>
      <c r="AC755" s="52">
        <v>89.391599999999997</v>
      </c>
      <c r="AD755" s="52">
        <v>0</v>
      </c>
      <c r="AE755" s="52">
        <v>0</v>
      </c>
      <c r="AF755" s="52"/>
      <c r="AG755" s="52"/>
      <c r="AH755" s="53"/>
      <c r="AI755" s="54"/>
      <c r="AJ755" s="51"/>
      <c r="AK755" s="52"/>
      <c r="AL755" s="55"/>
      <c r="AM755" s="55"/>
      <c r="AO755" s="57"/>
      <c r="AP755" s="57"/>
    </row>
    <row r="756" spans="1:42" s="56" customFormat="1" x14ac:dyDescent="0.25">
      <c r="A756" s="48"/>
      <c r="B756" s="48"/>
      <c r="C756" s="48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63"/>
      <c r="Q756" s="50" t="s">
        <v>74</v>
      </c>
      <c r="R756" s="52" t="s">
        <v>75</v>
      </c>
      <c r="S756" s="52">
        <v>114.8</v>
      </c>
      <c r="T756" s="52">
        <v>11.48</v>
      </c>
      <c r="U756" s="52">
        <v>11.48</v>
      </c>
      <c r="V756" s="52">
        <v>17.22</v>
      </c>
      <c r="W756" s="52">
        <v>11.48</v>
      </c>
      <c r="X756" s="52">
        <v>5.74</v>
      </c>
      <c r="Y756" s="52">
        <v>5.74</v>
      </c>
      <c r="Z756" s="52">
        <v>5.74</v>
      </c>
      <c r="AA756" s="52">
        <v>11.48</v>
      </c>
      <c r="AB756" s="52">
        <v>11.48</v>
      </c>
      <c r="AC756" s="52">
        <v>11.48</v>
      </c>
      <c r="AD756" s="52">
        <v>5.74</v>
      </c>
      <c r="AE756" s="52">
        <v>5.74</v>
      </c>
      <c r="AF756" s="52"/>
      <c r="AG756" s="52"/>
      <c r="AH756" s="53"/>
      <c r="AI756" s="54"/>
      <c r="AJ756" s="51"/>
      <c r="AK756" s="52"/>
      <c r="AL756" s="55"/>
      <c r="AM756" s="55"/>
      <c r="AO756" s="57"/>
      <c r="AP756" s="57"/>
    </row>
    <row r="757" spans="1:42" s="56" customFormat="1" x14ac:dyDescent="0.25">
      <c r="A757" s="48"/>
      <c r="B757" s="48"/>
      <c r="C757" s="48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63"/>
      <c r="Q757" s="50"/>
      <c r="R757" s="52" t="s">
        <v>43</v>
      </c>
      <c r="S757" s="52">
        <v>447.72</v>
      </c>
      <c r="T757" s="52">
        <v>22.386000000000003</v>
      </c>
      <c r="U757" s="52">
        <v>22.386000000000003</v>
      </c>
      <c r="V757" s="52">
        <v>22.386000000000003</v>
      </c>
      <c r="W757" s="52">
        <v>22.386000000000003</v>
      </c>
      <c r="X757" s="52">
        <v>44.772000000000006</v>
      </c>
      <c r="Y757" s="52">
        <v>89.544000000000011</v>
      </c>
      <c r="Z757" s="52">
        <v>44.772000000000006</v>
      </c>
      <c r="AA757" s="52">
        <v>22.386000000000003</v>
      </c>
      <c r="AB757" s="52">
        <v>22.386000000000003</v>
      </c>
      <c r="AC757" s="52">
        <v>44.772000000000006</v>
      </c>
      <c r="AD757" s="52">
        <v>67.158000000000001</v>
      </c>
      <c r="AE757" s="52">
        <v>22.386000000000003</v>
      </c>
      <c r="AF757" s="52"/>
      <c r="AG757" s="52"/>
      <c r="AH757" s="53"/>
      <c r="AI757" s="54"/>
      <c r="AJ757" s="51"/>
      <c r="AK757" s="52"/>
      <c r="AL757" s="55"/>
      <c r="AM757" s="55"/>
      <c r="AO757" s="57"/>
      <c r="AP757" s="57"/>
    </row>
    <row r="758" spans="1:42" s="56" customFormat="1" x14ac:dyDescent="0.25">
      <c r="A758" s="48"/>
      <c r="B758" s="48"/>
      <c r="C758" s="48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63"/>
      <c r="Q758" s="50"/>
      <c r="R758" s="52" t="s">
        <v>44</v>
      </c>
      <c r="S758" s="52">
        <v>306.51599999999996</v>
      </c>
      <c r="T758" s="52">
        <v>30.651599999999998</v>
      </c>
      <c r="U758" s="52">
        <v>30.651599999999998</v>
      </c>
      <c r="V758" s="52">
        <v>45.977399999999996</v>
      </c>
      <c r="W758" s="52">
        <v>30.651599999999998</v>
      </c>
      <c r="X758" s="52">
        <v>15.325799999999999</v>
      </c>
      <c r="Y758" s="52">
        <v>15.325799999999999</v>
      </c>
      <c r="Z758" s="52">
        <v>15.325799999999999</v>
      </c>
      <c r="AA758" s="52">
        <v>30.651599999999998</v>
      </c>
      <c r="AB758" s="52">
        <v>30.651599999999998</v>
      </c>
      <c r="AC758" s="52">
        <v>30.651599999999998</v>
      </c>
      <c r="AD758" s="52">
        <v>15.325799999999999</v>
      </c>
      <c r="AE758" s="52">
        <v>15.325799999999999</v>
      </c>
      <c r="AF758" s="52"/>
      <c r="AG758" s="52"/>
      <c r="AH758" s="53"/>
      <c r="AI758" s="54"/>
      <c r="AJ758" s="51"/>
      <c r="AK758" s="52"/>
      <c r="AL758" s="55"/>
      <c r="AM758" s="55"/>
      <c r="AO758" s="57"/>
      <c r="AP758" s="57"/>
    </row>
    <row r="759" spans="1:42" s="12" customFormat="1" x14ac:dyDescent="0.25">
      <c r="A759" s="40" t="s">
        <v>248</v>
      </c>
      <c r="B759" s="40" t="s">
        <v>82</v>
      </c>
      <c r="C759" s="42" t="s">
        <v>31</v>
      </c>
      <c r="D759" s="42">
        <v>0</v>
      </c>
      <c r="E759" s="42">
        <v>0</v>
      </c>
      <c r="F759" s="42">
        <v>0</v>
      </c>
      <c r="G759" s="42">
        <v>0</v>
      </c>
      <c r="H759" s="42">
        <v>8.4239999999999995</v>
      </c>
      <c r="I759" s="42">
        <v>0</v>
      </c>
      <c r="J759" s="42">
        <v>0</v>
      </c>
      <c r="K759" s="42">
        <v>0</v>
      </c>
      <c r="L759" s="42">
        <v>0</v>
      </c>
      <c r="M759" s="42">
        <v>0</v>
      </c>
      <c r="N759" s="42">
        <v>0</v>
      </c>
      <c r="O759" s="42">
        <v>0</v>
      </c>
      <c r="P759" s="59">
        <v>69898.637410559983</v>
      </c>
      <c r="Q759" s="44" t="s">
        <v>45</v>
      </c>
      <c r="R759" s="6" t="s">
        <v>46</v>
      </c>
      <c r="S759" s="6">
        <v>19</v>
      </c>
      <c r="T759" s="6">
        <v>0</v>
      </c>
      <c r="U759" s="6">
        <v>0</v>
      </c>
      <c r="V759" s="6">
        <v>0</v>
      </c>
      <c r="W759" s="6">
        <v>0</v>
      </c>
      <c r="X759" s="6">
        <v>2.85</v>
      </c>
      <c r="Y759" s="6">
        <v>4.75</v>
      </c>
      <c r="Z759" s="6">
        <v>1.9</v>
      </c>
      <c r="AA759" s="6">
        <v>0</v>
      </c>
      <c r="AB759" s="6">
        <v>0</v>
      </c>
      <c r="AC759" s="6">
        <v>1.9</v>
      </c>
      <c r="AD759" s="6">
        <v>6.65</v>
      </c>
      <c r="AE759" s="6">
        <v>0.95</v>
      </c>
      <c r="AF759" s="6">
        <v>115331.66451999998</v>
      </c>
      <c r="AG759" s="6">
        <v>185230.30193055997</v>
      </c>
      <c r="AH759" s="8">
        <v>16074.6</v>
      </c>
      <c r="AI759" s="9">
        <v>53139.278724999996</v>
      </c>
      <c r="AJ759" s="10">
        <v>0</v>
      </c>
      <c r="AK759" s="6"/>
      <c r="AL759" s="11">
        <v>459.95474999999999</v>
      </c>
      <c r="AM759" s="11">
        <v>983.12516339090644</v>
      </c>
      <c r="AN759" s="12">
        <v>150245.68</v>
      </c>
      <c r="AO759" s="13">
        <v>983125.16339090641</v>
      </c>
      <c r="AP759" s="13">
        <v>1168355.4653214663</v>
      </c>
    </row>
    <row r="760" spans="1:42" s="12" customFormat="1" x14ac:dyDescent="0.25">
      <c r="A760" s="40"/>
      <c r="B760" s="40"/>
      <c r="C760" s="42" t="s">
        <v>34</v>
      </c>
      <c r="D760" s="42">
        <v>0</v>
      </c>
      <c r="E760" s="42">
        <v>0</v>
      </c>
      <c r="F760" s="42">
        <v>0</v>
      </c>
      <c r="G760" s="42">
        <v>0</v>
      </c>
      <c r="H760" s="42">
        <v>12.355200000000002</v>
      </c>
      <c r="I760" s="42">
        <v>0</v>
      </c>
      <c r="J760" s="42">
        <v>0</v>
      </c>
      <c r="K760" s="42">
        <v>0</v>
      </c>
      <c r="L760" s="42">
        <v>0</v>
      </c>
      <c r="M760" s="42">
        <v>0</v>
      </c>
      <c r="N760" s="42">
        <v>0</v>
      </c>
      <c r="O760" s="42">
        <v>0</v>
      </c>
      <c r="P760" s="10"/>
      <c r="Q760" s="44"/>
      <c r="R760" s="6" t="s">
        <v>43</v>
      </c>
      <c r="S760" s="6">
        <v>74.099999999999994</v>
      </c>
      <c r="T760" s="6">
        <v>0</v>
      </c>
      <c r="U760" s="6">
        <v>0</v>
      </c>
      <c r="V760" s="6">
        <v>0</v>
      </c>
      <c r="W760" s="6">
        <v>0</v>
      </c>
      <c r="X760" s="6">
        <v>11.115</v>
      </c>
      <c r="Y760" s="6">
        <v>18.524999999999999</v>
      </c>
      <c r="Z760" s="6">
        <v>7.41</v>
      </c>
      <c r="AA760" s="6">
        <v>0</v>
      </c>
      <c r="AB760" s="6">
        <v>0</v>
      </c>
      <c r="AC760" s="6">
        <v>7.41</v>
      </c>
      <c r="AD760" s="6">
        <v>25.934999999999999</v>
      </c>
      <c r="AE760" s="6">
        <v>3.7050000000000001</v>
      </c>
      <c r="AF760" s="6"/>
      <c r="AG760" s="6"/>
      <c r="AH760" s="8"/>
      <c r="AI760" s="9"/>
      <c r="AJ760" s="10"/>
      <c r="AK760" s="6"/>
      <c r="AL760" s="11"/>
      <c r="AM760" s="11"/>
      <c r="AO760" s="13"/>
      <c r="AP760" s="13"/>
    </row>
    <row r="761" spans="1:42" s="12" customFormat="1" x14ac:dyDescent="0.25">
      <c r="A761" s="40"/>
      <c r="B761" s="40"/>
      <c r="C761" s="42" t="s">
        <v>36</v>
      </c>
      <c r="D761" s="42">
        <v>0</v>
      </c>
      <c r="E761" s="42">
        <v>0</v>
      </c>
      <c r="F761" s="42">
        <v>0</v>
      </c>
      <c r="G761" s="42">
        <v>0</v>
      </c>
      <c r="H761" s="42">
        <v>6.2477999999999998</v>
      </c>
      <c r="I761" s="42">
        <v>0</v>
      </c>
      <c r="J761" s="42">
        <v>0</v>
      </c>
      <c r="K761" s="42">
        <v>0</v>
      </c>
      <c r="L761" s="42">
        <v>0</v>
      </c>
      <c r="M761" s="42">
        <v>0</v>
      </c>
      <c r="N761" s="42">
        <v>0</v>
      </c>
      <c r="O761" s="42">
        <v>0</v>
      </c>
      <c r="P761" s="10"/>
      <c r="Q761" s="44"/>
      <c r="R761" s="6" t="s">
        <v>44</v>
      </c>
      <c r="S761" s="6">
        <v>50.73</v>
      </c>
      <c r="T761" s="6">
        <v>0</v>
      </c>
      <c r="U761" s="6">
        <v>0</v>
      </c>
      <c r="V761" s="6">
        <v>0</v>
      </c>
      <c r="W761" s="6">
        <v>0</v>
      </c>
      <c r="X761" s="6">
        <v>7.6094999999999997</v>
      </c>
      <c r="Y761" s="6">
        <v>12.682499999999999</v>
      </c>
      <c r="Z761" s="6">
        <v>5.0729999999999995</v>
      </c>
      <c r="AA761" s="6">
        <v>0</v>
      </c>
      <c r="AB761" s="6">
        <v>0</v>
      </c>
      <c r="AC761" s="6">
        <v>5.0729999999999995</v>
      </c>
      <c r="AD761" s="6">
        <v>17.755499999999998</v>
      </c>
      <c r="AE761" s="6">
        <v>2.5364999999999998</v>
      </c>
      <c r="AF761" s="6"/>
      <c r="AG761" s="6"/>
      <c r="AH761" s="8"/>
      <c r="AI761" s="9"/>
      <c r="AJ761" s="10"/>
      <c r="AK761" s="6"/>
      <c r="AL761" s="11"/>
      <c r="AM761" s="11"/>
      <c r="AO761" s="13"/>
      <c r="AP761" s="13"/>
    </row>
    <row r="762" spans="1:42" s="12" customFormat="1" x14ac:dyDescent="0.25">
      <c r="A762" s="40"/>
      <c r="B762" s="40"/>
      <c r="C762" s="40" t="s">
        <v>38</v>
      </c>
      <c r="D762" s="42">
        <v>0</v>
      </c>
      <c r="E762" s="42">
        <v>0</v>
      </c>
      <c r="F762" s="42">
        <v>0</v>
      </c>
      <c r="G762" s="42">
        <v>0</v>
      </c>
      <c r="H762" s="42">
        <v>27.027000000000001</v>
      </c>
      <c r="I762" s="42">
        <v>0</v>
      </c>
      <c r="J762" s="42">
        <v>0</v>
      </c>
      <c r="K762" s="42">
        <v>0</v>
      </c>
      <c r="L762" s="42">
        <v>0</v>
      </c>
      <c r="M762" s="42">
        <v>0</v>
      </c>
      <c r="N762" s="42">
        <v>0</v>
      </c>
      <c r="O762" s="42">
        <v>0</v>
      </c>
      <c r="P762" s="59"/>
      <c r="Q762" s="44" t="s">
        <v>249</v>
      </c>
      <c r="R762" s="6" t="s">
        <v>43</v>
      </c>
      <c r="S762" s="6">
        <v>39</v>
      </c>
      <c r="T762" s="6">
        <v>0</v>
      </c>
      <c r="U762" s="6">
        <v>0</v>
      </c>
      <c r="V762" s="6">
        <v>0</v>
      </c>
      <c r="W762" s="6">
        <v>0</v>
      </c>
      <c r="X762" s="6">
        <v>9.75</v>
      </c>
      <c r="Y762" s="6">
        <v>9.75</v>
      </c>
      <c r="Z762" s="6">
        <v>0</v>
      </c>
      <c r="AA762" s="6">
        <v>0</v>
      </c>
      <c r="AB762" s="6">
        <v>0</v>
      </c>
      <c r="AC762" s="6">
        <v>0</v>
      </c>
      <c r="AD762" s="6">
        <v>9.75</v>
      </c>
      <c r="AE762" s="6">
        <v>9.75</v>
      </c>
      <c r="AF762" s="6"/>
      <c r="AG762" s="6"/>
      <c r="AH762" s="8"/>
      <c r="AI762" s="9"/>
      <c r="AJ762" s="10"/>
      <c r="AK762" s="6"/>
      <c r="AL762" s="11"/>
      <c r="AM762" s="11"/>
      <c r="AO762" s="13"/>
      <c r="AP762" s="13"/>
    </row>
    <row r="763" spans="1:42" s="12" customFormat="1" x14ac:dyDescent="0.25">
      <c r="A763" s="40"/>
      <c r="B763" s="40" t="s">
        <v>66</v>
      </c>
      <c r="C763" s="40" t="s">
        <v>67</v>
      </c>
      <c r="D763" s="42">
        <v>0</v>
      </c>
      <c r="E763" s="42">
        <v>0</v>
      </c>
      <c r="F763" s="42">
        <v>0</v>
      </c>
      <c r="G763" s="42">
        <v>0</v>
      </c>
      <c r="H763" s="42">
        <v>113.39999999999999</v>
      </c>
      <c r="I763" s="42">
        <v>113.39999999999999</v>
      </c>
      <c r="J763" s="42">
        <v>0</v>
      </c>
      <c r="K763" s="42">
        <v>0</v>
      </c>
      <c r="L763" s="42">
        <v>0</v>
      </c>
      <c r="M763" s="42">
        <v>0</v>
      </c>
      <c r="N763" s="42">
        <v>0</v>
      </c>
      <c r="O763" s="42">
        <v>0</v>
      </c>
      <c r="P763" s="59"/>
      <c r="Q763" s="44"/>
      <c r="R763" s="6" t="s">
        <v>208</v>
      </c>
      <c r="S763" s="6">
        <v>10</v>
      </c>
      <c r="T763" s="6">
        <v>0</v>
      </c>
      <c r="U763" s="6">
        <v>0</v>
      </c>
      <c r="V763" s="6">
        <v>0</v>
      </c>
      <c r="W763" s="6">
        <v>0</v>
      </c>
      <c r="X763" s="6">
        <v>2.5</v>
      </c>
      <c r="Y763" s="6">
        <v>2.5</v>
      </c>
      <c r="Z763" s="6">
        <v>0</v>
      </c>
      <c r="AA763" s="6">
        <v>0</v>
      </c>
      <c r="AB763" s="6">
        <v>0</v>
      </c>
      <c r="AC763" s="6">
        <v>0</v>
      </c>
      <c r="AD763" s="6">
        <v>2.5</v>
      </c>
      <c r="AE763" s="6">
        <v>2.5</v>
      </c>
      <c r="AF763" s="6"/>
      <c r="AG763" s="6"/>
      <c r="AH763" s="8"/>
      <c r="AI763" s="9"/>
      <c r="AJ763" s="10"/>
      <c r="AK763" s="6"/>
      <c r="AL763" s="11"/>
      <c r="AM763" s="11"/>
      <c r="AO763" s="13"/>
      <c r="AP763" s="13"/>
    </row>
    <row r="764" spans="1:42" s="12" customFormat="1" x14ac:dyDescent="0.25">
      <c r="A764" s="40"/>
      <c r="B764" s="40" t="s">
        <v>72</v>
      </c>
      <c r="C764" s="40" t="s">
        <v>73</v>
      </c>
      <c r="D764" s="42">
        <v>0</v>
      </c>
      <c r="E764" s="42">
        <v>0</v>
      </c>
      <c r="F764" s="42">
        <v>0</v>
      </c>
      <c r="G764" s="42">
        <v>60.480000000000004</v>
      </c>
      <c r="H764" s="42">
        <v>60.480000000000004</v>
      </c>
      <c r="I764" s="42">
        <v>60.480000000000004</v>
      </c>
      <c r="J764" s="42">
        <v>0</v>
      </c>
      <c r="K764" s="42">
        <v>0</v>
      </c>
      <c r="L764" s="42">
        <v>0</v>
      </c>
      <c r="M764" s="42">
        <v>0</v>
      </c>
      <c r="N764" s="42">
        <v>0</v>
      </c>
      <c r="O764" s="42">
        <v>0</v>
      </c>
      <c r="P764" s="59"/>
      <c r="Q764" s="10" t="s">
        <v>60</v>
      </c>
      <c r="R764" s="6" t="s">
        <v>48</v>
      </c>
      <c r="S764" s="6">
        <v>84</v>
      </c>
      <c r="T764" s="6">
        <v>12.6</v>
      </c>
      <c r="U764" s="6">
        <v>12.6</v>
      </c>
      <c r="V764" s="6">
        <v>12.6</v>
      </c>
      <c r="W764" s="6">
        <v>4.2</v>
      </c>
      <c r="X764" s="6">
        <v>4.2</v>
      </c>
      <c r="Y764" s="6">
        <v>4.2</v>
      </c>
      <c r="Z764" s="6">
        <v>4.2</v>
      </c>
      <c r="AA764" s="6">
        <v>4.2</v>
      </c>
      <c r="AB764" s="6">
        <v>4.2</v>
      </c>
      <c r="AC764" s="6">
        <v>4.2</v>
      </c>
      <c r="AD764" s="6">
        <v>8.4</v>
      </c>
      <c r="AE764" s="6">
        <v>8.4</v>
      </c>
      <c r="AF764" s="6"/>
      <c r="AG764" s="6"/>
      <c r="AH764" s="8"/>
      <c r="AI764" s="9"/>
      <c r="AJ764" s="10"/>
      <c r="AK764" s="6"/>
      <c r="AL764" s="11"/>
      <c r="AM764" s="11"/>
      <c r="AO764" s="13"/>
      <c r="AP764" s="13"/>
    </row>
    <row r="765" spans="1:42" s="12" customFormat="1" x14ac:dyDescent="0.25">
      <c r="A765" s="40"/>
      <c r="B765" s="40" t="s">
        <v>176</v>
      </c>
      <c r="C765" s="6" t="s">
        <v>177</v>
      </c>
      <c r="D765" s="42">
        <v>0</v>
      </c>
      <c r="E765" s="42">
        <v>0</v>
      </c>
      <c r="F765" s="42">
        <v>0</v>
      </c>
      <c r="G765" s="42">
        <v>0</v>
      </c>
      <c r="H765" s="42">
        <v>0</v>
      </c>
      <c r="I765" s="42">
        <v>0</v>
      </c>
      <c r="J765" s="42">
        <v>0</v>
      </c>
      <c r="K765" s="42">
        <v>0</v>
      </c>
      <c r="L765" s="42">
        <v>0</v>
      </c>
      <c r="M765" s="42">
        <v>0</v>
      </c>
      <c r="N765" s="42">
        <v>0</v>
      </c>
      <c r="O765" s="42">
        <v>9.7199999999999989</v>
      </c>
      <c r="P765" s="6"/>
      <c r="Q765" s="10" t="s">
        <v>174</v>
      </c>
      <c r="R765" s="6" t="s">
        <v>44</v>
      </c>
      <c r="S765" s="6">
        <v>72</v>
      </c>
      <c r="T765" s="6">
        <v>0</v>
      </c>
      <c r="U765" s="6">
        <v>0</v>
      </c>
      <c r="V765" s="6">
        <v>0</v>
      </c>
      <c r="W765" s="6">
        <v>7.2</v>
      </c>
      <c r="X765" s="6">
        <v>14.4</v>
      </c>
      <c r="Y765" s="6">
        <v>14.4</v>
      </c>
      <c r="Z765" s="6">
        <v>0</v>
      </c>
      <c r="AA765" s="6">
        <v>0</v>
      </c>
      <c r="AB765" s="6">
        <v>0</v>
      </c>
      <c r="AC765" s="6">
        <v>7.2</v>
      </c>
      <c r="AD765" s="6">
        <v>14.4</v>
      </c>
      <c r="AE765" s="6">
        <v>14.4</v>
      </c>
      <c r="AF765" s="6"/>
      <c r="AG765" s="6"/>
      <c r="AH765" s="8"/>
      <c r="AI765" s="9"/>
      <c r="AJ765" s="10"/>
      <c r="AK765" s="6"/>
      <c r="AL765" s="11"/>
      <c r="AM765" s="11"/>
      <c r="AO765" s="13"/>
      <c r="AP765" s="13"/>
    </row>
    <row r="766" spans="1:42" s="23" customFormat="1" x14ac:dyDescent="0.25">
      <c r="A766" s="14" t="s">
        <v>250</v>
      </c>
      <c r="B766" s="14" t="s">
        <v>238</v>
      </c>
      <c r="C766" s="14" t="s">
        <v>151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8.4480000000000004</v>
      </c>
      <c r="L766" s="16">
        <v>9.984</v>
      </c>
      <c r="M766" s="16">
        <v>8.4480000000000004</v>
      </c>
      <c r="N766" s="16">
        <v>9.984</v>
      </c>
      <c r="O766" s="16">
        <v>6.911999999999999</v>
      </c>
      <c r="P766" s="61">
        <v>7383686.3722871998</v>
      </c>
      <c r="Q766" s="21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>
        <v>0</v>
      </c>
      <c r="AG766" s="18">
        <v>7383686.3722871998</v>
      </c>
      <c r="AH766" s="19">
        <v>38803.15</v>
      </c>
      <c r="AI766" s="20">
        <v>128275.12991041665</v>
      </c>
      <c r="AJ766" s="21">
        <v>157.48290000000003</v>
      </c>
      <c r="AK766" s="18">
        <v>46.985023215000005</v>
      </c>
      <c r="AL766" s="22">
        <v>285.4665</v>
      </c>
      <c r="AM766" s="22">
        <v>610.16719461018761</v>
      </c>
      <c r="AN766" s="23">
        <v>6108530.5</v>
      </c>
      <c r="AO766" s="24">
        <v>657152.21782518772</v>
      </c>
      <c r="AP766" s="57">
        <v>8040838.5901123872</v>
      </c>
    </row>
    <row r="767" spans="1:42" s="23" customFormat="1" x14ac:dyDescent="0.25">
      <c r="A767" s="14"/>
      <c r="B767" s="14"/>
      <c r="C767" s="16" t="s">
        <v>239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  <c r="K767" s="16">
        <v>27.0336</v>
      </c>
      <c r="L767" s="16">
        <v>31.948799999999999</v>
      </c>
      <c r="M767" s="16">
        <v>27.0336</v>
      </c>
      <c r="N767" s="16">
        <v>31.948799999999999</v>
      </c>
      <c r="O767" s="16">
        <v>22.118399999999998</v>
      </c>
      <c r="P767" s="18"/>
      <c r="Q767" s="21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9"/>
      <c r="AI767" s="20"/>
      <c r="AJ767" s="21"/>
      <c r="AK767" s="18"/>
      <c r="AL767" s="22"/>
      <c r="AM767" s="22"/>
      <c r="AO767" s="24"/>
      <c r="AP767" s="24"/>
    </row>
    <row r="768" spans="1:42" s="23" customFormat="1" x14ac:dyDescent="0.25">
      <c r="A768" s="14"/>
      <c r="B768" s="14" t="s">
        <v>104</v>
      </c>
      <c r="C768" s="16" t="s">
        <v>67</v>
      </c>
      <c r="D768" s="16">
        <v>0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6804</v>
      </c>
      <c r="M768" s="16">
        <v>6804</v>
      </c>
      <c r="N768" s="16">
        <v>0</v>
      </c>
      <c r="O768" s="16">
        <v>0</v>
      </c>
      <c r="P768" s="18"/>
      <c r="Q768" s="21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9"/>
      <c r="AI768" s="20"/>
      <c r="AJ768" s="21"/>
      <c r="AK768" s="18"/>
      <c r="AL768" s="22"/>
      <c r="AM768" s="22"/>
      <c r="AO768" s="24"/>
      <c r="AP768" s="24"/>
    </row>
    <row r="769" spans="1:42" s="23" customFormat="1" x14ac:dyDescent="0.25">
      <c r="A769" s="14"/>
      <c r="B769" s="14" t="s">
        <v>66</v>
      </c>
      <c r="C769" s="14" t="s">
        <v>67</v>
      </c>
      <c r="D769" s="16">
        <v>0</v>
      </c>
      <c r="E769" s="16">
        <v>0</v>
      </c>
      <c r="F769" s="16">
        <v>0</v>
      </c>
      <c r="G769" s="16">
        <v>0</v>
      </c>
      <c r="H769" s="16">
        <v>0</v>
      </c>
      <c r="I769" s="16">
        <v>10.8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61"/>
      <c r="Q769" s="21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9"/>
      <c r="AI769" s="20"/>
      <c r="AJ769" s="21"/>
      <c r="AK769" s="18"/>
      <c r="AL769" s="22"/>
      <c r="AM769" s="22"/>
      <c r="AO769" s="24"/>
      <c r="AP769" s="24"/>
    </row>
    <row r="770" spans="1:42" s="23" customFormat="1" x14ac:dyDescent="0.25">
      <c r="A770" s="14"/>
      <c r="B770" s="14" t="s">
        <v>105</v>
      </c>
      <c r="C770" s="16" t="s">
        <v>67</v>
      </c>
      <c r="D770" s="16">
        <v>0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0</v>
      </c>
      <c r="O770" s="16">
        <v>5.18</v>
      </c>
      <c r="P770" s="18"/>
      <c r="Q770" s="21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9"/>
      <c r="AI770" s="20"/>
      <c r="AJ770" s="21"/>
      <c r="AK770" s="18"/>
      <c r="AL770" s="22"/>
      <c r="AM770" s="22"/>
      <c r="AO770" s="24"/>
      <c r="AP770" s="24"/>
    </row>
    <row r="771" spans="1:42" s="12" customFormat="1" x14ac:dyDescent="0.25">
      <c r="A771" s="40" t="s">
        <v>251</v>
      </c>
      <c r="B771" s="40" t="s">
        <v>66</v>
      </c>
      <c r="C771" s="40" t="s">
        <v>67</v>
      </c>
      <c r="D771" s="42">
        <v>0</v>
      </c>
      <c r="E771" s="42">
        <v>0</v>
      </c>
      <c r="F771" s="42">
        <v>0</v>
      </c>
      <c r="G771" s="42">
        <v>0</v>
      </c>
      <c r="H771" s="42">
        <v>0</v>
      </c>
      <c r="I771" s="42">
        <v>16.200000000000003</v>
      </c>
      <c r="J771" s="42">
        <v>27</v>
      </c>
      <c r="K771" s="42">
        <v>0</v>
      </c>
      <c r="L771" s="42">
        <v>0</v>
      </c>
      <c r="M771" s="42">
        <v>27</v>
      </c>
      <c r="N771" s="42">
        <v>21.6</v>
      </c>
      <c r="O771" s="42">
        <v>21.6</v>
      </c>
      <c r="P771" s="59">
        <v>3807044.5592204998</v>
      </c>
      <c r="Q771" s="44" t="s">
        <v>252</v>
      </c>
      <c r="R771" s="6" t="s">
        <v>43</v>
      </c>
      <c r="S771" s="6">
        <v>42000000</v>
      </c>
      <c r="T771" s="6">
        <v>1680000</v>
      </c>
      <c r="U771" s="6">
        <v>504000</v>
      </c>
      <c r="V771" s="6">
        <v>30240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7987567026.5580006</v>
      </c>
      <c r="AG771" s="6">
        <v>7991374071.1172209</v>
      </c>
      <c r="AH771" s="8">
        <v>33835.5</v>
      </c>
      <c r="AI771" s="9">
        <v>111853.11393749999</v>
      </c>
      <c r="AJ771" s="10">
        <v>950.04389999999989</v>
      </c>
      <c r="AK771" s="6">
        <v>283.44559756499996</v>
      </c>
      <c r="AL771" s="11">
        <v>273.75</v>
      </c>
      <c r="AM771" s="11">
        <v>585.12389203125008</v>
      </c>
      <c r="AN771" s="12">
        <v>1972795.8</v>
      </c>
      <c r="AO771" s="13">
        <v>868569.48959625012</v>
      </c>
      <c r="AP771" s="13">
        <v>7992242640.6068172</v>
      </c>
    </row>
    <row r="772" spans="1:42" s="12" customFormat="1" x14ac:dyDescent="0.25">
      <c r="A772" s="40"/>
      <c r="B772" s="40" t="s">
        <v>105</v>
      </c>
      <c r="C772" s="40" t="s">
        <v>67</v>
      </c>
      <c r="D772" s="42">
        <v>0</v>
      </c>
      <c r="E772" s="42">
        <v>0</v>
      </c>
      <c r="F772" s="42">
        <v>0</v>
      </c>
      <c r="G772" s="42">
        <v>0</v>
      </c>
      <c r="H772" s="42">
        <v>0</v>
      </c>
      <c r="I772" s="42">
        <v>1.9424999999999999</v>
      </c>
      <c r="J772" s="42">
        <v>0</v>
      </c>
      <c r="K772" s="42">
        <v>0</v>
      </c>
      <c r="L772" s="42">
        <v>0</v>
      </c>
      <c r="M772" s="42">
        <v>0</v>
      </c>
      <c r="N772" s="42">
        <v>0</v>
      </c>
      <c r="O772" s="42">
        <v>0</v>
      </c>
      <c r="P772" s="59"/>
      <c r="Q772" s="44"/>
      <c r="R772" s="6" t="s">
        <v>44</v>
      </c>
      <c r="S772" s="6">
        <v>13440000</v>
      </c>
      <c r="T772" s="6">
        <v>537600</v>
      </c>
      <c r="U772" s="6">
        <v>4032000</v>
      </c>
      <c r="V772" s="6">
        <v>806400</v>
      </c>
      <c r="W772" s="6">
        <v>0</v>
      </c>
      <c r="X772" s="6">
        <v>4032000</v>
      </c>
      <c r="Y772" s="6">
        <v>0</v>
      </c>
      <c r="Z772" s="6">
        <v>0</v>
      </c>
      <c r="AA772" s="6">
        <v>0</v>
      </c>
      <c r="AB772" s="6">
        <v>1344000</v>
      </c>
      <c r="AC772" s="6">
        <v>0</v>
      </c>
      <c r="AD772" s="6">
        <v>0</v>
      </c>
      <c r="AE772" s="6">
        <v>2688000</v>
      </c>
      <c r="AF772" s="6"/>
      <c r="AG772" s="6"/>
      <c r="AH772" s="8"/>
      <c r="AI772" s="9"/>
      <c r="AJ772" s="10"/>
      <c r="AK772" s="6"/>
      <c r="AL772" s="11"/>
      <c r="AM772" s="11"/>
      <c r="AO772" s="13"/>
      <c r="AP772" s="13"/>
    </row>
    <row r="773" spans="1:42" s="12" customFormat="1" x14ac:dyDescent="0.25">
      <c r="A773" s="40"/>
      <c r="B773" s="40" t="s">
        <v>104</v>
      </c>
      <c r="C773" s="40" t="s">
        <v>67</v>
      </c>
      <c r="D773" s="42">
        <v>0</v>
      </c>
      <c r="E773" s="42">
        <v>0</v>
      </c>
      <c r="F773" s="42">
        <v>0</v>
      </c>
      <c r="G773" s="42">
        <v>0</v>
      </c>
      <c r="H773" s="42">
        <v>0</v>
      </c>
      <c r="I773" s="42">
        <v>0</v>
      </c>
      <c r="J773" s="42">
        <v>4875.3</v>
      </c>
      <c r="K773" s="42">
        <v>1058.4000000000001</v>
      </c>
      <c r="L773" s="42">
        <v>0</v>
      </c>
      <c r="M773" s="42">
        <v>0</v>
      </c>
      <c r="N773" s="42">
        <v>1058.4000000000001</v>
      </c>
      <c r="O773" s="42">
        <v>0</v>
      </c>
      <c r="P773" s="59"/>
      <c r="Q773" s="44" t="s">
        <v>253</v>
      </c>
      <c r="R773" s="6" t="s">
        <v>43</v>
      </c>
      <c r="S773" s="6">
        <v>16470000</v>
      </c>
      <c r="T773" s="6">
        <v>0</v>
      </c>
      <c r="U773" s="6">
        <v>4941000</v>
      </c>
      <c r="V773" s="6">
        <v>0</v>
      </c>
      <c r="W773" s="6">
        <v>0</v>
      </c>
      <c r="X773" s="6">
        <v>6588000</v>
      </c>
      <c r="Y773" s="6">
        <v>0</v>
      </c>
      <c r="Z773" s="6">
        <v>0</v>
      </c>
      <c r="AA773" s="6">
        <v>0</v>
      </c>
      <c r="AB773" s="6">
        <v>3294000</v>
      </c>
      <c r="AC773" s="6">
        <v>0</v>
      </c>
      <c r="AD773" s="6">
        <v>0</v>
      </c>
      <c r="AE773" s="6">
        <v>1647000</v>
      </c>
      <c r="AF773" s="6"/>
      <c r="AG773" s="6"/>
      <c r="AH773" s="8"/>
      <c r="AI773" s="9"/>
      <c r="AJ773" s="10"/>
      <c r="AK773" s="6"/>
      <c r="AL773" s="11"/>
      <c r="AM773" s="11"/>
      <c r="AO773" s="13"/>
      <c r="AP773" s="13"/>
    </row>
    <row r="774" spans="1:42" s="12" customFormat="1" x14ac:dyDescent="0.25">
      <c r="A774" s="40"/>
      <c r="B774" s="40" t="s">
        <v>150</v>
      </c>
      <c r="C774" s="40" t="s">
        <v>151</v>
      </c>
      <c r="D774" s="42">
        <v>0</v>
      </c>
      <c r="E774" s="42">
        <v>0</v>
      </c>
      <c r="F774" s="42">
        <v>0</v>
      </c>
      <c r="G774" s="42">
        <v>0</v>
      </c>
      <c r="H774" s="42">
        <v>0</v>
      </c>
      <c r="I774" s="42">
        <v>0</v>
      </c>
      <c r="J774" s="42">
        <v>0</v>
      </c>
      <c r="K774" s="42">
        <v>22.400000000000002</v>
      </c>
      <c r="L774" s="42">
        <v>0</v>
      </c>
      <c r="M774" s="42">
        <v>0</v>
      </c>
      <c r="N774" s="42">
        <v>22.400000000000002</v>
      </c>
      <c r="O774" s="42">
        <v>0</v>
      </c>
      <c r="P774" s="59"/>
      <c r="Q774" s="44"/>
      <c r="R774" s="6" t="s">
        <v>44</v>
      </c>
      <c r="S774" s="6">
        <v>5270400</v>
      </c>
      <c r="T774" s="6">
        <v>0</v>
      </c>
      <c r="U774" s="6">
        <v>1581120</v>
      </c>
      <c r="V774" s="6">
        <v>0</v>
      </c>
      <c r="W774" s="6">
        <v>0</v>
      </c>
      <c r="X774" s="6">
        <v>2108160</v>
      </c>
      <c r="Y774" s="6">
        <v>0</v>
      </c>
      <c r="Z774" s="6">
        <v>0</v>
      </c>
      <c r="AA774" s="6">
        <v>0</v>
      </c>
      <c r="AB774" s="6">
        <v>1054080</v>
      </c>
      <c r="AC774" s="6">
        <v>0</v>
      </c>
      <c r="AD774" s="6">
        <v>0</v>
      </c>
      <c r="AE774" s="6">
        <v>527040</v>
      </c>
      <c r="AF774" s="6"/>
      <c r="AG774" s="6"/>
      <c r="AH774" s="8"/>
      <c r="AI774" s="9"/>
      <c r="AJ774" s="10"/>
      <c r="AK774" s="6"/>
      <c r="AL774" s="11"/>
      <c r="AM774" s="11"/>
      <c r="AO774" s="13"/>
      <c r="AP774" s="13"/>
    </row>
    <row r="775" spans="1:42" s="12" customFormat="1" x14ac:dyDescent="0.25">
      <c r="A775" s="40"/>
      <c r="B775" s="40"/>
      <c r="C775" s="40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59"/>
      <c r="Q775" s="10" t="s">
        <v>117</v>
      </c>
      <c r="R775" s="6" t="s">
        <v>119</v>
      </c>
      <c r="S775" s="6">
        <v>13</v>
      </c>
      <c r="T775" s="6">
        <v>0</v>
      </c>
      <c r="U775" s="6">
        <v>7.8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5.2</v>
      </c>
      <c r="AC775" s="6">
        <v>0</v>
      </c>
      <c r="AD775" s="6">
        <v>0</v>
      </c>
      <c r="AE775" s="6">
        <v>0</v>
      </c>
      <c r="AF775" s="6"/>
      <c r="AG775" s="6"/>
      <c r="AH775" s="8"/>
      <c r="AI775" s="9"/>
      <c r="AJ775" s="10"/>
      <c r="AK775" s="6"/>
      <c r="AL775" s="11"/>
      <c r="AM775" s="11"/>
      <c r="AO775" s="13"/>
      <c r="AP775" s="13"/>
    </row>
    <row r="776" spans="1:42" s="12" customFormat="1" x14ac:dyDescent="0.25">
      <c r="A776" s="40"/>
      <c r="B776" s="40"/>
      <c r="C776" s="40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59"/>
      <c r="Q776" s="44" t="s">
        <v>62</v>
      </c>
      <c r="R776" s="6" t="s">
        <v>63</v>
      </c>
      <c r="S776" s="6">
        <v>37.125</v>
      </c>
      <c r="T776" s="6">
        <v>5.5687499999999996</v>
      </c>
      <c r="U776" s="6">
        <v>1.85625</v>
      </c>
      <c r="V776" s="6">
        <v>1.85625</v>
      </c>
      <c r="W776" s="6">
        <v>1.85625</v>
      </c>
      <c r="X776" s="6">
        <v>1.85625</v>
      </c>
      <c r="Y776" s="6">
        <v>1.85625</v>
      </c>
      <c r="Z776" s="6">
        <v>1.85625</v>
      </c>
      <c r="AA776" s="6">
        <v>1.85625</v>
      </c>
      <c r="AB776" s="6">
        <v>3.7124999999999999</v>
      </c>
      <c r="AC776" s="6">
        <v>3.7124999999999999</v>
      </c>
      <c r="AD776" s="6">
        <v>3.7124999999999999</v>
      </c>
      <c r="AE776" s="6">
        <v>7.4249999999999998</v>
      </c>
      <c r="AF776" s="6"/>
      <c r="AG776" s="6"/>
      <c r="AH776" s="8"/>
      <c r="AI776" s="9"/>
      <c r="AJ776" s="10"/>
      <c r="AK776" s="6"/>
      <c r="AL776" s="11"/>
      <c r="AM776" s="11"/>
      <c r="AO776" s="13"/>
      <c r="AP776" s="13"/>
    </row>
    <row r="777" spans="1:42" s="12" customFormat="1" x14ac:dyDescent="0.25">
      <c r="A777" s="40"/>
      <c r="B777" s="40"/>
      <c r="C777" s="40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59"/>
      <c r="Q777" s="44"/>
      <c r="R777" s="6" t="s">
        <v>43</v>
      </c>
      <c r="S777" s="6">
        <v>96.525000000000006</v>
      </c>
      <c r="T777" s="6">
        <v>14.47875</v>
      </c>
      <c r="U777" s="6">
        <v>4.8262499999999999</v>
      </c>
      <c r="V777" s="6">
        <v>4.8262499999999999</v>
      </c>
      <c r="W777" s="6">
        <v>4.8262499999999999</v>
      </c>
      <c r="X777" s="6">
        <v>4.8262499999999999</v>
      </c>
      <c r="Y777" s="6">
        <v>4.8262499999999999</v>
      </c>
      <c r="Z777" s="6">
        <v>4.8262499999999999</v>
      </c>
      <c r="AA777" s="6">
        <v>4.8262499999999999</v>
      </c>
      <c r="AB777" s="6">
        <v>9.6524999999999999</v>
      </c>
      <c r="AC777" s="6">
        <v>9.6524999999999999</v>
      </c>
      <c r="AD777" s="6">
        <v>9.6524999999999999</v>
      </c>
      <c r="AE777" s="6">
        <v>19.305</v>
      </c>
      <c r="AF777" s="6"/>
      <c r="AG777" s="6"/>
      <c r="AH777" s="8"/>
      <c r="AI777" s="9"/>
      <c r="AJ777" s="10"/>
      <c r="AK777" s="6"/>
      <c r="AL777" s="11"/>
      <c r="AM777" s="11"/>
      <c r="AO777" s="13"/>
      <c r="AP777" s="13"/>
    </row>
    <row r="778" spans="1:42" s="12" customFormat="1" x14ac:dyDescent="0.25">
      <c r="A778" s="40"/>
      <c r="B778" s="40"/>
      <c r="C778" s="40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6"/>
      <c r="Q778" s="44"/>
      <c r="R778" s="6" t="s">
        <v>44</v>
      </c>
      <c r="S778" s="6">
        <v>66.082499999999996</v>
      </c>
      <c r="T778" s="6">
        <v>9.912374999999999</v>
      </c>
      <c r="U778" s="6">
        <v>3.3041249999999995</v>
      </c>
      <c r="V778" s="6">
        <v>3.3041249999999995</v>
      </c>
      <c r="W778" s="6">
        <v>3.3041249999999995</v>
      </c>
      <c r="X778" s="6">
        <v>3.3041249999999995</v>
      </c>
      <c r="Y778" s="6">
        <v>3.3041249999999995</v>
      </c>
      <c r="Z778" s="6">
        <v>3.3041249999999995</v>
      </c>
      <c r="AA778" s="6">
        <v>3.3041249999999995</v>
      </c>
      <c r="AB778" s="6">
        <v>6.6082499999999991</v>
      </c>
      <c r="AC778" s="6">
        <v>6.6082499999999991</v>
      </c>
      <c r="AD778" s="6">
        <v>6.6082499999999991</v>
      </c>
      <c r="AE778" s="6">
        <v>13.216499999999998</v>
      </c>
      <c r="AF778" s="6"/>
      <c r="AG778" s="6"/>
      <c r="AH778" s="8"/>
      <c r="AI778" s="9"/>
      <c r="AJ778" s="10"/>
      <c r="AK778" s="6"/>
      <c r="AL778" s="11"/>
      <c r="AM778" s="11"/>
      <c r="AO778" s="13"/>
      <c r="AP778" s="13"/>
    </row>
    <row r="779" spans="1:42" s="56" customFormat="1" x14ac:dyDescent="0.25">
      <c r="A779" s="48" t="s">
        <v>254</v>
      </c>
      <c r="B779" s="48" t="s">
        <v>95</v>
      </c>
      <c r="C779" s="49" t="s">
        <v>96</v>
      </c>
      <c r="D779" s="49">
        <f>D765+D767</f>
        <v>0</v>
      </c>
      <c r="E779" s="49">
        <f t="shared" ref="E779:O780" si="6">E765+E767</f>
        <v>0</v>
      </c>
      <c r="F779" s="49">
        <f t="shared" si="6"/>
        <v>0</v>
      </c>
      <c r="G779" s="49">
        <f t="shared" si="6"/>
        <v>0</v>
      </c>
      <c r="H779" s="49">
        <f t="shared" si="6"/>
        <v>0</v>
      </c>
      <c r="I779" s="49">
        <f t="shared" si="6"/>
        <v>0</v>
      </c>
      <c r="J779" s="49">
        <f t="shared" si="6"/>
        <v>0</v>
      </c>
      <c r="K779" s="49">
        <f t="shared" si="6"/>
        <v>27.0336</v>
      </c>
      <c r="L779" s="49">
        <f t="shared" si="6"/>
        <v>31.948799999999999</v>
      </c>
      <c r="M779" s="49">
        <f t="shared" si="6"/>
        <v>27.0336</v>
      </c>
      <c r="N779" s="49">
        <f t="shared" si="6"/>
        <v>31.948799999999999</v>
      </c>
      <c r="O779" s="49">
        <f t="shared" si="6"/>
        <v>31.838399999999996</v>
      </c>
      <c r="P779" s="63">
        <v>101616.62764977501</v>
      </c>
      <c r="Q779" s="50" t="s">
        <v>55</v>
      </c>
      <c r="R779" s="52" t="s">
        <v>56</v>
      </c>
      <c r="S779" s="52">
        <v>127.5</v>
      </c>
      <c r="T779" s="52">
        <v>0</v>
      </c>
      <c r="U779" s="52">
        <v>0</v>
      </c>
      <c r="V779" s="52">
        <v>0</v>
      </c>
      <c r="W779" s="52">
        <v>25.5</v>
      </c>
      <c r="X779" s="52">
        <v>51</v>
      </c>
      <c r="Y779" s="52">
        <v>12.75</v>
      </c>
      <c r="Z779" s="52">
        <v>0</v>
      </c>
      <c r="AA779" s="52">
        <v>0</v>
      </c>
      <c r="AB779" s="52">
        <v>0</v>
      </c>
      <c r="AC779" s="52">
        <v>0</v>
      </c>
      <c r="AD779" s="52">
        <v>19.125</v>
      </c>
      <c r="AE779" s="52">
        <v>19.125</v>
      </c>
      <c r="AF779" s="52">
        <v>5862039.19219808</v>
      </c>
      <c r="AG779" s="52">
        <v>5963655.8198478548</v>
      </c>
      <c r="AH779" s="53">
        <v>12351.6</v>
      </c>
      <c r="AI779" s="54">
        <v>40831.816350000001</v>
      </c>
      <c r="AJ779" s="51">
        <v>617.58000000000004</v>
      </c>
      <c r="AK779" s="52">
        <v>184.25499299999998</v>
      </c>
      <c r="AL779" s="55">
        <v>657</v>
      </c>
      <c r="AM779" s="55">
        <v>1404.2973408750001</v>
      </c>
      <c r="AN779" s="56">
        <v>1280106.1000000001</v>
      </c>
      <c r="AO779" s="57">
        <v>1588552.3338750002</v>
      </c>
      <c r="AP779" s="57">
        <v>7552208.1537228553</v>
      </c>
    </row>
    <row r="780" spans="1:42" s="56" customFormat="1" x14ac:dyDescent="0.25">
      <c r="A780" s="48"/>
      <c r="B780" s="48"/>
      <c r="C780" s="49" t="s">
        <v>97</v>
      </c>
      <c r="D780" s="49">
        <f>D766+D768</f>
        <v>0</v>
      </c>
      <c r="E780" s="49">
        <f t="shared" si="6"/>
        <v>0</v>
      </c>
      <c r="F780" s="49">
        <f t="shared" si="6"/>
        <v>0</v>
      </c>
      <c r="G780" s="49">
        <f t="shared" si="6"/>
        <v>0</v>
      </c>
      <c r="H780" s="49">
        <f t="shared" si="6"/>
        <v>0</v>
      </c>
      <c r="I780" s="49">
        <f t="shared" si="6"/>
        <v>0</v>
      </c>
      <c r="J780" s="49">
        <f t="shared" si="6"/>
        <v>0</v>
      </c>
      <c r="K780" s="49">
        <f t="shared" si="6"/>
        <v>8.4480000000000004</v>
      </c>
      <c r="L780" s="49">
        <f t="shared" si="6"/>
        <v>6813.9840000000004</v>
      </c>
      <c r="M780" s="49">
        <f t="shared" si="6"/>
        <v>6812.4480000000003</v>
      </c>
      <c r="N780" s="49">
        <f t="shared" si="6"/>
        <v>9.984</v>
      </c>
      <c r="O780" s="49">
        <f t="shared" si="6"/>
        <v>6.911999999999999</v>
      </c>
      <c r="P780" s="52"/>
      <c r="Q780" s="50"/>
      <c r="R780" s="52" t="s">
        <v>57</v>
      </c>
      <c r="S780" s="52">
        <v>95.625</v>
      </c>
      <c r="T780" s="52">
        <v>0</v>
      </c>
      <c r="U780" s="52">
        <v>0</v>
      </c>
      <c r="V780" s="52">
        <v>0</v>
      </c>
      <c r="W780" s="52">
        <v>19.125</v>
      </c>
      <c r="X780" s="52">
        <v>38.25</v>
      </c>
      <c r="Y780" s="52">
        <v>9.5625</v>
      </c>
      <c r="Z780" s="52">
        <v>0</v>
      </c>
      <c r="AA780" s="52">
        <v>0</v>
      </c>
      <c r="AB780" s="52">
        <v>0</v>
      </c>
      <c r="AC780" s="52">
        <v>0</v>
      </c>
      <c r="AD780" s="52">
        <v>14.34375</v>
      </c>
      <c r="AE780" s="52">
        <v>14.34375</v>
      </c>
      <c r="AF780" s="52"/>
      <c r="AG780" s="52"/>
      <c r="AH780" s="53"/>
      <c r="AI780" s="54"/>
      <c r="AJ780" s="51"/>
      <c r="AK780" s="52"/>
      <c r="AL780" s="55"/>
      <c r="AM780" s="55"/>
      <c r="AO780" s="57"/>
      <c r="AP780" s="57"/>
    </row>
    <row r="781" spans="1:42" s="56" customFormat="1" x14ac:dyDescent="0.25">
      <c r="A781" s="48"/>
      <c r="B781" s="48" t="s">
        <v>82</v>
      </c>
      <c r="C781" s="49" t="s">
        <v>31</v>
      </c>
      <c r="D781" s="49">
        <v>0</v>
      </c>
      <c r="E781" s="49">
        <v>0</v>
      </c>
      <c r="F781" s="49">
        <v>0</v>
      </c>
      <c r="G781" s="49">
        <v>0</v>
      </c>
      <c r="H781" s="49">
        <v>0.14000000000000001</v>
      </c>
      <c r="I781" s="49">
        <v>0.24500000000000002</v>
      </c>
      <c r="J781" s="49">
        <v>0</v>
      </c>
      <c r="K781" s="49">
        <v>0</v>
      </c>
      <c r="L781" s="49">
        <v>0</v>
      </c>
      <c r="M781" s="49">
        <v>0.27</v>
      </c>
      <c r="N781" s="49">
        <v>0.54</v>
      </c>
      <c r="O781" s="49">
        <v>81</v>
      </c>
      <c r="P781" s="52"/>
      <c r="Q781" s="50"/>
      <c r="R781" s="52" t="s">
        <v>58</v>
      </c>
      <c r="S781" s="52">
        <v>191.25</v>
      </c>
      <c r="T781" s="52">
        <v>0</v>
      </c>
      <c r="U781" s="52">
        <v>0</v>
      </c>
      <c r="V781" s="52">
        <v>0</v>
      </c>
      <c r="W781" s="52">
        <v>38.25</v>
      </c>
      <c r="X781" s="52">
        <v>76.5</v>
      </c>
      <c r="Y781" s="52">
        <v>19.125</v>
      </c>
      <c r="Z781" s="52">
        <v>0</v>
      </c>
      <c r="AA781" s="52">
        <v>0</v>
      </c>
      <c r="AB781" s="52">
        <v>0</v>
      </c>
      <c r="AC781" s="52">
        <v>0</v>
      </c>
      <c r="AD781" s="52">
        <v>28.6875</v>
      </c>
      <c r="AE781" s="52">
        <v>28.6875</v>
      </c>
      <c r="AF781" s="52"/>
      <c r="AG781" s="52"/>
      <c r="AH781" s="53"/>
      <c r="AI781" s="54"/>
      <c r="AJ781" s="51"/>
      <c r="AK781" s="52"/>
      <c r="AL781" s="55"/>
      <c r="AM781" s="55"/>
      <c r="AO781" s="57"/>
      <c r="AP781" s="57"/>
    </row>
    <row r="782" spans="1:42" s="56" customFormat="1" x14ac:dyDescent="0.25">
      <c r="A782" s="48"/>
      <c r="B782" s="48"/>
      <c r="C782" s="49" t="s">
        <v>34</v>
      </c>
      <c r="D782" s="49">
        <v>0</v>
      </c>
      <c r="E782" s="49">
        <v>0</v>
      </c>
      <c r="F782" s="49">
        <v>0</v>
      </c>
      <c r="G782" s="49">
        <v>0</v>
      </c>
      <c r="H782" s="49">
        <v>0.17500000000000002</v>
      </c>
      <c r="I782" s="49">
        <v>0.30625000000000002</v>
      </c>
      <c r="J782" s="49">
        <v>0</v>
      </c>
      <c r="K782" s="49">
        <v>0</v>
      </c>
      <c r="L782" s="49">
        <v>0</v>
      </c>
      <c r="M782" s="49">
        <v>0.39600000000000002</v>
      </c>
      <c r="N782" s="49">
        <v>0.79200000000000004</v>
      </c>
      <c r="O782" s="49">
        <v>118.80000000000001</v>
      </c>
      <c r="P782" s="63"/>
      <c r="Q782" s="50"/>
      <c r="R782" s="52" t="s">
        <v>59</v>
      </c>
      <c r="S782" s="52">
        <v>25.5</v>
      </c>
      <c r="T782" s="52">
        <v>0</v>
      </c>
      <c r="U782" s="52">
        <v>0</v>
      </c>
      <c r="V782" s="52">
        <v>0</v>
      </c>
      <c r="W782" s="52">
        <v>5.0999999999999996</v>
      </c>
      <c r="X782" s="52">
        <v>10.199999999999999</v>
      </c>
      <c r="Y782" s="52">
        <v>2.5499999999999998</v>
      </c>
      <c r="Z782" s="52">
        <v>0</v>
      </c>
      <c r="AA782" s="52">
        <v>0</v>
      </c>
      <c r="AB782" s="52">
        <v>0</v>
      </c>
      <c r="AC782" s="52">
        <v>0</v>
      </c>
      <c r="AD782" s="52">
        <v>3.8250000000000002</v>
      </c>
      <c r="AE782" s="52">
        <v>3.8250000000000002</v>
      </c>
      <c r="AF782" s="52"/>
      <c r="AG782" s="52"/>
      <c r="AH782" s="53"/>
      <c r="AI782" s="54"/>
      <c r="AJ782" s="51"/>
      <c r="AK782" s="52"/>
      <c r="AL782" s="55"/>
      <c r="AM782" s="55"/>
      <c r="AO782" s="57"/>
      <c r="AP782" s="57"/>
    </row>
    <row r="783" spans="1:42" s="56" customFormat="1" x14ac:dyDescent="0.25">
      <c r="A783" s="48"/>
      <c r="B783" s="48"/>
      <c r="C783" s="49" t="s">
        <v>36</v>
      </c>
      <c r="D783" s="49">
        <v>0</v>
      </c>
      <c r="E783" s="49">
        <v>0</v>
      </c>
      <c r="F783" s="49">
        <v>0</v>
      </c>
      <c r="G783" s="49">
        <v>0</v>
      </c>
      <c r="H783" s="49">
        <v>3.2000000000000001E-2</v>
      </c>
      <c r="I783" s="49">
        <v>5.6000000000000008E-2</v>
      </c>
      <c r="J783" s="49">
        <v>0</v>
      </c>
      <c r="K783" s="49">
        <v>0</v>
      </c>
      <c r="L783" s="49">
        <v>0</v>
      </c>
      <c r="M783" s="49">
        <v>0.20025000000000001</v>
      </c>
      <c r="N783" s="49">
        <v>0.40050000000000002</v>
      </c>
      <c r="O783" s="49">
        <v>60.075000000000003</v>
      </c>
      <c r="P783" s="63"/>
      <c r="Q783" s="51" t="s">
        <v>60</v>
      </c>
      <c r="R783" s="52" t="s">
        <v>48</v>
      </c>
      <c r="S783" s="52">
        <v>395.5</v>
      </c>
      <c r="T783" s="52">
        <v>31.639999999999997</v>
      </c>
      <c r="U783" s="52">
        <v>31.639999999999997</v>
      </c>
      <c r="V783" s="52">
        <v>35.595000000000006</v>
      </c>
      <c r="W783" s="52">
        <v>35.595000000000006</v>
      </c>
      <c r="X783" s="52">
        <v>31.639999999999997</v>
      </c>
      <c r="Y783" s="52">
        <v>31.639999999999997</v>
      </c>
      <c r="Z783" s="52">
        <v>31.639999999999997</v>
      </c>
      <c r="AA783" s="52">
        <v>31.639999999999997</v>
      </c>
      <c r="AB783" s="52">
        <v>35.595000000000006</v>
      </c>
      <c r="AC783" s="52">
        <v>35.595000000000006</v>
      </c>
      <c r="AD783" s="52">
        <v>31.639999999999997</v>
      </c>
      <c r="AE783" s="52">
        <v>31.639999999999997</v>
      </c>
      <c r="AF783" s="52"/>
      <c r="AG783" s="52"/>
      <c r="AH783" s="53"/>
      <c r="AI783" s="54"/>
      <c r="AJ783" s="51"/>
      <c r="AK783" s="52"/>
      <c r="AL783" s="55"/>
      <c r="AM783" s="55"/>
      <c r="AO783" s="57"/>
      <c r="AP783" s="57"/>
    </row>
    <row r="784" spans="1:42" s="56" customFormat="1" x14ac:dyDescent="0.25">
      <c r="A784" s="48"/>
      <c r="B784" s="48"/>
      <c r="C784" s="48" t="s">
        <v>38</v>
      </c>
      <c r="D784" s="49">
        <v>0</v>
      </c>
      <c r="E784" s="49">
        <v>0</v>
      </c>
      <c r="F784" s="49">
        <v>0</v>
      </c>
      <c r="G784" s="49">
        <v>0</v>
      </c>
      <c r="H784" s="49">
        <v>0.04</v>
      </c>
      <c r="I784" s="49">
        <v>7.0000000000000007E-2</v>
      </c>
      <c r="J784" s="49">
        <v>0</v>
      </c>
      <c r="K784" s="49">
        <v>0</v>
      </c>
      <c r="L784" s="49">
        <v>0</v>
      </c>
      <c r="M784" s="49">
        <v>0.86625000000000008</v>
      </c>
      <c r="N784" s="49">
        <v>1.7325000000000002</v>
      </c>
      <c r="O784" s="49">
        <v>259.875</v>
      </c>
      <c r="P784" s="63"/>
      <c r="Q784" s="50" t="s">
        <v>154</v>
      </c>
      <c r="R784" s="52" t="s">
        <v>43</v>
      </c>
      <c r="S784" s="52">
        <v>367.38</v>
      </c>
      <c r="T784" s="52">
        <v>36.738</v>
      </c>
      <c r="U784" s="52">
        <v>18.369</v>
      </c>
      <c r="V784" s="52">
        <v>0</v>
      </c>
      <c r="W784" s="52">
        <v>0</v>
      </c>
      <c r="X784" s="52">
        <v>0</v>
      </c>
      <c r="Y784" s="52">
        <v>36.738</v>
      </c>
      <c r="Z784" s="52">
        <v>91.844999999999999</v>
      </c>
      <c r="AA784" s="52">
        <v>110.214</v>
      </c>
      <c r="AB784" s="52">
        <v>36.738</v>
      </c>
      <c r="AC784" s="52">
        <v>18.369</v>
      </c>
      <c r="AD784" s="52">
        <v>18.369</v>
      </c>
      <c r="AE784" s="52">
        <v>0</v>
      </c>
      <c r="AF784" s="52"/>
      <c r="AG784" s="52"/>
      <c r="AH784" s="53"/>
      <c r="AI784" s="54"/>
      <c r="AJ784" s="51"/>
      <c r="AK784" s="52"/>
      <c r="AL784" s="55"/>
      <c r="AM784" s="55"/>
      <c r="AO784" s="57"/>
      <c r="AP784" s="57"/>
    </row>
    <row r="785" spans="1:42" s="56" customFormat="1" x14ac:dyDescent="0.25">
      <c r="A785" s="48"/>
      <c r="B785" s="48" t="s">
        <v>66</v>
      </c>
      <c r="C785" s="48" t="s">
        <v>67</v>
      </c>
      <c r="D785" s="49">
        <v>0</v>
      </c>
      <c r="E785" s="49">
        <v>0</v>
      </c>
      <c r="F785" s="49">
        <v>0</v>
      </c>
      <c r="G785" s="49">
        <v>0</v>
      </c>
      <c r="H785" s="49">
        <v>35.64</v>
      </c>
      <c r="I785" s="49">
        <v>0</v>
      </c>
      <c r="J785" s="49">
        <v>0</v>
      </c>
      <c r="K785" s="49">
        <v>0</v>
      </c>
      <c r="L785" s="49">
        <v>0</v>
      </c>
      <c r="M785" s="49">
        <v>0</v>
      </c>
      <c r="N785" s="49">
        <v>0</v>
      </c>
      <c r="O785" s="49">
        <v>0</v>
      </c>
      <c r="P785" s="63"/>
      <c r="Q785" s="50"/>
      <c r="R785" s="52" t="s">
        <v>44</v>
      </c>
      <c r="S785" s="52">
        <v>251.51399999999998</v>
      </c>
      <c r="T785" s="52">
        <v>25.151399999999999</v>
      </c>
      <c r="U785" s="52">
        <v>12.575699999999999</v>
      </c>
      <c r="V785" s="52">
        <v>0</v>
      </c>
      <c r="W785" s="52">
        <v>0</v>
      </c>
      <c r="X785" s="52">
        <v>0</v>
      </c>
      <c r="Y785" s="52">
        <v>25.151399999999999</v>
      </c>
      <c r="Z785" s="52">
        <v>62.878499999999995</v>
      </c>
      <c r="AA785" s="52">
        <v>75.454199999999986</v>
      </c>
      <c r="AB785" s="52">
        <v>25.151399999999999</v>
      </c>
      <c r="AC785" s="52">
        <v>12.575699999999999</v>
      </c>
      <c r="AD785" s="52">
        <v>12.575699999999999</v>
      </c>
      <c r="AE785" s="52">
        <v>0</v>
      </c>
      <c r="AF785" s="52"/>
      <c r="AG785" s="52"/>
      <c r="AH785" s="53"/>
      <c r="AI785" s="54"/>
      <c r="AJ785" s="51"/>
      <c r="AK785" s="52"/>
      <c r="AL785" s="55"/>
      <c r="AM785" s="55"/>
      <c r="AO785" s="57"/>
      <c r="AP785" s="57"/>
    </row>
    <row r="786" spans="1:42" s="56" customFormat="1" x14ac:dyDescent="0.25">
      <c r="A786" s="48"/>
      <c r="B786" s="48" t="s">
        <v>204</v>
      </c>
      <c r="C786" s="48" t="s">
        <v>70</v>
      </c>
      <c r="D786" s="49">
        <v>0</v>
      </c>
      <c r="E786" s="49">
        <v>0</v>
      </c>
      <c r="F786" s="49">
        <v>0</v>
      </c>
      <c r="G786" s="49">
        <v>0</v>
      </c>
      <c r="H786" s="49">
        <v>0</v>
      </c>
      <c r="I786" s="49">
        <v>0</v>
      </c>
      <c r="J786" s="49">
        <v>0</v>
      </c>
      <c r="K786" s="49">
        <v>0</v>
      </c>
      <c r="L786" s="49">
        <v>0</v>
      </c>
      <c r="M786" s="49">
        <v>9.6000000000000014</v>
      </c>
      <c r="N786" s="49">
        <v>7.1999999999999993</v>
      </c>
      <c r="O786" s="49">
        <v>3.5999999999999996</v>
      </c>
      <c r="P786" s="51"/>
      <c r="Q786" s="50" t="s">
        <v>52</v>
      </c>
      <c r="R786" s="52" t="s">
        <v>53</v>
      </c>
      <c r="S786" s="52">
        <v>17.920000000000002</v>
      </c>
      <c r="T786" s="52">
        <v>1.4336000000000002</v>
      </c>
      <c r="U786" s="52">
        <v>1.4336000000000002</v>
      </c>
      <c r="V786" s="52">
        <v>1.6128000000000002</v>
      </c>
      <c r="W786" s="52">
        <v>1.6128000000000002</v>
      </c>
      <c r="X786" s="52">
        <v>1.4336000000000002</v>
      </c>
      <c r="Y786" s="52">
        <v>1.4336000000000002</v>
      </c>
      <c r="Z786" s="52">
        <v>1.4336000000000002</v>
      </c>
      <c r="AA786" s="52">
        <v>1.4336000000000002</v>
      </c>
      <c r="AB786" s="52">
        <v>1.6128000000000002</v>
      </c>
      <c r="AC786" s="52">
        <v>1.6128000000000002</v>
      </c>
      <c r="AD786" s="52">
        <v>1.4336000000000002</v>
      </c>
      <c r="AE786" s="52">
        <v>1.4336000000000002</v>
      </c>
      <c r="AF786" s="52"/>
      <c r="AG786" s="52"/>
      <c r="AH786" s="53"/>
      <c r="AI786" s="54"/>
      <c r="AJ786" s="51"/>
      <c r="AK786" s="52"/>
      <c r="AL786" s="55"/>
      <c r="AM786" s="55"/>
      <c r="AO786" s="57"/>
      <c r="AP786" s="57"/>
    </row>
    <row r="787" spans="1:42" s="56" customFormat="1" x14ac:dyDescent="0.25">
      <c r="A787" s="48"/>
      <c r="B787" s="48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51"/>
      <c r="Q787" s="50"/>
      <c r="R787" s="52" t="s">
        <v>54</v>
      </c>
      <c r="S787" s="52">
        <v>32.256</v>
      </c>
      <c r="T787" s="52">
        <v>2.5804800000000001</v>
      </c>
      <c r="U787" s="52">
        <v>2.5804800000000001</v>
      </c>
      <c r="V787" s="52">
        <v>2.9030399999999998</v>
      </c>
      <c r="W787" s="52">
        <v>2.9030399999999998</v>
      </c>
      <c r="X787" s="52">
        <v>2.5804800000000001</v>
      </c>
      <c r="Y787" s="52">
        <v>2.5804800000000001</v>
      </c>
      <c r="Z787" s="52">
        <v>2.5804800000000001</v>
      </c>
      <c r="AA787" s="52">
        <v>2.5804800000000001</v>
      </c>
      <c r="AB787" s="52">
        <v>2.9030399999999998</v>
      </c>
      <c r="AC787" s="52">
        <v>2.9030399999999998</v>
      </c>
      <c r="AD787" s="52">
        <v>2.5804800000000001</v>
      </c>
      <c r="AE787" s="52">
        <v>2.5804800000000001</v>
      </c>
      <c r="AF787" s="52"/>
      <c r="AG787" s="52"/>
      <c r="AH787" s="53"/>
      <c r="AI787" s="54"/>
      <c r="AJ787" s="51"/>
      <c r="AK787" s="52"/>
      <c r="AL787" s="55"/>
      <c r="AM787" s="55"/>
      <c r="AO787" s="57"/>
      <c r="AP787" s="57"/>
    </row>
    <row r="788" spans="1:42" s="56" customFormat="1" x14ac:dyDescent="0.25">
      <c r="A788" s="48"/>
      <c r="B788" s="48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51"/>
      <c r="Q788" s="51" t="s">
        <v>65</v>
      </c>
      <c r="R788" s="52" t="s">
        <v>33</v>
      </c>
      <c r="S788" s="52">
        <v>0</v>
      </c>
      <c r="T788" s="52">
        <v>0</v>
      </c>
      <c r="U788" s="52">
        <v>0</v>
      </c>
      <c r="V788" s="52">
        <v>0</v>
      </c>
      <c r="W788" s="52">
        <v>0</v>
      </c>
      <c r="X788" s="52">
        <v>0</v>
      </c>
      <c r="Y788" s="52">
        <v>0</v>
      </c>
      <c r="Z788" s="52">
        <v>0</v>
      </c>
      <c r="AA788" s="52">
        <v>0</v>
      </c>
      <c r="AB788" s="52">
        <v>0</v>
      </c>
      <c r="AC788" s="52">
        <v>0</v>
      </c>
      <c r="AD788" s="52">
        <v>0</v>
      </c>
      <c r="AE788" s="52">
        <v>0</v>
      </c>
      <c r="AF788" s="52"/>
      <c r="AG788" s="52"/>
      <c r="AH788" s="53"/>
      <c r="AI788" s="54"/>
      <c r="AJ788" s="51"/>
      <c r="AK788" s="52"/>
      <c r="AL788" s="55"/>
      <c r="AM788" s="55"/>
      <c r="AO788" s="57"/>
      <c r="AP788" s="57"/>
    </row>
    <row r="789" spans="1:42" s="56" customFormat="1" x14ac:dyDescent="0.25">
      <c r="A789" s="48"/>
      <c r="B789" s="48"/>
      <c r="C789" s="48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63"/>
      <c r="Q789" s="51"/>
      <c r="R789" s="52" t="s">
        <v>35</v>
      </c>
      <c r="S789" s="52">
        <v>0</v>
      </c>
      <c r="T789" s="52">
        <v>0</v>
      </c>
      <c r="U789" s="52">
        <v>0</v>
      </c>
      <c r="V789" s="52">
        <v>0</v>
      </c>
      <c r="W789" s="52">
        <v>0</v>
      </c>
      <c r="X789" s="52">
        <v>0</v>
      </c>
      <c r="Y789" s="52">
        <v>0</v>
      </c>
      <c r="Z789" s="52">
        <v>0</v>
      </c>
      <c r="AA789" s="52">
        <v>0</v>
      </c>
      <c r="AB789" s="52">
        <v>0</v>
      </c>
      <c r="AC789" s="52">
        <v>0</v>
      </c>
      <c r="AD789" s="52">
        <v>0</v>
      </c>
      <c r="AE789" s="52">
        <v>0</v>
      </c>
      <c r="AF789" s="52"/>
      <c r="AG789" s="52"/>
      <c r="AH789" s="53"/>
      <c r="AI789" s="54"/>
      <c r="AJ789" s="51"/>
      <c r="AK789" s="52"/>
      <c r="AL789" s="55"/>
      <c r="AM789" s="55"/>
      <c r="AO789" s="57"/>
      <c r="AP789" s="57"/>
    </row>
    <row r="790" spans="1:42" s="56" customFormat="1" x14ac:dyDescent="0.25">
      <c r="A790" s="48"/>
      <c r="B790" s="48"/>
      <c r="C790" s="48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63"/>
      <c r="Q790" s="51"/>
      <c r="R790" s="52" t="s">
        <v>37</v>
      </c>
      <c r="S790" s="52">
        <v>0</v>
      </c>
      <c r="T790" s="52">
        <v>0</v>
      </c>
      <c r="U790" s="52">
        <v>0</v>
      </c>
      <c r="V790" s="52">
        <v>0</v>
      </c>
      <c r="W790" s="52">
        <v>0</v>
      </c>
      <c r="X790" s="52">
        <v>0</v>
      </c>
      <c r="Y790" s="52">
        <v>0</v>
      </c>
      <c r="Z790" s="52">
        <v>0</v>
      </c>
      <c r="AA790" s="52">
        <v>0</v>
      </c>
      <c r="AB790" s="52">
        <v>0</v>
      </c>
      <c r="AC790" s="52">
        <v>0</v>
      </c>
      <c r="AD790" s="52">
        <v>0</v>
      </c>
      <c r="AE790" s="52">
        <v>0</v>
      </c>
      <c r="AF790" s="52"/>
      <c r="AG790" s="52"/>
      <c r="AH790" s="53"/>
      <c r="AI790" s="54"/>
      <c r="AJ790" s="51"/>
      <c r="AK790" s="52"/>
      <c r="AL790" s="55"/>
      <c r="AM790" s="55"/>
      <c r="AO790" s="57"/>
      <c r="AP790" s="57"/>
    </row>
    <row r="791" spans="1:42" s="56" customFormat="1" x14ac:dyDescent="0.25">
      <c r="A791" s="48"/>
      <c r="B791" s="48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51"/>
      <c r="Q791" s="51"/>
      <c r="R791" s="52" t="s">
        <v>39</v>
      </c>
      <c r="S791" s="52">
        <v>0</v>
      </c>
      <c r="T791" s="52">
        <v>0</v>
      </c>
      <c r="U791" s="52">
        <v>0</v>
      </c>
      <c r="V791" s="52">
        <v>0</v>
      </c>
      <c r="W791" s="52">
        <v>0</v>
      </c>
      <c r="X791" s="52">
        <v>0</v>
      </c>
      <c r="Y791" s="52"/>
      <c r="Z791" s="52">
        <v>0</v>
      </c>
      <c r="AA791" s="52">
        <v>0</v>
      </c>
      <c r="AB791" s="52">
        <v>0</v>
      </c>
      <c r="AC791" s="52">
        <v>0</v>
      </c>
      <c r="AD791" s="52">
        <v>0</v>
      </c>
      <c r="AE791" s="52">
        <v>0</v>
      </c>
      <c r="AF791" s="52"/>
      <c r="AG791" s="52"/>
      <c r="AH791" s="53"/>
      <c r="AI791" s="54"/>
      <c r="AJ791" s="51"/>
      <c r="AK791" s="52"/>
      <c r="AL791" s="55"/>
      <c r="AM791" s="55"/>
      <c r="AO791" s="57"/>
      <c r="AP791" s="57"/>
    </row>
    <row r="792" spans="1:42" s="35" customFormat="1" x14ac:dyDescent="0.25">
      <c r="A792" s="25" t="s">
        <v>255</v>
      </c>
      <c r="B792" s="25" t="s">
        <v>204</v>
      </c>
      <c r="C792" s="25" t="s">
        <v>70</v>
      </c>
      <c r="D792" s="27">
        <v>0</v>
      </c>
      <c r="E792" s="27">
        <v>0</v>
      </c>
      <c r="F792" s="27">
        <v>0</v>
      </c>
      <c r="G792" s="27">
        <v>0</v>
      </c>
      <c r="H792" s="27">
        <v>0</v>
      </c>
      <c r="I792" s="27">
        <v>0</v>
      </c>
      <c r="J792" s="27">
        <v>18.600000000000001</v>
      </c>
      <c r="K792" s="27">
        <v>0</v>
      </c>
      <c r="L792" s="27">
        <v>0</v>
      </c>
      <c r="M792" s="27">
        <v>19.200000000000003</v>
      </c>
      <c r="N792" s="27">
        <v>14.399999999999999</v>
      </c>
      <c r="O792" s="27">
        <v>23.999999999999996</v>
      </c>
      <c r="P792" s="62">
        <v>89685.506078400009</v>
      </c>
      <c r="Q792" s="29" t="s">
        <v>256</v>
      </c>
      <c r="R792" s="30" t="s">
        <v>43</v>
      </c>
      <c r="S792" s="30">
        <v>195</v>
      </c>
      <c r="T792" s="30">
        <v>3.9000000000000004</v>
      </c>
      <c r="U792" s="30">
        <v>5.85</v>
      </c>
      <c r="V792" s="30">
        <v>9.75</v>
      </c>
      <c r="W792" s="30">
        <v>19.5</v>
      </c>
      <c r="X792" s="30">
        <v>39</v>
      </c>
      <c r="Y792" s="30">
        <v>39</v>
      </c>
      <c r="Z792" s="30">
        <v>39</v>
      </c>
      <c r="AA792" s="30">
        <v>19.5</v>
      </c>
      <c r="AB792" s="30">
        <v>9.75</v>
      </c>
      <c r="AC792" s="30">
        <v>9.75</v>
      </c>
      <c r="AD792" s="30">
        <v>0</v>
      </c>
      <c r="AE792" s="30">
        <v>0</v>
      </c>
      <c r="AF792" s="30">
        <v>20725511.562530398</v>
      </c>
      <c r="AG792" s="30">
        <v>20815197.068608798</v>
      </c>
      <c r="AH792" s="31">
        <v>2664.5</v>
      </c>
      <c r="AI792" s="32">
        <v>8808.2818958333337</v>
      </c>
      <c r="AJ792" s="33">
        <v>3482.4650000000001</v>
      </c>
      <c r="AK792" s="30">
        <v>1038.99343275</v>
      </c>
      <c r="AL792" s="34">
        <v>1752</v>
      </c>
      <c r="AM792" s="34">
        <v>3744.7929090000007</v>
      </c>
      <c r="AN792" s="35">
        <v>1272985.68</v>
      </c>
      <c r="AO792" s="36">
        <v>4783786.3417500006</v>
      </c>
      <c r="AP792" s="36">
        <v>25598983.410358798</v>
      </c>
    </row>
    <row r="793" spans="1:42" s="35" customFormat="1" x14ac:dyDescent="0.25">
      <c r="A793" s="25"/>
      <c r="B793" s="25" t="s">
        <v>82</v>
      </c>
      <c r="C793" s="27" t="s">
        <v>31</v>
      </c>
      <c r="D793" s="27">
        <v>0</v>
      </c>
      <c r="E793" s="27">
        <v>0</v>
      </c>
      <c r="F793" s="27">
        <v>0</v>
      </c>
      <c r="G793" s="27">
        <v>0</v>
      </c>
      <c r="H793" s="27"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  <c r="O793" s="27">
        <v>0</v>
      </c>
      <c r="P793" s="62"/>
      <c r="Q793" s="29"/>
      <c r="R793" s="30" t="s">
        <v>44</v>
      </c>
      <c r="S793" s="30">
        <v>133.5</v>
      </c>
      <c r="T793" s="30">
        <v>2.67</v>
      </c>
      <c r="U793" s="30">
        <v>4.0049999999999999</v>
      </c>
      <c r="V793" s="30">
        <v>6.6749999999999998</v>
      </c>
      <c r="W793" s="30">
        <v>13.35</v>
      </c>
      <c r="X793" s="30">
        <v>26.7</v>
      </c>
      <c r="Y793" s="30">
        <v>26.7</v>
      </c>
      <c r="Z793" s="30">
        <v>26.7</v>
      </c>
      <c r="AA793" s="30">
        <v>13.35</v>
      </c>
      <c r="AB793" s="30">
        <v>6.6749999999999998</v>
      </c>
      <c r="AC793" s="30">
        <v>6.6749999999999998</v>
      </c>
      <c r="AD793" s="30">
        <v>0</v>
      </c>
      <c r="AE793" s="30">
        <v>0</v>
      </c>
      <c r="AF793" s="30"/>
      <c r="AG793" s="30"/>
      <c r="AH793" s="31"/>
      <c r="AI793" s="32"/>
      <c r="AJ793" s="33"/>
      <c r="AK793" s="30"/>
      <c r="AL793" s="34"/>
      <c r="AM793" s="34"/>
      <c r="AO793" s="36"/>
      <c r="AP793" s="36"/>
    </row>
    <row r="794" spans="1:42" s="35" customFormat="1" x14ac:dyDescent="0.25">
      <c r="A794" s="25"/>
      <c r="B794" s="25"/>
      <c r="C794" s="27" t="s">
        <v>34</v>
      </c>
      <c r="D794" s="27">
        <v>0</v>
      </c>
      <c r="E794" s="27">
        <v>0</v>
      </c>
      <c r="F794" s="27">
        <v>0</v>
      </c>
      <c r="G794" s="27">
        <v>0</v>
      </c>
      <c r="H794" s="27">
        <v>0</v>
      </c>
      <c r="I794" s="27">
        <v>0</v>
      </c>
      <c r="J794" s="27">
        <v>0</v>
      </c>
      <c r="K794" s="27">
        <v>0</v>
      </c>
      <c r="L794" s="27">
        <v>0</v>
      </c>
      <c r="M794" s="27">
        <v>0</v>
      </c>
      <c r="N794" s="27">
        <v>0</v>
      </c>
      <c r="O794" s="27">
        <v>0</v>
      </c>
      <c r="P794" s="62"/>
      <c r="Q794" s="29" t="s">
        <v>32</v>
      </c>
      <c r="R794" s="30" t="s">
        <v>33</v>
      </c>
      <c r="S794" s="30">
        <v>42.900000000000006</v>
      </c>
      <c r="T794" s="30">
        <v>5.8109999999999999</v>
      </c>
      <c r="U794" s="30">
        <v>2.1450000000000005</v>
      </c>
      <c r="V794" s="30">
        <v>8.5800000000000018</v>
      </c>
      <c r="W794" s="30">
        <v>6.4349999999999996</v>
      </c>
      <c r="X794" s="30">
        <v>2.1450000000000005</v>
      </c>
      <c r="Y794" s="30">
        <v>1.5366000000000002</v>
      </c>
      <c r="Z794" s="30">
        <v>1.2324000000000002</v>
      </c>
      <c r="AA794" s="30">
        <v>1.5366000000000002</v>
      </c>
      <c r="AB794" s="30">
        <v>1.2324000000000002</v>
      </c>
      <c r="AC794" s="30">
        <v>2.1450000000000005</v>
      </c>
      <c r="AD794" s="30">
        <v>4.2900000000000009</v>
      </c>
      <c r="AE794" s="30">
        <v>5.8109999999999999</v>
      </c>
      <c r="AF794" s="30"/>
      <c r="AG794" s="30"/>
      <c r="AH794" s="31"/>
      <c r="AI794" s="32"/>
      <c r="AJ794" s="33"/>
      <c r="AK794" s="30"/>
      <c r="AL794" s="34"/>
      <c r="AM794" s="34"/>
      <c r="AO794" s="36"/>
      <c r="AP794" s="36"/>
    </row>
    <row r="795" spans="1:42" s="35" customFormat="1" x14ac:dyDescent="0.25">
      <c r="A795" s="25"/>
      <c r="B795" s="25"/>
      <c r="C795" s="27" t="s">
        <v>36</v>
      </c>
      <c r="D795" s="27">
        <v>0</v>
      </c>
      <c r="E795" s="27">
        <v>0</v>
      </c>
      <c r="F795" s="27">
        <v>0</v>
      </c>
      <c r="G795" s="27">
        <v>0</v>
      </c>
      <c r="H795" s="27"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  <c r="O795" s="27">
        <v>0</v>
      </c>
      <c r="P795" s="62"/>
      <c r="Q795" s="29"/>
      <c r="R795" s="30" t="s">
        <v>35</v>
      </c>
      <c r="S795" s="30">
        <v>1.6920000000000002</v>
      </c>
      <c r="T795" s="30">
        <v>0</v>
      </c>
      <c r="U795" s="30">
        <v>0</v>
      </c>
      <c r="V795" s="30">
        <v>0</v>
      </c>
      <c r="W795" s="30">
        <v>0</v>
      </c>
      <c r="X795" s="30">
        <v>0</v>
      </c>
      <c r="Y795" s="30">
        <v>0</v>
      </c>
      <c r="Z795" s="30">
        <v>0</v>
      </c>
      <c r="AA795" s="30">
        <v>0</v>
      </c>
      <c r="AB795" s="30">
        <v>0</v>
      </c>
      <c r="AC795" s="30">
        <v>0</v>
      </c>
      <c r="AD795" s="30">
        <v>0</v>
      </c>
      <c r="AE795" s="30">
        <v>0</v>
      </c>
      <c r="AF795" s="30"/>
      <c r="AG795" s="30"/>
      <c r="AH795" s="31"/>
      <c r="AI795" s="32"/>
      <c r="AJ795" s="33"/>
      <c r="AK795" s="30"/>
      <c r="AL795" s="34"/>
      <c r="AM795" s="34"/>
      <c r="AO795" s="36"/>
      <c r="AP795" s="36"/>
    </row>
    <row r="796" spans="1:42" s="35" customFormat="1" x14ac:dyDescent="0.25">
      <c r="A796" s="25"/>
      <c r="B796" s="25"/>
      <c r="C796" s="25" t="s">
        <v>38</v>
      </c>
      <c r="D796" s="27">
        <v>0</v>
      </c>
      <c r="E796" s="27">
        <v>0</v>
      </c>
      <c r="F796" s="27">
        <v>0</v>
      </c>
      <c r="G796" s="27">
        <v>0</v>
      </c>
      <c r="H796" s="27">
        <v>0</v>
      </c>
      <c r="I796" s="27">
        <v>0</v>
      </c>
      <c r="J796" s="27">
        <v>0</v>
      </c>
      <c r="K796" s="27">
        <v>0</v>
      </c>
      <c r="L796" s="27">
        <v>0</v>
      </c>
      <c r="M796" s="27">
        <v>0</v>
      </c>
      <c r="N796" s="27">
        <v>0</v>
      </c>
      <c r="O796" s="27">
        <v>0</v>
      </c>
      <c r="P796" s="62"/>
      <c r="Q796" s="29"/>
      <c r="R796" s="30" t="s">
        <v>37</v>
      </c>
      <c r="S796" s="30">
        <v>1.52</v>
      </c>
      <c r="T796" s="30">
        <v>0</v>
      </c>
      <c r="U796" s="30">
        <v>0</v>
      </c>
      <c r="V796" s="30">
        <v>0</v>
      </c>
      <c r="W796" s="30">
        <v>0</v>
      </c>
      <c r="X796" s="30">
        <v>0</v>
      </c>
      <c r="Y796" s="30">
        <v>0</v>
      </c>
      <c r="Z796" s="30">
        <v>0</v>
      </c>
      <c r="AA796" s="30">
        <v>0</v>
      </c>
      <c r="AB796" s="30">
        <v>0</v>
      </c>
      <c r="AC796" s="30">
        <v>0</v>
      </c>
      <c r="AD796" s="30">
        <v>0</v>
      </c>
      <c r="AE796" s="30">
        <v>0</v>
      </c>
      <c r="AF796" s="30"/>
      <c r="AG796" s="30"/>
      <c r="AH796" s="31"/>
      <c r="AI796" s="32"/>
      <c r="AJ796" s="33"/>
      <c r="AK796" s="30"/>
      <c r="AL796" s="34"/>
      <c r="AM796" s="34"/>
      <c r="AO796" s="36"/>
      <c r="AP796" s="36"/>
    </row>
    <row r="797" spans="1:42" s="35" customFormat="1" x14ac:dyDescent="0.25">
      <c r="A797" s="25"/>
      <c r="B797" s="25" t="s">
        <v>257</v>
      </c>
      <c r="C797" s="30" t="s">
        <v>67</v>
      </c>
      <c r="D797" s="27">
        <v>0</v>
      </c>
      <c r="E797" s="27">
        <v>0</v>
      </c>
      <c r="F797" s="27">
        <v>0</v>
      </c>
      <c r="G797" s="27">
        <v>0</v>
      </c>
      <c r="H797" s="27">
        <v>0</v>
      </c>
      <c r="I797" s="27">
        <v>0</v>
      </c>
      <c r="J797" s="27">
        <v>18.600000000000001</v>
      </c>
      <c r="K797" s="27">
        <v>0</v>
      </c>
      <c r="L797" s="27">
        <v>0</v>
      </c>
      <c r="M797" s="27">
        <v>0</v>
      </c>
      <c r="N797" s="27">
        <v>0</v>
      </c>
      <c r="O797" s="27">
        <v>0</v>
      </c>
      <c r="P797" s="62"/>
      <c r="Q797" s="29"/>
      <c r="R797" s="30" t="s">
        <v>39</v>
      </c>
      <c r="S797" s="30">
        <v>168.56699999999998</v>
      </c>
      <c r="T797" s="30">
        <v>0</v>
      </c>
      <c r="U797" s="30">
        <v>0</v>
      </c>
      <c r="V797" s="30">
        <v>0</v>
      </c>
      <c r="W797" s="30">
        <v>0</v>
      </c>
      <c r="X797" s="30">
        <v>0</v>
      </c>
      <c r="Y797" s="30">
        <v>0</v>
      </c>
      <c r="Z797" s="30">
        <v>0</v>
      </c>
      <c r="AA797" s="30">
        <v>0</v>
      </c>
      <c r="AB797" s="30">
        <v>0</v>
      </c>
      <c r="AC797" s="30">
        <v>0</v>
      </c>
      <c r="AD797" s="30">
        <v>0</v>
      </c>
      <c r="AE797" s="30">
        <v>0</v>
      </c>
      <c r="AF797" s="30"/>
      <c r="AG797" s="30"/>
      <c r="AH797" s="31"/>
      <c r="AI797" s="32"/>
      <c r="AJ797" s="33"/>
      <c r="AK797" s="30"/>
      <c r="AL797" s="34"/>
      <c r="AM797" s="34"/>
      <c r="AO797" s="36"/>
      <c r="AP797" s="36"/>
    </row>
    <row r="798" spans="1:42" s="35" customFormat="1" x14ac:dyDescent="0.25">
      <c r="A798" s="25"/>
      <c r="B798" s="25" t="s">
        <v>95</v>
      </c>
      <c r="C798" s="27" t="s">
        <v>96</v>
      </c>
      <c r="D798" s="27">
        <v>0</v>
      </c>
      <c r="E798" s="27">
        <v>0</v>
      </c>
      <c r="F798" s="27">
        <v>0</v>
      </c>
      <c r="G798" s="27">
        <v>0</v>
      </c>
      <c r="H798" s="27">
        <v>0</v>
      </c>
      <c r="I798" s="27">
        <v>14.4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  <c r="O798" s="27">
        <v>0</v>
      </c>
      <c r="P798" s="62"/>
      <c r="Q798" s="29" t="s">
        <v>40</v>
      </c>
      <c r="R798" s="30" t="s">
        <v>33</v>
      </c>
      <c r="S798" s="30">
        <v>0.9</v>
      </c>
      <c r="T798" s="30">
        <v>4.4999999999999998E-2</v>
      </c>
      <c r="U798" s="30">
        <v>4.4999999999999998E-2</v>
      </c>
      <c r="V798" s="30">
        <v>4.4999999999999998E-2</v>
      </c>
      <c r="W798" s="30">
        <v>4.4999999999999998E-2</v>
      </c>
      <c r="X798" s="30">
        <v>0.18</v>
      </c>
      <c r="Y798" s="30">
        <v>0.18</v>
      </c>
      <c r="Z798" s="30">
        <v>4.4999999999999998E-2</v>
      </c>
      <c r="AA798" s="30">
        <v>2.7000000000000003E-2</v>
      </c>
      <c r="AB798" s="30">
        <v>4.4999999999999998E-2</v>
      </c>
      <c r="AC798" s="30">
        <v>0.13500000000000001</v>
      </c>
      <c r="AD798" s="30">
        <v>6.3000000000000014E-2</v>
      </c>
      <c r="AE798" s="30">
        <v>4.4999999999999998E-2</v>
      </c>
      <c r="AF798" s="30"/>
      <c r="AG798" s="30"/>
      <c r="AH798" s="31"/>
      <c r="AI798" s="32"/>
      <c r="AJ798" s="33"/>
      <c r="AK798" s="30"/>
      <c r="AL798" s="34"/>
      <c r="AM798" s="34"/>
      <c r="AO798" s="36"/>
      <c r="AP798" s="36"/>
    </row>
    <row r="799" spans="1:42" s="35" customFormat="1" x14ac:dyDescent="0.25">
      <c r="A799" s="25"/>
      <c r="B799" s="25"/>
      <c r="C799" s="27" t="s">
        <v>97</v>
      </c>
      <c r="D799" s="27">
        <v>0</v>
      </c>
      <c r="E799" s="27">
        <v>0</v>
      </c>
      <c r="F799" s="27">
        <v>0</v>
      </c>
      <c r="G799" s="27">
        <v>0</v>
      </c>
      <c r="H799" s="27">
        <v>0</v>
      </c>
      <c r="I799" s="27">
        <v>18</v>
      </c>
      <c r="J799" s="27">
        <v>0</v>
      </c>
      <c r="K799" s="27">
        <v>0</v>
      </c>
      <c r="L799" s="27">
        <v>0</v>
      </c>
      <c r="M799" s="27">
        <v>0</v>
      </c>
      <c r="N799" s="27">
        <v>0</v>
      </c>
      <c r="O799" s="27">
        <v>0</v>
      </c>
      <c r="P799" s="62"/>
      <c r="Q799" s="29"/>
      <c r="R799" s="30" t="s">
        <v>41</v>
      </c>
      <c r="S799" s="30">
        <v>11.700000000000001</v>
      </c>
      <c r="T799" s="30">
        <v>0.58499999999999996</v>
      </c>
      <c r="U799" s="30">
        <v>0.58499999999999996</v>
      </c>
      <c r="V799" s="30">
        <v>0.58499999999999996</v>
      </c>
      <c r="W799" s="30">
        <v>0.58499999999999996</v>
      </c>
      <c r="X799" s="30">
        <v>2.34</v>
      </c>
      <c r="Y799" s="30">
        <v>2.34</v>
      </c>
      <c r="Z799" s="30">
        <v>0.58499999999999996</v>
      </c>
      <c r="AA799" s="30">
        <v>0.35100000000000009</v>
      </c>
      <c r="AB799" s="30">
        <v>0.58499999999999996</v>
      </c>
      <c r="AC799" s="30">
        <v>1.7550000000000001</v>
      </c>
      <c r="AD799" s="30">
        <v>0.81899999999999995</v>
      </c>
      <c r="AE799" s="30">
        <v>0.58499999999999996</v>
      </c>
      <c r="AF799" s="30"/>
      <c r="AG799" s="30"/>
      <c r="AH799" s="31"/>
      <c r="AI799" s="32"/>
      <c r="AJ799" s="33"/>
      <c r="AK799" s="30"/>
      <c r="AL799" s="34"/>
      <c r="AM799" s="34"/>
      <c r="AO799" s="36"/>
      <c r="AP799" s="36"/>
    </row>
    <row r="800" spans="1:42" s="35" customFormat="1" x14ac:dyDescent="0.25">
      <c r="A800" s="25"/>
      <c r="B800" s="25"/>
      <c r="C800" s="25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62"/>
      <c r="Q800" s="29" t="s">
        <v>55</v>
      </c>
      <c r="R800" s="30" t="s">
        <v>56</v>
      </c>
      <c r="S800" s="30">
        <v>441.6</v>
      </c>
      <c r="T800" s="30">
        <v>22.08</v>
      </c>
      <c r="U800" s="30">
        <v>22.08</v>
      </c>
      <c r="V800" s="30">
        <v>44.16</v>
      </c>
      <c r="W800" s="30">
        <v>66.240000000000009</v>
      </c>
      <c r="X800" s="30">
        <v>88.32</v>
      </c>
      <c r="Y800" s="30">
        <v>22.08</v>
      </c>
      <c r="Z800" s="30">
        <v>22.08</v>
      </c>
      <c r="AA800" s="30">
        <v>0</v>
      </c>
      <c r="AB800" s="30">
        <v>8.8320000000000007</v>
      </c>
      <c r="AC800" s="30">
        <v>13.247999999999999</v>
      </c>
      <c r="AD800" s="30">
        <v>110.4</v>
      </c>
      <c r="AE800" s="30">
        <v>22.08</v>
      </c>
      <c r="AF800" s="30"/>
      <c r="AG800" s="30"/>
      <c r="AH800" s="31"/>
      <c r="AI800" s="32"/>
      <c r="AJ800" s="33"/>
      <c r="AK800" s="30"/>
      <c r="AL800" s="34"/>
      <c r="AM800" s="34"/>
      <c r="AO800" s="36"/>
      <c r="AP800" s="36"/>
    </row>
    <row r="801" spans="1:42" s="35" customFormat="1" x14ac:dyDescent="0.25">
      <c r="A801" s="25"/>
      <c r="B801" s="25"/>
      <c r="C801" s="25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62"/>
      <c r="Q801" s="29"/>
      <c r="R801" s="30" t="s">
        <v>57</v>
      </c>
      <c r="S801" s="30">
        <v>331.2</v>
      </c>
      <c r="T801" s="30">
        <v>16.560000000000002</v>
      </c>
      <c r="U801" s="30">
        <v>16.560000000000002</v>
      </c>
      <c r="V801" s="30">
        <v>33.120000000000005</v>
      </c>
      <c r="W801" s="30">
        <v>49.679999999999993</v>
      </c>
      <c r="X801" s="30">
        <v>66.240000000000009</v>
      </c>
      <c r="Y801" s="30">
        <v>16.560000000000002</v>
      </c>
      <c r="Z801" s="30">
        <v>16.560000000000002</v>
      </c>
      <c r="AA801" s="30">
        <v>0</v>
      </c>
      <c r="AB801" s="30">
        <v>6.6239999999999997</v>
      </c>
      <c r="AC801" s="30">
        <v>9.9359999999999999</v>
      </c>
      <c r="AD801" s="30">
        <v>82.8</v>
      </c>
      <c r="AE801" s="30">
        <v>16.560000000000002</v>
      </c>
      <c r="AF801" s="30"/>
      <c r="AG801" s="30"/>
      <c r="AH801" s="31"/>
      <c r="AI801" s="32"/>
      <c r="AJ801" s="33"/>
      <c r="AK801" s="30"/>
      <c r="AL801" s="34"/>
      <c r="AM801" s="34"/>
      <c r="AO801" s="36"/>
      <c r="AP801" s="36"/>
    </row>
    <row r="802" spans="1:42" s="35" customFormat="1" x14ac:dyDescent="0.25">
      <c r="A802" s="25"/>
      <c r="B802" s="25"/>
      <c r="C802" s="25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62"/>
      <c r="Q802" s="29"/>
      <c r="R802" s="30" t="s">
        <v>58</v>
      </c>
      <c r="S802" s="30">
        <v>662.4</v>
      </c>
      <c r="T802" s="30">
        <v>33.120000000000005</v>
      </c>
      <c r="U802" s="30">
        <v>33.120000000000005</v>
      </c>
      <c r="V802" s="30">
        <v>66.240000000000009</v>
      </c>
      <c r="W802" s="30">
        <v>99.359999999999985</v>
      </c>
      <c r="X802" s="30">
        <v>132.48000000000002</v>
      </c>
      <c r="Y802" s="30">
        <v>33.120000000000005</v>
      </c>
      <c r="Z802" s="30">
        <v>33.120000000000005</v>
      </c>
      <c r="AA802" s="30">
        <v>0</v>
      </c>
      <c r="AB802" s="30">
        <v>13.247999999999999</v>
      </c>
      <c r="AC802" s="30">
        <v>19.872</v>
      </c>
      <c r="AD802" s="30">
        <v>165.6</v>
      </c>
      <c r="AE802" s="30">
        <v>33.120000000000005</v>
      </c>
      <c r="AF802" s="30"/>
      <c r="AG802" s="30"/>
      <c r="AH802" s="31"/>
      <c r="AI802" s="32"/>
      <c r="AJ802" s="33"/>
      <c r="AK802" s="30"/>
      <c r="AL802" s="34"/>
      <c r="AM802" s="34"/>
      <c r="AO802" s="36"/>
      <c r="AP802" s="36"/>
    </row>
    <row r="803" spans="1:42" s="35" customFormat="1" x14ac:dyDescent="0.25">
      <c r="A803" s="25"/>
      <c r="B803" s="25"/>
      <c r="C803" s="25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62"/>
      <c r="Q803" s="29"/>
      <c r="R803" s="30" t="s">
        <v>59</v>
      </c>
      <c r="S803" s="30">
        <v>88.32</v>
      </c>
      <c r="T803" s="30">
        <v>4.4160000000000004</v>
      </c>
      <c r="U803" s="30">
        <v>4.4160000000000004</v>
      </c>
      <c r="V803" s="30">
        <v>8.8320000000000007</v>
      </c>
      <c r="W803" s="30">
        <v>13.248000000000001</v>
      </c>
      <c r="X803" s="30">
        <v>17.664000000000001</v>
      </c>
      <c r="Y803" s="30">
        <v>4.4160000000000004</v>
      </c>
      <c r="Z803" s="30">
        <v>4.4160000000000004</v>
      </c>
      <c r="AA803" s="30">
        <v>0</v>
      </c>
      <c r="AB803" s="30">
        <v>1.7664</v>
      </c>
      <c r="AC803" s="30">
        <v>2.6496</v>
      </c>
      <c r="AD803" s="30">
        <v>22.08</v>
      </c>
      <c r="AE803" s="30">
        <v>4.4160000000000004</v>
      </c>
      <c r="AF803" s="30"/>
      <c r="AG803" s="30"/>
      <c r="AH803" s="31"/>
      <c r="AI803" s="32"/>
      <c r="AJ803" s="33"/>
      <c r="AK803" s="30"/>
      <c r="AL803" s="34"/>
      <c r="AM803" s="34"/>
      <c r="AO803" s="36"/>
      <c r="AP803" s="36"/>
    </row>
    <row r="804" spans="1:42" s="35" customFormat="1" x14ac:dyDescent="0.25">
      <c r="A804" s="25"/>
      <c r="B804" s="25"/>
      <c r="C804" s="25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62"/>
      <c r="Q804" s="29" t="s">
        <v>71</v>
      </c>
      <c r="R804" s="30" t="s">
        <v>53</v>
      </c>
      <c r="S804" s="30">
        <v>1177.5999999999999</v>
      </c>
      <c r="T804" s="30">
        <v>61.085000000000001</v>
      </c>
      <c r="U804" s="30">
        <v>61.82</v>
      </c>
      <c r="V804" s="30">
        <v>116.28500000000001</v>
      </c>
      <c r="W804" s="30">
        <v>171.48499999999999</v>
      </c>
      <c r="X804" s="30">
        <v>226.7</v>
      </c>
      <c r="Y804" s="30">
        <v>61.835000000000001</v>
      </c>
      <c r="Z804" s="30">
        <v>61.085000000000001</v>
      </c>
      <c r="AA804" s="30">
        <v>5.883</v>
      </c>
      <c r="AB804" s="30">
        <v>27.965</v>
      </c>
      <c r="AC804" s="30">
        <v>39.015000000000001</v>
      </c>
      <c r="AD804" s="30">
        <v>282.62200000000001</v>
      </c>
      <c r="AE804" s="30">
        <v>61.82</v>
      </c>
      <c r="AF804" s="30"/>
      <c r="AG804" s="30"/>
      <c r="AH804" s="31"/>
      <c r="AI804" s="32"/>
      <c r="AJ804" s="33"/>
      <c r="AK804" s="30"/>
      <c r="AL804" s="34"/>
      <c r="AM804" s="34"/>
      <c r="AO804" s="36"/>
      <c r="AP804" s="36"/>
    </row>
    <row r="805" spans="1:42" s="35" customFormat="1" x14ac:dyDescent="0.25">
      <c r="A805" s="25"/>
      <c r="B805" s="25"/>
      <c r="C805" s="25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62"/>
      <c r="Q805" s="29"/>
      <c r="R805" s="30" t="s">
        <v>54</v>
      </c>
      <c r="S805" s="30">
        <v>553.11999999999989</v>
      </c>
      <c r="T805" s="30">
        <v>31.625000000000004</v>
      </c>
      <c r="U805" s="30">
        <v>32.948000000000008</v>
      </c>
      <c r="V805" s="30">
        <v>52.601000000000006</v>
      </c>
      <c r="W805" s="30">
        <v>73.576999999999998</v>
      </c>
      <c r="X805" s="30">
        <v>94.748000000000019</v>
      </c>
      <c r="Y805" s="30">
        <v>33.143000000000008</v>
      </c>
      <c r="Z805" s="30">
        <v>31.625000000000004</v>
      </c>
      <c r="AA805" s="30">
        <v>10.622999999999999</v>
      </c>
      <c r="AB805" s="30">
        <v>19.039400000000001</v>
      </c>
      <c r="AC805" s="30">
        <v>23.364599999999999</v>
      </c>
      <c r="AD805" s="30">
        <v>116.87799999999999</v>
      </c>
      <c r="AE805" s="30">
        <v>32.948000000000008</v>
      </c>
      <c r="AF805" s="30"/>
      <c r="AG805" s="30"/>
      <c r="AH805" s="31"/>
      <c r="AI805" s="32"/>
      <c r="AJ805" s="33"/>
      <c r="AK805" s="30"/>
      <c r="AL805" s="34"/>
      <c r="AM805" s="34"/>
      <c r="AO805" s="36"/>
      <c r="AP805" s="36"/>
    </row>
    <row r="806" spans="1:42" s="35" customFormat="1" x14ac:dyDescent="0.25">
      <c r="A806" s="25"/>
      <c r="B806" s="25"/>
      <c r="C806" s="25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62"/>
      <c r="Q806" s="29" t="s">
        <v>258</v>
      </c>
      <c r="R806" s="30" t="s">
        <v>44</v>
      </c>
      <c r="S806" s="30">
        <v>9.6120000000000001</v>
      </c>
      <c r="T806" s="30">
        <v>0.28836000000000001</v>
      </c>
      <c r="U806" s="30">
        <v>0.28836000000000001</v>
      </c>
      <c r="V806" s="30">
        <v>0.28836000000000001</v>
      </c>
      <c r="W806" s="30">
        <v>0.48060000000000003</v>
      </c>
      <c r="X806" s="30">
        <v>0.96120000000000005</v>
      </c>
      <c r="Y806" s="30">
        <v>2.403</v>
      </c>
      <c r="Z806" s="30">
        <v>1.9224000000000001</v>
      </c>
      <c r="AA806" s="30">
        <v>0.76895999999999998</v>
      </c>
      <c r="AB806" s="30">
        <v>0.48060000000000003</v>
      </c>
      <c r="AC806" s="30">
        <v>0.28836000000000001</v>
      </c>
      <c r="AD806" s="30">
        <v>0.96120000000000005</v>
      </c>
      <c r="AE806" s="30">
        <v>0.48060000000000003</v>
      </c>
      <c r="AF806" s="30"/>
      <c r="AG806" s="30"/>
      <c r="AH806" s="31"/>
      <c r="AI806" s="32"/>
      <c r="AJ806" s="33"/>
      <c r="AK806" s="30"/>
      <c r="AL806" s="34"/>
      <c r="AM806" s="34"/>
      <c r="AO806" s="36"/>
      <c r="AP806" s="36"/>
    </row>
    <row r="807" spans="1:42" s="35" customFormat="1" x14ac:dyDescent="0.25">
      <c r="A807" s="25"/>
      <c r="B807" s="25"/>
      <c r="C807" s="25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62"/>
      <c r="Q807" s="29"/>
      <c r="R807" s="30" t="s">
        <v>43</v>
      </c>
      <c r="S807" s="30">
        <v>14.04</v>
      </c>
      <c r="T807" s="30">
        <v>0.42119999999999996</v>
      </c>
      <c r="U807" s="30">
        <v>0.42119999999999996</v>
      </c>
      <c r="V807" s="30">
        <v>0.42119999999999996</v>
      </c>
      <c r="W807" s="30">
        <v>0.70199999999999985</v>
      </c>
      <c r="X807" s="30">
        <v>1.4039999999999997</v>
      </c>
      <c r="Y807" s="30">
        <v>3.51</v>
      </c>
      <c r="Z807" s="30">
        <v>2.8079999999999994</v>
      </c>
      <c r="AA807" s="30">
        <v>1.1232</v>
      </c>
      <c r="AB807" s="30">
        <v>0.70199999999999985</v>
      </c>
      <c r="AC807" s="30">
        <v>0.42119999999999996</v>
      </c>
      <c r="AD807" s="30">
        <v>1.4039999999999997</v>
      </c>
      <c r="AE807" s="30">
        <v>0.70199999999999985</v>
      </c>
      <c r="AF807" s="30"/>
      <c r="AG807" s="30"/>
      <c r="AH807" s="31"/>
      <c r="AI807" s="32"/>
      <c r="AJ807" s="33"/>
      <c r="AK807" s="30"/>
      <c r="AL807" s="34"/>
      <c r="AM807" s="34"/>
      <c r="AO807" s="36"/>
      <c r="AP807" s="36"/>
    </row>
    <row r="808" spans="1:42" s="35" customFormat="1" x14ac:dyDescent="0.25">
      <c r="A808" s="25"/>
      <c r="B808" s="25"/>
      <c r="C808" s="25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62"/>
      <c r="Q808" s="33" t="s">
        <v>259</v>
      </c>
      <c r="R808" s="30" t="s">
        <v>48</v>
      </c>
      <c r="S808" s="30">
        <v>0</v>
      </c>
      <c r="T808" s="30">
        <v>0</v>
      </c>
      <c r="U808" s="30">
        <v>0</v>
      </c>
      <c r="V808" s="30">
        <v>0</v>
      </c>
      <c r="W808" s="30">
        <v>0</v>
      </c>
      <c r="X808" s="30">
        <v>0</v>
      </c>
      <c r="Y808" s="30">
        <v>0</v>
      </c>
      <c r="Z808" s="30">
        <v>0</v>
      </c>
      <c r="AA808" s="30">
        <v>0</v>
      </c>
      <c r="AB808" s="30">
        <v>0</v>
      </c>
      <c r="AC808" s="30">
        <v>0</v>
      </c>
      <c r="AD808" s="30">
        <v>0</v>
      </c>
      <c r="AE808" s="30">
        <v>0</v>
      </c>
      <c r="AF808" s="30"/>
      <c r="AG808" s="30"/>
      <c r="AH808" s="31"/>
      <c r="AI808" s="32"/>
      <c r="AJ808" s="33"/>
      <c r="AK808" s="30"/>
      <c r="AL808" s="34"/>
      <c r="AM808" s="34"/>
      <c r="AO808" s="36"/>
      <c r="AP808" s="36"/>
    </row>
    <row r="809" spans="1:42" s="35" customFormat="1" x14ac:dyDescent="0.25">
      <c r="A809" s="25"/>
      <c r="B809" s="25"/>
      <c r="C809" s="25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30"/>
      <c r="Q809" s="33" t="s">
        <v>60</v>
      </c>
      <c r="R809" s="30" t="s">
        <v>48</v>
      </c>
      <c r="S809" s="30">
        <v>3116.4</v>
      </c>
      <c r="T809" s="30">
        <v>249.31200000000001</v>
      </c>
      <c r="U809" s="30">
        <v>280.476</v>
      </c>
      <c r="V809" s="30">
        <v>249.31200000000001</v>
      </c>
      <c r="W809" s="30">
        <v>249.31200000000001</v>
      </c>
      <c r="X809" s="30">
        <v>249.31200000000001</v>
      </c>
      <c r="Y809" s="30">
        <v>280.476</v>
      </c>
      <c r="Z809" s="30">
        <v>280.476</v>
      </c>
      <c r="AA809" s="30">
        <v>249.31200000000001</v>
      </c>
      <c r="AB809" s="30">
        <v>249.31200000000001</v>
      </c>
      <c r="AC809" s="30">
        <v>280.476</v>
      </c>
      <c r="AD809" s="30">
        <v>249.31200000000001</v>
      </c>
      <c r="AE809" s="30">
        <v>249.31200000000001</v>
      </c>
      <c r="AF809" s="30"/>
      <c r="AG809" s="30"/>
      <c r="AH809" s="31"/>
      <c r="AI809" s="32"/>
      <c r="AJ809" s="33"/>
      <c r="AK809" s="30"/>
      <c r="AL809" s="34"/>
      <c r="AM809" s="34"/>
      <c r="AO809" s="36"/>
      <c r="AP809" s="36"/>
    </row>
    <row r="810" spans="1:42" s="56" customFormat="1" x14ac:dyDescent="0.25">
      <c r="A810" s="48" t="s">
        <v>260</v>
      </c>
      <c r="B810" s="48" t="s">
        <v>95</v>
      </c>
      <c r="C810" s="49" t="s">
        <v>96</v>
      </c>
      <c r="D810" s="49">
        <v>0</v>
      </c>
      <c r="E810" s="49">
        <v>0</v>
      </c>
      <c r="F810" s="49">
        <v>0</v>
      </c>
      <c r="G810" s="49">
        <v>0</v>
      </c>
      <c r="H810" s="49">
        <v>0</v>
      </c>
      <c r="I810" s="49">
        <v>0</v>
      </c>
      <c r="J810" s="49">
        <v>0</v>
      </c>
      <c r="K810" s="49">
        <v>0</v>
      </c>
      <c r="L810" s="49">
        <v>0</v>
      </c>
      <c r="M810" s="49">
        <v>0</v>
      </c>
      <c r="N810" s="49">
        <v>0</v>
      </c>
      <c r="O810" s="49">
        <v>0</v>
      </c>
      <c r="P810" s="63">
        <v>7697.4950768533336</v>
      </c>
      <c r="Q810" s="51" t="s">
        <v>55</v>
      </c>
      <c r="R810" s="52" t="s">
        <v>56</v>
      </c>
      <c r="S810" s="52">
        <v>304.20000000000005</v>
      </c>
      <c r="T810" s="52">
        <v>0</v>
      </c>
      <c r="U810" s="52">
        <v>0</v>
      </c>
      <c r="V810" s="52">
        <v>0</v>
      </c>
      <c r="W810" s="52">
        <v>91.260000000000019</v>
      </c>
      <c r="X810" s="52">
        <v>91.260000000000019</v>
      </c>
      <c r="Y810" s="52">
        <v>0</v>
      </c>
      <c r="Z810" s="52">
        <v>0</v>
      </c>
      <c r="AA810" s="52">
        <v>0</v>
      </c>
      <c r="AB810" s="52">
        <v>0</v>
      </c>
      <c r="AC810" s="52">
        <v>0</v>
      </c>
      <c r="AD810" s="52">
        <v>0</v>
      </c>
      <c r="AE810" s="52">
        <v>0</v>
      </c>
      <c r="AF810" s="52">
        <v>8279163.1798658343</v>
      </c>
      <c r="AG810" s="52">
        <v>8286860.6749426881</v>
      </c>
      <c r="AH810" s="53">
        <v>26144.95</v>
      </c>
      <c r="AI810" s="54">
        <v>86429.757835416662</v>
      </c>
      <c r="AJ810" s="51">
        <v>1226.5825</v>
      </c>
      <c r="AK810" s="52">
        <v>365.95088887499998</v>
      </c>
      <c r="AL810" s="55">
        <v>1642.7737500000001</v>
      </c>
      <c r="AM810" s="55">
        <v>3511.3284760795323</v>
      </c>
      <c r="AN810" s="56">
        <v>813456.52</v>
      </c>
      <c r="AO810" s="57">
        <v>365950.88887499995</v>
      </c>
      <c r="AP810" s="57">
        <v>8652811.5638176873</v>
      </c>
    </row>
    <row r="811" spans="1:42" s="56" customFormat="1" x14ac:dyDescent="0.25">
      <c r="A811" s="48"/>
      <c r="B811" s="48"/>
      <c r="C811" s="49" t="s">
        <v>97</v>
      </c>
      <c r="D811" s="49">
        <v>0</v>
      </c>
      <c r="E811" s="49">
        <v>0</v>
      </c>
      <c r="F811" s="49">
        <v>0</v>
      </c>
      <c r="G811" s="49">
        <v>0</v>
      </c>
      <c r="H811" s="49">
        <v>0</v>
      </c>
      <c r="I811" s="49">
        <v>0</v>
      </c>
      <c r="J811" s="49">
        <v>0</v>
      </c>
      <c r="K811" s="49">
        <v>0</v>
      </c>
      <c r="L811" s="49">
        <v>0</v>
      </c>
      <c r="M811" s="49">
        <v>0</v>
      </c>
      <c r="N811" s="49">
        <v>0</v>
      </c>
      <c r="O811" s="49">
        <v>0</v>
      </c>
      <c r="P811" s="52"/>
      <c r="Q811" s="51"/>
      <c r="R811" s="52" t="s">
        <v>57</v>
      </c>
      <c r="S811" s="52">
        <v>228.15000000000003</v>
      </c>
      <c r="T811" s="52">
        <v>0</v>
      </c>
      <c r="U811" s="52">
        <v>0</v>
      </c>
      <c r="V811" s="52">
        <v>0</v>
      </c>
      <c r="W811" s="52">
        <v>68.445000000000007</v>
      </c>
      <c r="X811" s="52">
        <v>68.445000000000007</v>
      </c>
      <c r="Y811" s="52">
        <v>0</v>
      </c>
      <c r="Z811" s="52">
        <v>0</v>
      </c>
      <c r="AA811" s="52">
        <v>0</v>
      </c>
      <c r="AB811" s="52">
        <v>0</v>
      </c>
      <c r="AC811" s="52">
        <v>0</v>
      </c>
      <c r="AD811" s="52">
        <v>0</v>
      </c>
      <c r="AE811" s="52">
        <v>0</v>
      </c>
      <c r="AF811" s="52"/>
      <c r="AG811" s="52"/>
      <c r="AH811" s="53"/>
      <c r="AI811" s="54"/>
      <c r="AJ811" s="51"/>
      <c r="AK811" s="52"/>
      <c r="AL811" s="55"/>
      <c r="AM811" s="55"/>
      <c r="AO811" s="57"/>
      <c r="AP811" s="57"/>
    </row>
    <row r="812" spans="1:42" s="56" customFormat="1" x14ac:dyDescent="0.25">
      <c r="A812" s="48"/>
      <c r="B812" s="48" t="s">
        <v>72</v>
      </c>
      <c r="C812" s="48" t="s">
        <v>73</v>
      </c>
      <c r="D812" s="49">
        <v>0</v>
      </c>
      <c r="E812" s="49">
        <v>0</v>
      </c>
      <c r="F812" s="49">
        <v>0</v>
      </c>
      <c r="G812" s="49">
        <v>0</v>
      </c>
      <c r="H812" s="49">
        <v>0</v>
      </c>
      <c r="I812" s="49">
        <v>24.3</v>
      </c>
      <c r="J812" s="49">
        <v>0</v>
      </c>
      <c r="K812" s="49">
        <v>0</v>
      </c>
      <c r="L812" s="49">
        <v>0</v>
      </c>
      <c r="M812" s="49">
        <v>0</v>
      </c>
      <c r="N812" s="49">
        <v>0</v>
      </c>
      <c r="O812" s="49">
        <v>0</v>
      </c>
      <c r="P812" s="52"/>
      <c r="Q812" s="51"/>
      <c r="R812" s="52" t="s">
        <v>58</v>
      </c>
      <c r="S812" s="52">
        <v>456.30000000000007</v>
      </c>
      <c r="T812" s="52">
        <v>0</v>
      </c>
      <c r="U812" s="52">
        <v>0</v>
      </c>
      <c r="V812" s="52">
        <v>0</v>
      </c>
      <c r="W812" s="52">
        <v>136.89000000000001</v>
      </c>
      <c r="X812" s="52">
        <v>136.89000000000001</v>
      </c>
      <c r="Y812" s="52">
        <v>0</v>
      </c>
      <c r="Z812" s="52">
        <v>0</v>
      </c>
      <c r="AA812" s="52">
        <v>0</v>
      </c>
      <c r="AB812" s="52">
        <v>0</v>
      </c>
      <c r="AC812" s="52">
        <v>0</v>
      </c>
      <c r="AD812" s="52">
        <v>0</v>
      </c>
      <c r="AE812" s="52">
        <v>0</v>
      </c>
      <c r="AF812" s="52"/>
      <c r="AG812" s="52"/>
      <c r="AH812" s="53"/>
      <c r="AI812" s="54"/>
      <c r="AJ812" s="51"/>
      <c r="AK812" s="52"/>
      <c r="AL812" s="55"/>
      <c r="AM812" s="55"/>
      <c r="AO812" s="57"/>
      <c r="AP812" s="57"/>
    </row>
    <row r="813" spans="1:42" s="56" customFormat="1" x14ac:dyDescent="0.25">
      <c r="A813" s="48"/>
      <c r="B813" s="48" t="s">
        <v>82</v>
      </c>
      <c r="C813" s="49" t="s">
        <v>31</v>
      </c>
      <c r="D813" s="49">
        <v>0</v>
      </c>
      <c r="E813" s="49">
        <v>0</v>
      </c>
      <c r="F813" s="49">
        <v>0</v>
      </c>
      <c r="G813" s="49">
        <v>0</v>
      </c>
      <c r="H813" s="49">
        <v>0</v>
      </c>
      <c r="I813" s="49">
        <v>0</v>
      </c>
      <c r="J813" s="49">
        <v>0</v>
      </c>
      <c r="K813" s="49">
        <v>0</v>
      </c>
      <c r="L813" s="49">
        <v>0</v>
      </c>
      <c r="M813" s="49">
        <v>0</v>
      </c>
      <c r="N813" s="49">
        <v>0</v>
      </c>
      <c r="O813" s="49">
        <v>2.0579999999999998</v>
      </c>
      <c r="P813" s="52"/>
      <c r="Q813" s="51"/>
      <c r="R813" s="52" t="s">
        <v>59</v>
      </c>
      <c r="S813" s="52">
        <v>60.840000000000011</v>
      </c>
      <c r="T813" s="52">
        <v>0</v>
      </c>
      <c r="U813" s="52">
        <v>0</v>
      </c>
      <c r="V813" s="52">
        <v>0</v>
      </c>
      <c r="W813" s="52">
        <v>0</v>
      </c>
      <c r="X813" s="52">
        <v>0</v>
      </c>
      <c r="Y813" s="52">
        <v>0</v>
      </c>
      <c r="Z813" s="52">
        <v>0</v>
      </c>
      <c r="AA813" s="52">
        <v>0</v>
      </c>
      <c r="AB813" s="52">
        <v>0</v>
      </c>
      <c r="AC813" s="52">
        <v>0</v>
      </c>
      <c r="AD813" s="52">
        <v>0</v>
      </c>
      <c r="AE813" s="52">
        <v>0</v>
      </c>
      <c r="AF813" s="52"/>
      <c r="AG813" s="52"/>
      <c r="AH813" s="53"/>
      <c r="AI813" s="54"/>
      <c r="AJ813" s="51"/>
      <c r="AK813" s="52"/>
      <c r="AL813" s="55"/>
      <c r="AM813" s="55"/>
      <c r="AO813" s="57"/>
      <c r="AP813" s="57"/>
    </row>
    <row r="814" spans="1:42" s="56" customFormat="1" x14ac:dyDescent="0.25">
      <c r="A814" s="48"/>
      <c r="B814" s="48"/>
      <c r="C814" s="49" t="s">
        <v>34</v>
      </c>
      <c r="D814" s="49">
        <v>0</v>
      </c>
      <c r="E814" s="49">
        <v>0</v>
      </c>
      <c r="F814" s="49">
        <v>0</v>
      </c>
      <c r="G814" s="49">
        <v>0</v>
      </c>
      <c r="H814" s="49">
        <v>0</v>
      </c>
      <c r="I814" s="49">
        <v>0</v>
      </c>
      <c r="J814" s="49">
        <v>0</v>
      </c>
      <c r="K814" s="49">
        <v>0</v>
      </c>
      <c r="L814" s="49">
        <v>0</v>
      </c>
      <c r="M814" s="49">
        <v>0</v>
      </c>
      <c r="N814" s="49">
        <v>0</v>
      </c>
      <c r="O814" s="49">
        <v>3.0184000000000002</v>
      </c>
      <c r="P814" s="63"/>
      <c r="Q814" s="51" t="s">
        <v>60</v>
      </c>
      <c r="R814" s="52" t="s">
        <v>48</v>
      </c>
      <c r="S814" s="52">
        <v>333.07820000000009</v>
      </c>
      <c r="T814" s="52">
        <v>16.653910000000007</v>
      </c>
      <c r="U814" s="52">
        <v>16.653910000000007</v>
      </c>
      <c r="V814" s="52">
        <v>26.646256000000008</v>
      </c>
      <c r="W814" s="52">
        <v>43.300166000000011</v>
      </c>
      <c r="X814" s="52">
        <v>43.300166000000011</v>
      </c>
      <c r="Y814" s="52">
        <v>49.961730000000017</v>
      </c>
      <c r="Z814" s="52">
        <v>33.307820000000014</v>
      </c>
      <c r="AA814" s="52">
        <v>23.315474000000009</v>
      </c>
      <c r="AB814" s="52">
        <v>23.315474000000009</v>
      </c>
      <c r="AC814" s="52">
        <v>33.307820000000014</v>
      </c>
      <c r="AD814" s="52">
        <v>23.315474000000009</v>
      </c>
      <c r="AE814" s="52">
        <v>0</v>
      </c>
      <c r="AF814" s="52"/>
      <c r="AG814" s="52"/>
      <c r="AH814" s="53"/>
      <c r="AI814" s="54"/>
      <c r="AJ814" s="51"/>
      <c r="AK814" s="52"/>
      <c r="AL814" s="55"/>
      <c r="AM814" s="55"/>
      <c r="AO814" s="57"/>
      <c r="AP814" s="57"/>
    </row>
    <row r="815" spans="1:42" s="56" customFormat="1" x14ac:dyDescent="0.25">
      <c r="A815" s="48"/>
      <c r="B815" s="48"/>
      <c r="C815" s="49" t="s">
        <v>36</v>
      </c>
      <c r="D815" s="49">
        <v>0</v>
      </c>
      <c r="E815" s="49">
        <v>0</v>
      </c>
      <c r="F815" s="49">
        <v>0</v>
      </c>
      <c r="G815" s="49">
        <v>0</v>
      </c>
      <c r="H815" s="49">
        <v>0</v>
      </c>
      <c r="I815" s="49">
        <v>0</v>
      </c>
      <c r="J815" s="49">
        <v>0</v>
      </c>
      <c r="K815" s="49">
        <v>0</v>
      </c>
      <c r="L815" s="49">
        <v>0</v>
      </c>
      <c r="M815" s="49">
        <v>0</v>
      </c>
      <c r="N815" s="49">
        <v>0</v>
      </c>
      <c r="O815" s="49">
        <v>1.5263500000000001</v>
      </c>
      <c r="P815" s="63"/>
      <c r="Q815" s="51" t="s">
        <v>52</v>
      </c>
      <c r="R815" s="52" t="s">
        <v>53</v>
      </c>
      <c r="S815" s="52">
        <v>349.125</v>
      </c>
      <c r="T815" s="52">
        <v>34.912500000000001</v>
      </c>
      <c r="U815" s="52">
        <v>34.912500000000001</v>
      </c>
      <c r="V815" s="52">
        <v>17.456250000000001</v>
      </c>
      <c r="W815" s="52">
        <v>17.456250000000001</v>
      </c>
      <c r="X815" s="52">
        <v>34.912500000000001</v>
      </c>
      <c r="Y815" s="52">
        <v>34.912500000000001</v>
      </c>
      <c r="Z815" s="52">
        <v>34.912500000000001</v>
      </c>
      <c r="AA815" s="52">
        <v>34.912500000000001</v>
      </c>
      <c r="AB815" s="52">
        <v>34.912500000000001</v>
      </c>
      <c r="AC815" s="52">
        <v>34.912500000000001</v>
      </c>
      <c r="AD815" s="52">
        <v>34.912500000000001</v>
      </c>
      <c r="AE815" s="52">
        <v>0</v>
      </c>
      <c r="AF815" s="52"/>
      <c r="AG815" s="52"/>
      <c r="AH815" s="53"/>
      <c r="AI815" s="54"/>
      <c r="AJ815" s="51"/>
      <c r="AK815" s="52"/>
      <c r="AL815" s="55"/>
      <c r="AM815" s="55"/>
      <c r="AO815" s="57"/>
      <c r="AP815" s="57"/>
    </row>
    <row r="816" spans="1:42" s="56" customFormat="1" x14ac:dyDescent="0.25">
      <c r="A816" s="48"/>
      <c r="B816" s="48"/>
      <c r="C816" s="48" t="s">
        <v>38</v>
      </c>
      <c r="D816" s="49">
        <v>0</v>
      </c>
      <c r="E816" s="49">
        <v>0</v>
      </c>
      <c r="F816" s="49">
        <v>0</v>
      </c>
      <c r="G816" s="49">
        <v>0</v>
      </c>
      <c r="H816" s="49">
        <v>0</v>
      </c>
      <c r="I816" s="49">
        <v>0</v>
      </c>
      <c r="J816" s="49">
        <v>0</v>
      </c>
      <c r="K816" s="49">
        <v>0</v>
      </c>
      <c r="L816" s="49">
        <v>0</v>
      </c>
      <c r="M816" s="49">
        <v>0</v>
      </c>
      <c r="N816" s="49">
        <v>0</v>
      </c>
      <c r="O816" s="49">
        <v>6.6027499999999995</v>
      </c>
      <c r="P816" s="51"/>
      <c r="Q816" s="51"/>
      <c r="R816" s="52" t="s">
        <v>54</v>
      </c>
      <c r="S816" s="52">
        <v>628.42499999999995</v>
      </c>
      <c r="T816" s="52">
        <v>62.842500000000001</v>
      </c>
      <c r="U816" s="52">
        <v>62.842500000000001</v>
      </c>
      <c r="V816" s="52">
        <v>31.421250000000001</v>
      </c>
      <c r="W816" s="52">
        <v>31.421250000000001</v>
      </c>
      <c r="X816" s="52">
        <v>62.842500000000001</v>
      </c>
      <c r="Y816" s="52">
        <v>62.842500000000001</v>
      </c>
      <c r="Z816" s="52">
        <v>62.842500000000001</v>
      </c>
      <c r="AA816" s="52">
        <v>62.842500000000001</v>
      </c>
      <c r="AB816" s="52">
        <v>62.842500000000001</v>
      </c>
      <c r="AC816" s="52">
        <v>62.842500000000001</v>
      </c>
      <c r="AD816" s="52">
        <v>62.842500000000001</v>
      </c>
      <c r="AE816" s="52">
        <v>0</v>
      </c>
      <c r="AF816" s="52"/>
      <c r="AG816" s="52"/>
      <c r="AH816" s="53"/>
      <c r="AI816" s="54"/>
      <c r="AJ816" s="51"/>
      <c r="AK816" s="52"/>
      <c r="AL816" s="55"/>
      <c r="AM816" s="55"/>
      <c r="AO816" s="57"/>
      <c r="AP816" s="57"/>
    </row>
    <row r="817" spans="1:42" s="56" customFormat="1" x14ac:dyDescent="0.25">
      <c r="A817" s="48"/>
      <c r="B817" s="48" t="s">
        <v>69</v>
      </c>
      <c r="C817" s="48" t="s">
        <v>70</v>
      </c>
      <c r="D817" s="49">
        <v>0</v>
      </c>
      <c r="E817" s="49">
        <v>0</v>
      </c>
      <c r="F817" s="49">
        <v>0</v>
      </c>
      <c r="G817" s="49">
        <v>0</v>
      </c>
      <c r="H817" s="49">
        <v>0</v>
      </c>
      <c r="I817" s="49">
        <v>0</v>
      </c>
      <c r="J817" s="49">
        <v>0</v>
      </c>
      <c r="K817" s="49">
        <v>0</v>
      </c>
      <c r="L817" s="49">
        <v>0</v>
      </c>
      <c r="M817" s="49">
        <v>4.8</v>
      </c>
      <c r="N817" s="49">
        <v>0</v>
      </c>
      <c r="O817" s="49">
        <v>0</v>
      </c>
      <c r="P817" s="51"/>
      <c r="Q817" s="51" t="s">
        <v>86</v>
      </c>
      <c r="R817" s="52" t="s">
        <v>87</v>
      </c>
      <c r="S817" s="52">
        <v>126</v>
      </c>
      <c r="T817" s="52">
        <v>0</v>
      </c>
      <c r="U817" s="52">
        <v>0</v>
      </c>
      <c r="V817" s="52">
        <v>12.6</v>
      </c>
      <c r="W817" s="52">
        <v>0</v>
      </c>
      <c r="X817" s="52">
        <v>0</v>
      </c>
      <c r="Y817" s="52">
        <v>0</v>
      </c>
      <c r="Z817" s="52">
        <v>0</v>
      </c>
      <c r="AA817" s="52">
        <v>37.799999999999997</v>
      </c>
      <c r="AB817" s="52">
        <v>25.2</v>
      </c>
      <c r="AC817" s="52">
        <v>25.2</v>
      </c>
      <c r="AD817" s="52">
        <v>25.2</v>
      </c>
      <c r="AE817" s="52">
        <v>0</v>
      </c>
      <c r="AF817" s="52"/>
      <c r="AG817" s="52"/>
      <c r="AH817" s="53"/>
      <c r="AI817" s="54"/>
      <c r="AJ817" s="51"/>
      <c r="AK817" s="52"/>
      <c r="AL817" s="55"/>
      <c r="AM817" s="55"/>
      <c r="AO817" s="57"/>
      <c r="AP817" s="57"/>
    </row>
    <row r="818" spans="1:42" s="56" customFormat="1" x14ac:dyDescent="0.25">
      <c r="A818" s="48"/>
      <c r="B818" s="48" t="s">
        <v>122</v>
      </c>
      <c r="C818" s="48" t="s">
        <v>67</v>
      </c>
      <c r="D818" s="49">
        <v>0</v>
      </c>
      <c r="E818" s="49">
        <v>0</v>
      </c>
      <c r="F818" s="49">
        <v>28.3</v>
      </c>
      <c r="G818" s="49">
        <v>0.56600000000000006</v>
      </c>
      <c r="H818" s="49">
        <v>0.28300000000000003</v>
      </c>
      <c r="I818" s="49">
        <v>0.56600000000000006</v>
      </c>
      <c r="J818" s="49">
        <v>0</v>
      </c>
      <c r="K818" s="49">
        <v>0</v>
      </c>
      <c r="L818" s="49">
        <v>0</v>
      </c>
      <c r="M818" s="49">
        <v>0</v>
      </c>
      <c r="N818" s="49">
        <v>0</v>
      </c>
      <c r="O818" s="49">
        <v>0</v>
      </c>
      <c r="P818" s="51"/>
      <c r="Q818" s="51" t="s">
        <v>65</v>
      </c>
      <c r="R818" s="52" t="s">
        <v>33</v>
      </c>
      <c r="S818" s="52">
        <v>49.92</v>
      </c>
      <c r="T818" s="52">
        <v>7.9872000000000005</v>
      </c>
      <c r="U818" s="52">
        <v>0</v>
      </c>
      <c r="V818" s="52">
        <v>0</v>
      </c>
      <c r="W818" s="52">
        <v>0</v>
      </c>
      <c r="X818" s="52">
        <v>0</v>
      </c>
      <c r="Y818" s="52">
        <v>0</v>
      </c>
      <c r="Z818" s="52">
        <v>14.976000000000001</v>
      </c>
      <c r="AA818" s="52">
        <v>19.968000000000004</v>
      </c>
      <c r="AB818" s="52">
        <v>14.976000000000001</v>
      </c>
      <c r="AC818" s="52">
        <v>0</v>
      </c>
      <c r="AD818" s="52">
        <v>0</v>
      </c>
      <c r="AE818" s="52">
        <v>0</v>
      </c>
      <c r="AF818" s="52"/>
      <c r="AG818" s="52"/>
      <c r="AH818" s="53"/>
      <c r="AI818" s="54"/>
      <c r="AJ818" s="51"/>
      <c r="AK818" s="52"/>
      <c r="AL818" s="55"/>
      <c r="AM818" s="55"/>
      <c r="AO818" s="57"/>
      <c r="AP818" s="57"/>
    </row>
    <row r="819" spans="1:42" s="56" customFormat="1" x14ac:dyDescent="0.25">
      <c r="A819" s="48"/>
      <c r="B819" s="48"/>
      <c r="C819" s="48" t="s">
        <v>38</v>
      </c>
      <c r="D819" s="49">
        <v>0</v>
      </c>
      <c r="E819" s="49">
        <v>0</v>
      </c>
      <c r="F819" s="49">
        <v>0</v>
      </c>
      <c r="G819" s="49">
        <v>0</v>
      </c>
      <c r="H819" s="49">
        <v>0</v>
      </c>
      <c r="I819" s="49">
        <v>0</v>
      </c>
      <c r="J819" s="49">
        <v>0</v>
      </c>
      <c r="K819" s="49">
        <v>0</v>
      </c>
      <c r="L819" s="49">
        <v>0</v>
      </c>
      <c r="M819" s="49">
        <v>0</v>
      </c>
      <c r="N819" s="49">
        <v>0</v>
      </c>
      <c r="O819" s="49">
        <v>6.6027499999999995</v>
      </c>
      <c r="P819" s="63"/>
      <c r="Q819" s="51"/>
      <c r="R819" s="52" t="s">
        <v>35</v>
      </c>
      <c r="S819" s="52">
        <v>2.3040000000000003</v>
      </c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3"/>
      <c r="AI819" s="54"/>
      <c r="AJ819" s="51"/>
      <c r="AK819" s="52"/>
      <c r="AL819" s="55"/>
      <c r="AM819" s="55"/>
      <c r="AO819" s="57"/>
      <c r="AP819" s="57"/>
    </row>
    <row r="820" spans="1:42" s="56" customFormat="1" x14ac:dyDescent="0.25">
      <c r="A820" s="48"/>
      <c r="B820" s="48"/>
      <c r="C820" s="48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63"/>
      <c r="Q820" s="51"/>
      <c r="R820" s="52" t="s">
        <v>37</v>
      </c>
      <c r="S820" s="52">
        <v>2.4319999999999999</v>
      </c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3"/>
      <c r="AI820" s="54"/>
      <c r="AJ820" s="51"/>
      <c r="AK820" s="52"/>
      <c r="AL820" s="55"/>
      <c r="AM820" s="55"/>
      <c r="AO820" s="57"/>
      <c r="AP820" s="57"/>
    </row>
    <row r="821" spans="1:42" s="56" customFormat="1" x14ac:dyDescent="0.25">
      <c r="A821" s="48"/>
      <c r="B821" s="48"/>
      <c r="C821" s="48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52"/>
      <c r="Q821" s="51"/>
      <c r="R821" s="52" t="s">
        <v>39</v>
      </c>
      <c r="S821" s="52">
        <v>22.335999999999999</v>
      </c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3"/>
      <c r="AI821" s="54"/>
      <c r="AJ821" s="51"/>
      <c r="AK821" s="52"/>
      <c r="AL821" s="55"/>
      <c r="AM821" s="55"/>
      <c r="AO821" s="57"/>
      <c r="AP821" s="57"/>
    </row>
    <row r="822" spans="1:42" s="12" customFormat="1" x14ac:dyDescent="0.25">
      <c r="A822" s="40" t="s">
        <v>261</v>
      </c>
      <c r="B822" s="40" t="s">
        <v>82</v>
      </c>
      <c r="C822" s="42" t="s">
        <v>31</v>
      </c>
      <c r="D822" s="42">
        <v>0</v>
      </c>
      <c r="E822" s="42">
        <v>0</v>
      </c>
      <c r="F822" s="42">
        <v>0</v>
      </c>
      <c r="G822" s="42">
        <v>0</v>
      </c>
      <c r="H822" s="42">
        <v>0</v>
      </c>
      <c r="I822" s="42">
        <v>0</v>
      </c>
      <c r="J822" s="42">
        <v>0</v>
      </c>
      <c r="K822" s="42">
        <v>0</v>
      </c>
      <c r="L822" s="42">
        <v>0</v>
      </c>
      <c r="M822" s="42">
        <v>0</v>
      </c>
      <c r="N822" s="42">
        <v>0</v>
      </c>
      <c r="O822" s="42">
        <v>35.237999999999992</v>
      </c>
      <c r="P822" s="59">
        <v>57080.865139386668</v>
      </c>
      <c r="Q822" s="44" t="s">
        <v>55</v>
      </c>
      <c r="R822" s="6" t="s">
        <v>56</v>
      </c>
      <c r="S822" s="6">
        <v>398.56</v>
      </c>
      <c r="T822" s="6">
        <v>0</v>
      </c>
      <c r="U822" s="6">
        <v>59.783999999999999</v>
      </c>
      <c r="V822" s="6">
        <v>119.568</v>
      </c>
      <c r="W822" s="6">
        <v>119.568</v>
      </c>
      <c r="X822" s="6">
        <v>59.783999999999999</v>
      </c>
      <c r="Y822" s="6">
        <v>0</v>
      </c>
      <c r="Z822" s="6">
        <v>0</v>
      </c>
      <c r="AA822" s="6">
        <v>39.856000000000002</v>
      </c>
      <c r="AB822" s="6">
        <v>0</v>
      </c>
      <c r="AC822" s="6">
        <v>0</v>
      </c>
      <c r="AD822" s="6">
        <v>0</v>
      </c>
      <c r="AE822" s="6">
        <v>0</v>
      </c>
      <c r="AF822" s="6">
        <v>28161356.1983</v>
      </c>
      <c r="AG822" s="6">
        <v>28218437.063439388</v>
      </c>
      <c r="AH822" s="8">
        <v>29689.1</v>
      </c>
      <c r="AI822" s="9">
        <v>98145.979370833331</v>
      </c>
      <c r="AJ822" s="10">
        <v>138.69817500000002</v>
      </c>
      <c r="AK822" s="6">
        <v>41.380600511250002</v>
      </c>
      <c r="AL822" s="11">
        <v>2957.54025</v>
      </c>
      <c r="AM822" s="11">
        <v>6321.5615047272204</v>
      </c>
      <c r="AN822" s="12">
        <v>450541.4</v>
      </c>
      <c r="AO822" s="13">
        <v>6362942.1052384693</v>
      </c>
      <c r="AP822" s="13">
        <v>34581379.168677859</v>
      </c>
    </row>
    <row r="823" spans="1:42" s="12" customFormat="1" x14ac:dyDescent="0.25">
      <c r="A823" s="40"/>
      <c r="B823" s="40"/>
      <c r="C823" s="42" t="s">
        <v>34</v>
      </c>
      <c r="D823" s="42">
        <v>0</v>
      </c>
      <c r="E823" s="42">
        <v>0</v>
      </c>
      <c r="F823" s="42">
        <v>0</v>
      </c>
      <c r="G823" s="42">
        <v>0</v>
      </c>
      <c r="H823" s="42">
        <v>0</v>
      </c>
      <c r="I823" s="42">
        <v>0</v>
      </c>
      <c r="J823" s="42">
        <v>0</v>
      </c>
      <c r="K823" s="42">
        <v>0</v>
      </c>
      <c r="L823" s="42">
        <v>0</v>
      </c>
      <c r="M823" s="42">
        <v>0</v>
      </c>
      <c r="N823" s="42">
        <v>0</v>
      </c>
      <c r="O823" s="42">
        <v>51.682399999999994</v>
      </c>
      <c r="P823" s="10"/>
      <c r="Q823" s="44"/>
      <c r="R823" s="6" t="s">
        <v>57</v>
      </c>
      <c r="S823" s="6">
        <v>298.92</v>
      </c>
      <c r="T823" s="6">
        <v>0</v>
      </c>
      <c r="U823" s="6">
        <v>44.838000000000001</v>
      </c>
      <c r="V823" s="6">
        <v>89.676000000000002</v>
      </c>
      <c r="W823" s="6">
        <v>89.676000000000002</v>
      </c>
      <c r="X823" s="6">
        <v>44.838000000000001</v>
      </c>
      <c r="Y823" s="6">
        <v>0</v>
      </c>
      <c r="Z823" s="6">
        <v>0</v>
      </c>
      <c r="AA823" s="6">
        <v>29.892000000000003</v>
      </c>
      <c r="AB823" s="6">
        <v>0</v>
      </c>
      <c r="AC823" s="6">
        <v>0</v>
      </c>
      <c r="AD823" s="6">
        <v>0</v>
      </c>
      <c r="AE823" s="6">
        <v>0</v>
      </c>
      <c r="AF823" s="6"/>
      <c r="AG823" s="6"/>
      <c r="AH823" s="8"/>
      <c r="AI823" s="9"/>
      <c r="AJ823" s="10"/>
      <c r="AK823" s="6"/>
      <c r="AL823" s="11"/>
      <c r="AM823" s="11"/>
      <c r="AO823" s="13"/>
      <c r="AP823" s="13"/>
    </row>
    <row r="824" spans="1:42" s="12" customFormat="1" x14ac:dyDescent="0.25">
      <c r="A824" s="40"/>
      <c r="B824" s="40"/>
      <c r="C824" s="42" t="s">
        <v>36</v>
      </c>
      <c r="D824" s="42">
        <v>0</v>
      </c>
      <c r="E824" s="42">
        <v>0</v>
      </c>
      <c r="F824" s="42">
        <v>0</v>
      </c>
      <c r="G824" s="42">
        <v>0</v>
      </c>
      <c r="H824" s="42">
        <v>0</v>
      </c>
      <c r="I824" s="42">
        <v>0</v>
      </c>
      <c r="J824" s="42">
        <v>0</v>
      </c>
      <c r="K824" s="42">
        <v>0</v>
      </c>
      <c r="L824" s="42">
        <v>0</v>
      </c>
      <c r="M824" s="42">
        <v>0</v>
      </c>
      <c r="N824" s="42">
        <v>0</v>
      </c>
      <c r="O824" s="42">
        <v>26.134849999999997</v>
      </c>
      <c r="P824" s="10"/>
      <c r="Q824" s="44"/>
      <c r="R824" s="6" t="s">
        <v>58</v>
      </c>
      <c r="S824" s="6">
        <v>597.84</v>
      </c>
      <c r="T824" s="6">
        <v>0</v>
      </c>
      <c r="U824" s="6">
        <v>89.676000000000002</v>
      </c>
      <c r="V824" s="6">
        <v>179.352</v>
      </c>
      <c r="W824" s="6">
        <v>179.352</v>
      </c>
      <c r="X824" s="6">
        <v>89.676000000000002</v>
      </c>
      <c r="Y824" s="6">
        <v>0</v>
      </c>
      <c r="Z824" s="6">
        <v>0</v>
      </c>
      <c r="AA824" s="6">
        <v>59.784000000000006</v>
      </c>
      <c r="AB824" s="6">
        <v>0</v>
      </c>
      <c r="AC824" s="6">
        <v>0</v>
      </c>
      <c r="AD824" s="6">
        <v>0</v>
      </c>
      <c r="AE824" s="6">
        <v>0</v>
      </c>
      <c r="AF824" s="6"/>
      <c r="AG824" s="6"/>
      <c r="AH824" s="8"/>
      <c r="AI824" s="9"/>
      <c r="AJ824" s="10"/>
      <c r="AK824" s="6"/>
      <c r="AL824" s="11"/>
      <c r="AM824" s="11"/>
      <c r="AO824" s="13"/>
      <c r="AP824" s="13"/>
    </row>
    <row r="825" spans="1:42" s="12" customFormat="1" x14ac:dyDescent="0.25">
      <c r="A825" s="40"/>
      <c r="B825" s="40"/>
      <c r="C825" s="40" t="s">
        <v>38</v>
      </c>
      <c r="D825" s="42">
        <v>0</v>
      </c>
      <c r="E825" s="42">
        <v>0</v>
      </c>
      <c r="F825" s="42">
        <v>0</v>
      </c>
      <c r="G825" s="42">
        <v>0</v>
      </c>
      <c r="H825" s="42">
        <v>0</v>
      </c>
      <c r="I825" s="42">
        <v>0</v>
      </c>
      <c r="J825" s="42">
        <v>0</v>
      </c>
      <c r="K825" s="42">
        <v>0</v>
      </c>
      <c r="L825" s="42">
        <v>0</v>
      </c>
      <c r="M825" s="42">
        <v>0</v>
      </c>
      <c r="N825" s="42">
        <v>0</v>
      </c>
      <c r="O825" s="42">
        <v>113.05524999999999</v>
      </c>
      <c r="P825" s="59"/>
      <c r="Q825" s="44"/>
      <c r="R825" s="6" t="s">
        <v>59</v>
      </c>
      <c r="S825" s="6">
        <v>79.712000000000003</v>
      </c>
      <c r="T825" s="6">
        <v>0</v>
      </c>
      <c r="U825" s="6">
        <v>11.956800000000001</v>
      </c>
      <c r="V825" s="6">
        <v>23.913600000000002</v>
      </c>
      <c r="W825" s="6">
        <v>23.913600000000002</v>
      </c>
      <c r="X825" s="6">
        <v>11.956800000000001</v>
      </c>
      <c r="Y825" s="6">
        <v>0</v>
      </c>
      <c r="Z825" s="6">
        <v>0</v>
      </c>
      <c r="AA825" s="6">
        <v>7.9711999999999996</v>
      </c>
      <c r="AB825" s="6">
        <v>0</v>
      </c>
      <c r="AC825" s="6">
        <v>0</v>
      </c>
      <c r="AD825" s="6">
        <v>0</v>
      </c>
      <c r="AE825" s="6">
        <v>0</v>
      </c>
      <c r="AF825" s="6"/>
      <c r="AG825" s="6"/>
      <c r="AH825" s="8"/>
      <c r="AI825" s="9"/>
      <c r="AJ825" s="10"/>
      <c r="AK825" s="6"/>
      <c r="AL825" s="11"/>
      <c r="AM825" s="11"/>
      <c r="AO825" s="13"/>
      <c r="AP825" s="13"/>
    </row>
    <row r="826" spans="1:42" s="12" customFormat="1" x14ac:dyDescent="0.25">
      <c r="A826" s="40"/>
      <c r="B826" s="40" t="s">
        <v>69</v>
      </c>
      <c r="C826" s="40" t="s">
        <v>70</v>
      </c>
      <c r="D826" s="42">
        <v>0</v>
      </c>
      <c r="E826" s="42">
        <v>0</v>
      </c>
      <c r="F826" s="42">
        <v>0</v>
      </c>
      <c r="G826" s="42">
        <v>0</v>
      </c>
      <c r="H826" s="42">
        <v>0</v>
      </c>
      <c r="I826" s="42">
        <v>0</v>
      </c>
      <c r="J826" s="42">
        <v>0</v>
      </c>
      <c r="K826" s="42">
        <v>0</v>
      </c>
      <c r="L826" s="42">
        <v>0</v>
      </c>
      <c r="M826" s="42">
        <v>5.76</v>
      </c>
      <c r="N826" s="42">
        <v>4.3199999999999994</v>
      </c>
      <c r="O826" s="42">
        <v>2.1599999999999997</v>
      </c>
      <c r="P826" s="59"/>
      <c r="Q826" s="44" t="s">
        <v>101</v>
      </c>
      <c r="R826" s="6" t="s">
        <v>102</v>
      </c>
      <c r="S826" s="6">
        <v>2.4</v>
      </c>
      <c r="T826" s="6">
        <v>0.36</v>
      </c>
      <c r="U826" s="6">
        <v>0.36</v>
      </c>
      <c r="V826" s="6">
        <v>0.36</v>
      </c>
      <c r="W826" s="6">
        <v>0.36</v>
      </c>
      <c r="X826" s="6">
        <v>0.36</v>
      </c>
      <c r="Y826" s="6">
        <v>0.24</v>
      </c>
      <c r="Z826" s="6">
        <v>0.24</v>
      </c>
      <c r="AA826" s="6">
        <v>0.12</v>
      </c>
      <c r="AB826" s="6">
        <v>0</v>
      </c>
      <c r="AC826" s="6">
        <v>0</v>
      </c>
      <c r="AD826" s="6">
        <v>0</v>
      </c>
      <c r="AE826" s="6">
        <v>0</v>
      </c>
      <c r="AF826" s="6"/>
      <c r="AG826" s="6"/>
      <c r="AH826" s="8"/>
      <c r="AI826" s="9"/>
      <c r="AJ826" s="10"/>
      <c r="AK826" s="6"/>
      <c r="AL826" s="11"/>
      <c r="AM826" s="11"/>
      <c r="AO826" s="13"/>
      <c r="AP826" s="13"/>
    </row>
    <row r="827" spans="1:42" s="12" customFormat="1" x14ac:dyDescent="0.25">
      <c r="A827" s="40"/>
      <c r="B827" s="40" t="s">
        <v>95</v>
      </c>
      <c r="C827" s="40" t="s">
        <v>96</v>
      </c>
      <c r="D827" s="42">
        <v>0</v>
      </c>
      <c r="E827" s="42">
        <v>0</v>
      </c>
      <c r="F827" s="42">
        <v>0</v>
      </c>
      <c r="G827" s="42">
        <v>0</v>
      </c>
      <c r="H827" s="42">
        <v>4.8000000000000007</v>
      </c>
      <c r="I827" s="42">
        <v>6</v>
      </c>
      <c r="J827" s="42">
        <v>0</v>
      </c>
      <c r="K827" s="42">
        <v>0</v>
      </c>
      <c r="L827" s="42">
        <v>0</v>
      </c>
      <c r="M827" s="42">
        <v>0</v>
      </c>
      <c r="N827" s="42">
        <v>0</v>
      </c>
      <c r="O827" s="42">
        <v>0</v>
      </c>
      <c r="P827" s="6"/>
      <c r="Q827" s="44"/>
      <c r="R827" s="6" t="s">
        <v>44</v>
      </c>
      <c r="S827" s="6">
        <v>4.2720000000000002</v>
      </c>
      <c r="T827" s="6">
        <v>0.64080000000000004</v>
      </c>
      <c r="U827" s="6">
        <v>0.64080000000000004</v>
      </c>
      <c r="V827" s="6">
        <v>0.64080000000000004</v>
      </c>
      <c r="W827" s="6">
        <v>0.64080000000000004</v>
      </c>
      <c r="X827" s="6">
        <v>0.64080000000000004</v>
      </c>
      <c r="Y827" s="6">
        <v>0.42719999999999997</v>
      </c>
      <c r="Z827" s="6">
        <v>0.42719999999999997</v>
      </c>
      <c r="AA827" s="6">
        <v>0.21359999999999998</v>
      </c>
      <c r="AB827" s="6">
        <v>0</v>
      </c>
      <c r="AC827" s="6">
        <v>0</v>
      </c>
      <c r="AD827" s="6">
        <v>0</v>
      </c>
      <c r="AE827" s="6">
        <v>0</v>
      </c>
      <c r="AF827" s="6"/>
      <c r="AG827" s="6"/>
      <c r="AH827" s="8"/>
      <c r="AI827" s="9"/>
      <c r="AJ827" s="10"/>
      <c r="AK827" s="6"/>
      <c r="AL827" s="11"/>
      <c r="AM827" s="11"/>
      <c r="AO827" s="13"/>
      <c r="AP827" s="13"/>
    </row>
    <row r="828" spans="1:42" s="12" customFormat="1" x14ac:dyDescent="0.25">
      <c r="A828" s="40"/>
      <c r="B828" s="40" t="s">
        <v>262</v>
      </c>
      <c r="C828" s="40" t="s">
        <v>151</v>
      </c>
      <c r="D828" s="42">
        <v>0</v>
      </c>
      <c r="E828" s="42">
        <v>0</v>
      </c>
      <c r="F828" s="42">
        <v>0</v>
      </c>
      <c r="G828" s="42">
        <v>0</v>
      </c>
      <c r="H828" s="42">
        <v>0</v>
      </c>
      <c r="I828" s="42">
        <v>0</v>
      </c>
      <c r="J828" s="42">
        <v>0</v>
      </c>
      <c r="K828" s="42">
        <v>0</v>
      </c>
      <c r="L828" s="42">
        <v>0</v>
      </c>
      <c r="M828" s="42">
        <v>0</v>
      </c>
      <c r="N828" s="42">
        <v>6</v>
      </c>
      <c r="O828" s="42">
        <v>10.500000000000002</v>
      </c>
      <c r="P828" s="6"/>
      <c r="Q828" s="10" t="s">
        <v>143</v>
      </c>
      <c r="R828" s="6" t="s">
        <v>144</v>
      </c>
      <c r="S828" s="6">
        <v>4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0.8</v>
      </c>
      <c r="AA828" s="6">
        <v>0</v>
      </c>
      <c r="AB828" s="6">
        <v>0.8</v>
      </c>
      <c r="AC828" s="6">
        <v>0.8</v>
      </c>
      <c r="AD828" s="6">
        <v>0.8</v>
      </c>
      <c r="AE828" s="6">
        <v>0.8</v>
      </c>
      <c r="AF828" s="6"/>
      <c r="AG828" s="6"/>
      <c r="AH828" s="8"/>
      <c r="AI828" s="9"/>
      <c r="AJ828" s="10"/>
      <c r="AK828" s="6"/>
      <c r="AL828" s="11"/>
      <c r="AM828" s="11"/>
      <c r="AO828" s="13"/>
      <c r="AP828" s="13"/>
    </row>
    <row r="829" spans="1:42" s="12" customFormat="1" x14ac:dyDescent="0.25">
      <c r="A829" s="40"/>
      <c r="B829" s="40"/>
      <c r="C829" s="42" t="s">
        <v>239</v>
      </c>
      <c r="D829" s="42">
        <v>0</v>
      </c>
      <c r="E829" s="42">
        <v>0</v>
      </c>
      <c r="F829" s="42">
        <v>0</v>
      </c>
      <c r="G829" s="42">
        <v>0</v>
      </c>
      <c r="H829" s="42">
        <v>0</v>
      </c>
      <c r="I829" s="42">
        <v>0</v>
      </c>
      <c r="J829" s="42">
        <v>0</v>
      </c>
      <c r="K829" s="42">
        <v>0</v>
      </c>
      <c r="L829" s="42">
        <v>0</v>
      </c>
      <c r="M829" s="42">
        <v>0</v>
      </c>
      <c r="N829" s="42">
        <v>19.2</v>
      </c>
      <c r="O829" s="42">
        <v>33.6</v>
      </c>
      <c r="P829" s="59"/>
      <c r="Q829" s="44" t="s">
        <v>71</v>
      </c>
      <c r="R829" s="6" t="s">
        <v>53</v>
      </c>
      <c r="S829" s="6">
        <v>315</v>
      </c>
      <c r="T829" s="6">
        <v>31.5</v>
      </c>
      <c r="U829" s="6">
        <v>63</v>
      </c>
      <c r="V829" s="6">
        <v>63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94.5</v>
      </c>
      <c r="AC829" s="6">
        <v>0</v>
      </c>
      <c r="AD829" s="6">
        <v>63</v>
      </c>
      <c r="AE829" s="6">
        <v>0</v>
      </c>
      <c r="AF829" s="6"/>
      <c r="AG829" s="6"/>
      <c r="AH829" s="8"/>
      <c r="AI829" s="9"/>
      <c r="AJ829" s="10"/>
      <c r="AK829" s="6"/>
      <c r="AL829" s="11"/>
      <c r="AM829" s="11"/>
      <c r="AO829" s="13"/>
      <c r="AP829" s="13"/>
    </row>
    <row r="830" spans="1:42" s="12" customFormat="1" x14ac:dyDescent="0.25">
      <c r="A830" s="40"/>
      <c r="B830" s="40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59"/>
      <c r="Q830" s="44"/>
      <c r="R830" s="6" t="s">
        <v>54</v>
      </c>
      <c r="S830" s="6">
        <v>567</v>
      </c>
      <c r="T830" s="6">
        <v>56.7</v>
      </c>
      <c r="U830" s="6">
        <v>113.4</v>
      </c>
      <c r="V830" s="6">
        <v>113.4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170.1</v>
      </c>
      <c r="AC830" s="6">
        <v>0</v>
      </c>
      <c r="AD830" s="6">
        <v>113.4</v>
      </c>
      <c r="AE830" s="6">
        <v>0</v>
      </c>
      <c r="AF830" s="6"/>
      <c r="AG830" s="6"/>
      <c r="AH830" s="8"/>
      <c r="AI830" s="9"/>
      <c r="AJ830" s="10"/>
      <c r="AK830" s="6"/>
      <c r="AL830" s="11"/>
      <c r="AM830" s="11"/>
      <c r="AO830" s="13"/>
      <c r="AP830" s="13"/>
    </row>
    <row r="831" spans="1:42" s="12" customFormat="1" x14ac:dyDescent="0.25">
      <c r="A831" s="40"/>
      <c r="B831" s="40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10"/>
      <c r="Q831" s="44" t="s">
        <v>40</v>
      </c>
      <c r="R831" s="6" t="s">
        <v>33</v>
      </c>
      <c r="S831" s="6">
        <v>0.33</v>
      </c>
      <c r="T831" s="6">
        <v>6.6000000000000003E-2</v>
      </c>
      <c r="U831" s="6">
        <v>3.3000000000000002E-2</v>
      </c>
      <c r="V831" s="6">
        <v>0</v>
      </c>
      <c r="W831" s="6">
        <v>0</v>
      </c>
      <c r="X831" s="6">
        <v>3.3000000000000002E-2</v>
      </c>
      <c r="Y831" s="6">
        <v>6.6000000000000003E-2</v>
      </c>
      <c r="Z831" s="6">
        <v>3.3000000000000002E-2</v>
      </c>
      <c r="AA831" s="6">
        <v>0</v>
      </c>
      <c r="AB831" s="6">
        <v>3.3000000000000002E-2</v>
      </c>
      <c r="AC831" s="6">
        <v>3.3000000000000002E-2</v>
      </c>
      <c r="AD831" s="6">
        <v>3.3000000000000002E-2</v>
      </c>
      <c r="AE831" s="6">
        <v>0</v>
      </c>
      <c r="AF831" s="6"/>
      <c r="AG831" s="6"/>
      <c r="AH831" s="8"/>
      <c r="AI831" s="9"/>
      <c r="AJ831" s="10"/>
      <c r="AK831" s="6"/>
      <c r="AL831" s="11"/>
      <c r="AM831" s="11"/>
      <c r="AO831" s="13"/>
      <c r="AP831" s="13"/>
    </row>
    <row r="832" spans="1:42" s="12" customFormat="1" x14ac:dyDescent="0.25">
      <c r="A832" s="40"/>
      <c r="B832" s="40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10"/>
      <c r="Q832" s="44"/>
      <c r="R832" s="6" t="s">
        <v>41</v>
      </c>
      <c r="S832" s="6">
        <v>4.29</v>
      </c>
      <c r="T832" s="6">
        <v>0.85799999999999998</v>
      </c>
      <c r="U832" s="6">
        <v>0.42899999999999999</v>
      </c>
      <c r="V832" s="6">
        <v>0</v>
      </c>
      <c r="W832" s="6">
        <v>0</v>
      </c>
      <c r="X832" s="6">
        <v>0.42899999999999999</v>
      </c>
      <c r="Y832" s="6">
        <v>0.85799999999999998</v>
      </c>
      <c r="Z832" s="6">
        <v>0.42899999999999999</v>
      </c>
      <c r="AA832" s="6">
        <v>0</v>
      </c>
      <c r="AB832" s="6">
        <v>0.42899999999999999</v>
      </c>
      <c r="AC832" s="6">
        <v>0.42899999999999999</v>
      </c>
      <c r="AD832" s="6">
        <v>0.42899999999999999</v>
      </c>
      <c r="AE832" s="6">
        <v>0</v>
      </c>
      <c r="AF832" s="6"/>
      <c r="AG832" s="6"/>
      <c r="AH832" s="8"/>
      <c r="AI832" s="9"/>
      <c r="AJ832" s="10"/>
      <c r="AK832" s="6"/>
      <c r="AL832" s="11"/>
      <c r="AM832" s="11"/>
      <c r="AO832" s="13"/>
      <c r="AP832" s="13"/>
    </row>
    <row r="833" spans="1:42" s="12" customFormat="1" x14ac:dyDescent="0.25">
      <c r="A833" s="40"/>
      <c r="B833" s="40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10"/>
      <c r="Q833" s="10" t="s">
        <v>219</v>
      </c>
      <c r="R833" s="6" t="s">
        <v>220</v>
      </c>
      <c r="S833" s="6">
        <v>60</v>
      </c>
      <c r="T833" s="6">
        <v>12</v>
      </c>
      <c r="U833" s="6">
        <v>0</v>
      </c>
      <c r="V833" s="6">
        <v>0</v>
      </c>
      <c r="W833" s="6">
        <v>6</v>
      </c>
      <c r="X833" s="6">
        <v>0</v>
      </c>
      <c r="Y833" s="6">
        <v>6</v>
      </c>
      <c r="Z833" s="6">
        <v>18</v>
      </c>
      <c r="AA833" s="6">
        <v>12</v>
      </c>
      <c r="AB833" s="6">
        <v>0</v>
      </c>
      <c r="AC833" s="6">
        <v>6</v>
      </c>
      <c r="AD833" s="6">
        <v>0</v>
      </c>
      <c r="AE833" s="6">
        <v>0</v>
      </c>
      <c r="AF833" s="6"/>
      <c r="AG833" s="6"/>
      <c r="AH833" s="8"/>
      <c r="AI833" s="9"/>
      <c r="AJ833" s="10"/>
      <c r="AK833" s="6"/>
      <c r="AL833" s="11"/>
      <c r="AM833" s="11"/>
      <c r="AO833" s="13"/>
      <c r="AP833" s="13"/>
    </row>
    <row r="834" spans="1:42" s="12" customFormat="1" x14ac:dyDescent="0.25">
      <c r="A834" s="40"/>
      <c r="B834" s="40"/>
      <c r="C834" s="40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59"/>
      <c r="Q834" s="10" t="s">
        <v>92</v>
      </c>
      <c r="R834" s="6" t="s">
        <v>48</v>
      </c>
      <c r="S834" s="6">
        <v>35280</v>
      </c>
      <c r="T834" s="6">
        <v>5292</v>
      </c>
      <c r="U834" s="6">
        <v>3528</v>
      </c>
      <c r="V834" s="6">
        <v>1764</v>
      </c>
      <c r="W834" s="6">
        <v>0</v>
      </c>
      <c r="X834" s="6">
        <v>0</v>
      </c>
      <c r="Y834" s="6">
        <v>7056</v>
      </c>
      <c r="Z834" s="6">
        <v>0</v>
      </c>
      <c r="AA834" s="6">
        <v>3528</v>
      </c>
      <c r="AB834" s="6">
        <v>3528</v>
      </c>
      <c r="AC834" s="6">
        <v>3528</v>
      </c>
      <c r="AD834" s="6">
        <v>3528</v>
      </c>
      <c r="AE834" s="6">
        <v>3528</v>
      </c>
      <c r="AF834" s="6"/>
      <c r="AG834" s="6"/>
      <c r="AH834" s="8"/>
      <c r="AI834" s="9"/>
      <c r="AJ834" s="10"/>
      <c r="AK834" s="6"/>
      <c r="AL834" s="11"/>
      <c r="AM834" s="11"/>
      <c r="AO834" s="13"/>
      <c r="AP834" s="13"/>
    </row>
    <row r="835" spans="1:42" s="56" customFormat="1" x14ac:dyDescent="0.25">
      <c r="A835" s="48" t="s">
        <v>263</v>
      </c>
      <c r="B835" s="48" t="s">
        <v>122</v>
      </c>
      <c r="C835" s="48" t="s">
        <v>67</v>
      </c>
      <c r="D835" s="49">
        <v>0</v>
      </c>
      <c r="E835" s="49">
        <v>0</v>
      </c>
      <c r="F835" s="49">
        <v>9.0560000000000009</v>
      </c>
      <c r="G835" s="49">
        <v>3.3959999999999999</v>
      </c>
      <c r="H835" s="49">
        <v>3.3959999999999999</v>
      </c>
      <c r="I835" s="49">
        <v>6.7919999999999998</v>
      </c>
      <c r="J835" s="49">
        <v>0</v>
      </c>
      <c r="K835" s="49">
        <v>0</v>
      </c>
      <c r="L835" s="49">
        <v>0</v>
      </c>
      <c r="M835" s="49">
        <v>0</v>
      </c>
      <c r="N835" s="49">
        <v>0</v>
      </c>
      <c r="O835" s="49">
        <v>0</v>
      </c>
      <c r="P835" s="63">
        <v>4736467.1685500005</v>
      </c>
      <c r="Q835" s="50" t="s">
        <v>55</v>
      </c>
      <c r="R835" s="52" t="s">
        <v>56</v>
      </c>
      <c r="S835" s="52">
        <v>123.2</v>
      </c>
      <c r="T835" s="52">
        <v>0</v>
      </c>
      <c r="U835" s="52">
        <v>0</v>
      </c>
      <c r="V835" s="52">
        <v>43.12</v>
      </c>
      <c r="W835" s="52">
        <v>43.12</v>
      </c>
      <c r="X835" s="52">
        <v>0</v>
      </c>
      <c r="Y835" s="52">
        <v>0</v>
      </c>
      <c r="Z835" s="52">
        <v>0</v>
      </c>
      <c r="AA835" s="52">
        <v>0</v>
      </c>
      <c r="AB835" s="52">
        <v>0</v>
      </c>
      <c r="AC835" s="52">
        <v>6.16</v>
      </c>
      <c r="AD835" s="52">
        <v>24.64</v>
      </c>
      <c r="AE835" s="52">
        <v>6.16</v>
      </c>
      <c r="AF835" s="52">
        <v>5619647.2115059998</v>
      </c>
      <c r="AG835" s="52">
        <v>10356114.380056001</v>
      </c>
      <c r="AH835" s="53">
        <v>36244.5</v>
      </c>
      <c r="AI835" s="54">
        <v>119816.7660625</v>
      </c>
      <c r="AJ835" s="51">
        <v>0</v>
      </c>
      <c r="AK835" s="52">
        <v>0</v>
      </c>
      <c r="AL835" s="55">
        <v>657.16425000000004</v>
      </c>
      <c r="AM835" s="55">
        <v>1404.6484152102191</v>
      </c>
      <c r="AN835" s="56">
        <v>253266.2</v>
      </c>
      <c r="AO835" s="57">
        <v>1404648.4152102191</v>
      </c>
      <c r="AP835" s="57">
        <v>11760762.79526622</v>
      </c>
    </row>
    <row r="836" spans="1:42" s="56" customFormat="1" x14ac:dyDescent="0.25">
      <c r="A836" s="48"/>
      <c r="B836" s="48" t="s">
        <v>69</v>
      </c>
      <c r="C836" s="48" t="s">
        <v>70</v>
      </c>
      <c r="D836" s="49">
        <v>0</v>
      </c>
      <c r="E836" s="49">
        <v>0</v>
      </c>
      <c r="F836" s="49">
        <v>0</v>
      </c>
      <c r="G836" s="49">
        <v>0</v>
      </c>
      <c r="H836" s="49">
        <v>0</v>
      </c>
      <c r="I836" s="49">
        <v>0</v>
      </c>
      <c r="J836" s="49">
        <v>0</v>
      </c>
      <c r="K836" s="49">
        <v>0</v>
      </c>
      <c r="L836" s="49">
        <v>0</v>
      </c>
      <c r="M836" s="49">
        <v>153.60000000000002</v>
      </c>
      <c r="N836" s="49">
        <v>115.19999999999999</v>
      </c>
      <c r="O836" s="49">
        <v>57.599999999999994</v>
      </c>
      <c r="P836" s="52"/>
      <c r="Q836" s="50"/>
      <c r="R836" s="52" t="s">
        <v>57</v>
      </c>
      <c r="S836" s="52">
        <v>92.4</v>
      </c>
      <c r="T836" s="52">
        <v>0</v>
      </c>
      <c r="U836" s="52">
        <v>0</v>
      </c>
      <c r="V836" s="52">
        <v>32.340000000000003</v>
      </c>
      <c r="W836" s="52">
        <v>32.340000000000003</v>
      </c>
      <c r="X836" s="52">
        <v>0</v>
      </c>
      <c r="Y836" s="52">
        <v>0</v>
      </c>
      <c r="Z836" s="52">
        <v>0</v>
      </c>
      <c r="AA836" s="52">
        <v>0</v>
      </c>
      <c r="AB836" s="52">
        <v>0</v>
      </c>
      <c r="AC836" s="52">
        <v>4.62</v>
      </c>
      <c r="AD836" s="52">
        <v>18.48</v>
      </c>
      <c r="AE836" s="52">
        <v>4.62</v>
      </c>
      <c r="AF836" s="52"/>
      <c r="AG836" s="52"/>
      <c r="AH836" s="53"/>
      <c r="AI836" s="54"/>
      <c r="AJ836" s="51"/>
      <c r="AK836" s="52"/>
      <c r="AL836" s="55"/>
      <c r="AM836" s="55"/>
      <c r="AO836" s="57"/>
      <c r="AP836" s="57"/>
    </row>
    <row r="837" spans="1:42" s="56" customFormat="1" x14ac:dyDescent="0.25">
      <c r="A837" s="48"/>
      <c r="B837" s="48" t="s">
        <v>95</v>
      </c>
      <c r="C837" s="49" t="s">
        <v>96</v>
      </c>
      <c r="D837" s="49">
        <v>0</v>
      </c>
      <c r="E837" s="49">
        <v>0</v>
      </c>
      <c r="F837" s="49">
        <v>0</v>
      </c>
      <c r="G837" s="49">
        <v>0</v>
      </c>
      <c r="H837" s="49">
        <v>0</v>
      </c>
      <c r="I837" s="49">
        <v>0</v>
      </c>
      <c r="J837" s="49">
        <v>3.6</v>
      </c>
      <c r="K837" s="49">
        <v>0</v>
      </c>
      <c r="L837" s="49">
        <v>0</v>
      </c>
      <c r="M837" s="49">
        <v>0</v>
      </c>
      <c r="N837" s="49">
        <v>0</v>
      </c>
      <c r="O837" s="49">
        <v>0</v>
      </c>
      <c r="P837" s="52"/>
      <c r="Q837" s="50"/>
      <c r="R837" s="52" t="s">
        <v>58</v>
      </c>
      <c r="S837" s="52">
        <v>184.8</v>
      </c>
      <c r="T837" s="52">
        <v>0</v>
      </c>
      <c r="U837" s="52">
        <v>0</v>
      </c>
      <c r="V837" s="52">
        <v>64.680000000000007</v>
      </c>
      <c r="W837" s="52">
        <v>64.680000000000007</v>
      </c>
      <c r="X837" s="52">
        <v>0</v>
      </c>
      <c r="Y837" s="52">
        <v>0</v>
      </c>
      <c r="Z837" s="52">
        <v>0</v>
      </c>
      <c r="AA837" s="52">
        <v>0</v>
      </c>
      <c r="AB837" s="52">
        <v>0</v>
      </c>
      <c r="AC837" s="52">
        <v>9.24</v>
      </c>
      <c r="AD837" s="52">
        <v>36.96</v>
      </c>
      <c r="AE837" s="52">
        <v>9.24</v>
      </c>
      <c r="AF837" s="52"/>
      <c r="AG837" s="52"/>
      <c r="AH837" s="53"/>
      <c r="AI837" s="54"/>
      <c r="AJ837" s="51"/>
      <c r="AK837" s="52"/>
      <c r="AL837" s="55"/>
      <c r="AM837" s="55"/>
      <c r="AO837" s="57"/>
      <c r="AP837" s="57"/>
    </row>
    <row r="838" spans="1:42" s="56" customFormat="1" x14ac:dyDescent="0.25">
      <c r="A838" s="48"/>
      <c r="B838" s="48"/>
      <c r="C838" s="49" t="s">
        <v>97</v>
      </c>
      <c r="D838" s="49">
        <v>0</v>
      </c>
      <c r="E838" s="49">
        <v>0</v>
      </c>
      <c r="F838" s="49">
        <v>0</v>
      </c>
      <c r="G838" s="49">
        <v>0</v>
      </c>
      <c r="H838" s="49">
        <v>0</v>
      </c>
      <c r="I838" s="49">
        <v>0</v>
      </c>
      <c r="J838" s="49">
        <v>4.5</v>
      </c>
      <c r="K838" s="49">
        <v>0</v>
      </c>
      <c r="L838" s="49">
        <v>0</v>
      </c>
      <c r="M838" s="49">
        <v>0</v>
      </c>
      <c r="N838" s="49">
        <v>0</v>
      </c>
      <c r="O838" s="49">
        <v>0</v>
      </c>
      <c r="P838" s="52"/>
      <c r="Q838" s="50"/>
      <c r="R838" s="52" t="s">
        <v>59</v>
      </c>
      <c r="S838" s="52">
        <v>24.64</v>
      </c>
      <c r="T838" s="52">
        <v>0</v>
      </c>
      <c r="U838" s="52">
        <v>0</v>
      </c>
      <c r="V838" s="52">
        <v>8.6240000000000006</v>
      </c>
      <c r="W838" s="52">
        <v>8.6240000000000006</v>
      </c>
      <c r="X838" s="52">
        <v>0</v>
      </c>
      <c r="Y838" s="52">
        <v>0</v>
      </c>
      <c r="Z838" s="52">
        <v>0</v>
      </c>
      <c r="AA838" s="52">
        <v>0</v>
      </c>
      <c r="AB838" s="52">
        <v>0</v>
      </c>
      <c r="AC838" s="52">
        <v>1.232</v>
      </c>
      <c r="AD838" s="52">
        <v>4.9279999999999999</v>
      </c>
      <c r="AE838" s="52">
        <v>1.232</v>
      </c>
      <c r="AF838" s="52"/>
      <c r="AG838" s="52"/>
      <c r="AH838" s="53"/>
      <c r="AI838" s="54"/>
      <c r="AJ838" s="51"/>
      <c r="AK838" s="52"/>
      <c r="AL838" s="55"/>
      <c r="AM838" s="55"/>
      <c r="AO838" s="57"/>
      <c r="AP838" s="57"/>
    </row>
    <row r="839" spans="1:42" s="56" customFormat="1" x14ac:dyDescent="0.25">
      <c r="A839" s="48"/>
      <c r="B839" s="48" t="s">
        <v>104</v>
      </c>
      <c r="C839" s="48" t="s">
        <v>67</v>
      </c>
      <c r="D839" s="49">
        <v>0</v>
      </c>
      <c r="E839" s="49">
        <v>0</v>
      </c>
      <c r="F839" s="49">
        <v>0</v>
      </c>
      <c r="G839" s="49">
        <v>0</v>
      </c>
      <c r="H839" s="49">
        <v>7776</v>
      </c>
      <c r="I839" s="49">
        <v>864</v>
      </c>
      <c r="J839" s="49">
        <v>0</v>
      </c>
      <c r="K839" s="49">
        <v>0</v>
      </c>
      <c r="L839" s="49">
        <v>0</v>
      </c>
      <c r="M839" s="49">
        <v>0</v>
      </c>
      <c r="N839" s="49">
        <v>0</v>
      </c>
      <c r="O839" s="49">
        <v>0</v>
      </c>
      <c r="P839" s="52"/>
      <c r="Q839" s="51" t="s">
        <v>60</v>
      </c>
      <c r="R839" s="52" t="s">
        <v>48</v>
      </c>
      <c r="S839" s="52">
        <v>343</v>
      </c>
      <c r="T839" s="52">
        <v>30.87</v>
      </c>
      <c r="U839" s="52">
        <v>30.87</v>
      </c>
      <c r="V839" s="52">
        <v>30.87</v>
      </c>
      <c r="W839" s="52">
        <v>30.87</v>
      </c>
      <c r="X839" s="52">
        <v>30.87</v>
      </c>
      <c r="Y839" s="52">
        <v>30.87</v>
      </c>
      <c r="Z839" s="52">
        <v>30.87</v>
      </c>
      <c r="AA839" s="52">
        <v>30.87</v>
      </c>
      <c r="AB839" s="52">
        <v>30.87</v>
      </c>
      <c r="AC839" s="52">
        <v>30.87</v>
      </c>
      <c r="AD839" s="52">
        <v>17.149999999999999</v>
      </c>
      <c r="AE839" s="52">
        <v>17.149999999999999</v>
      </c>
      <c r="AF839" s="52"/>
      <c r="AG839" s="52"/>
      <c r="AH839" s="53"/>
      <c r="AI839" s="54"/>
      <c r="AJ839" s="51"/>
      <c r="AK839" s="52"/>
      <c r="AL839" s="55"/>
      <c r="AM839" s="55"/>
      <c r="AO839" s="57"/>
      <c r="AP839" s="57"/>
    </row>
    <row r="840" spans="1:42" s="56" customFormat="1" x14ac:dyDescent="0.25">
      <c r="A840" s="48"/>
      <c r="B840" s="48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52"/>
      <c r="Q840" s="50" t="s">
        <v>74</v>
      </c>
      <c r="R840" s="52" t="s">
        <v>75</v>
      </c>
      <c r="S840" s="52">
        <v>10.53</v>
      </c>
      <c r="T840" s="52">
        <v>0.52649999999999997</v>
      </c>
      <c r="U840" s="52">
        <v>0.94769999999999999</v>
      </c>
      <c r="V840" s="52">
        <v>0.94769999999999999</v>
      </c>
      <c r="W840" s="52">
        <v>0.94769999999999999</v>
      </c>
      <c r="X840" s="52">
        <v>0.94769999999999999</v>
      </c>
      <c r="Y840" s="52">
        <v>0.94769999999999999</v>
      </c>
      <c r="Z840" s="52">
        <v>0.94769999999999999</v>
      </c>
      <c r="AA840" s="52">
        <v>0.94769999999999999</v>
      </c>
      <c r="AB840" s="52">
        <v>0.94769999999999999</v>
      </c>
      <c r="AC840" s="52">
        <v>0.94769999999999999</v>
      </c>
      <c r="AD840" s="52">
        <v>0.94769999999999999</v>
      </c>
      <c r="AE840" s="52">
        <v>0.52649999999999997</v>
      </c>
      <c r="AF840" s="52"/>
      <c r="AG840" s="52"/>
      <c r="AH840" s="53"/>
      <c r="AI840" s="54"/>
      <c r="AJ840" s="51"/>
      <c r="AK840" s="52"/>
      <c r="AL840" s="55"/>
      <c r="AM840" s="55"/>
      <c r="AO840" s="57"/>
      <c r="AP840" s="57"/>
    </row>
    <row r="841" spans="1:42" s="56" customFormat="1" x14ac:dyDescent="0.25">
      <c r="A841" s="48"/>
      <c r="B841" s="48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52"/>
      <c r="Q841" s="50"/>
      <c r="R841" s="52" t="s">
        <v>43</v>
      </c>
      <c r="S841" s="52">
        <v>7.2089999999999996</v>
      </c>
      <c r="T841" s="52">
        <v>0.36044999999999999</v>
      </c>
      <c r="U841" s="52">
        <v>0.64881</v>
      </c>
      <c r="V841" s="52">
        <v>0.64881</v>
      </c>
      <c r="W841" s="52">
        <v>0.64881</v>
      </c>
      <c r="X841" s="52">
        <v>0.64881</v>
      </c>
      <c r="Y841" s="52">
        <v>0.64881</v>
      </c>
      <c r="Z841" s="52">
        <v>0.64881</v>
      </c>
      <c r="AA841" s="52">
        <v>0.64881</v>
      </c>
      <c r="AB841" s="52">
        <v>0.64881</v>
      </c>
      <c r="AC841" s="52">
        <v>0.64881</v>
      </c>
      <c r="AD841" s="52">
        <v>0.64881</v>
      </c>
      <c r="AE841" s="52">
        <v>0.36044999999999999</v>
      </c>
      <c r="AF841" s="52"/>
      <c r="AG841" s="52"/>
      <c r="AH841" s="53"/>
      <c r="AI841" s="54"/>
      <c r="AJ841" s="51"/>
      <c r="AK841" s="52"/>
      <c r="AL841" s="55"/>
      <c r="AM841" s="55"/>
      <c r="AO841" s="57"/>
      <c r="AP841" s="57"/>
    </row>
    <row r="842" spans="1:42" s="56" customFormat="1" x14ac:dyDescent="0.25">
      <c r="A842" s="48"/>
      <c r="B842" s="48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52"/>
      <c r="Q842" s="50"/>
      <c r="R842" s="52" t="s">
        <v>44</v>
      </c>
      <c r="S842" s="52">
        <v>9.4499999999999993</v>
      </c>
      <c r="T842" s="52">
        <v>0.42524999999999996</v>
      </c>
      <c r="U842" s="52">
        <v>0.47249999999999998</v>
      </c>
      <c r="V842" s="52">
        <v>0.85049999999999992</v>
      </c>
      <c r="W842" s="52">
        <v>0.85049999999999992</v>
      </c>
      <c r="X842" s="52">
        <v>0.85049999999999992</v>
      </c>
      <c r="Y842" s="52">
        <v>0.85049999999999992</v>
      </c>
      <c r="Z842" s="52">
        <v>0.85049999999999992</v>
      </c>
      <c r="AA842" s="52">
        <v>0.85049999999999992</v>
      </c>
      <c r="AB842" s="52">
        <v>0.85049999999999992</v>
      </c>
      <c r="AC842" s="52">
        <v>0.85049999999999992</v>
      </c>
      <c r="AD842" s="52">
        <v>0.85049999999999992</v>
      </c>
      <c r="AE842" s="52">
        <v>0.85049999999999992</v>
      </c>
      <c r="AF842" s="52"/>
      <c r="AG842" s="52"/>
      <c r="AH842" s="53"/>
      <c r="AI842" s="54"/>
      <c r="AJ842" s="51"/>
      <c r="AK842" s="52"/>
      <c r="AL842" s="55"/>
      <c r="AM842" s="55"/>
      <c r="AO842" s="57"/>
      <c r="AP842" s="57"/>
    </row>
    <row r="843" spans="1:42" s="56" customFormat="1" x14ac:dyDescent="0.25">
      <c r="A843" s="48"/>
      <c r="B843" s="48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52"/>
      <c r="Q843" s="50" t="s">
        <v>71</v>
      </c>
      <c r="R843" s="52" t="s">
        <v>53</v>
      </c>
      <c r="S843" s="52">
        <v>126</v>
      </c>
      <c r="T843" s="52">
        <v>11.34</v>
      </c>
      <c r="U843" s="52">
        <v>11.34</v>
      </c>
      <c r="V843" s="52">
        <v>11.34</v>
      </c>
      <c r="W843" s="52">
        <v>11.34</v>
      </c>
      <c r="X843" s="52">
        <v>11.34</v>
      </c>
      <c r="Y843" s="52">
        <v>11.34</v>
      </c>
      <c r="Z843" s="52">
        <v>11.34</v>
      </c>
      <c r="AA843" s="52">
        <v>11.34</v>
      </c>
      <c r="AB843" s="52">
        <v>11.34</v>
      </c>
      <c r="AC843" s="52">
        <v>11.34</v>
      </c>
      <c r="AD843" s="52">
        <v>6.3</v>
      </c>
      <c r="AE843" s="52">
        <v>6.3</v>
      </c>
      <c r="AF843" s="52"/>
      <c r="AG843" s="52"/>
      <c r="AH843" s="53"/>
      <c r="AI843" s="54"/>
      <c r="AJ843" s="51"/>
      <c r="AK843" s="52"/>
      <c r="AL843" s="55"/>
      <c r="AM843" s="55"/>
      <c r="AO843" s="57"/>
      <c r="AP843" s="57"/>
    </row>
    <row r="844" spans="1:42" s="56" customFormat="1" x14ac:dyDescent="0.25">
      <c r="A844" s="48"/>
      <c r="B844" s="48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52"/>
      <c r="Q844" s="50"/>
      <c r="R844" s="52" t="s">
        <v>54</v>
      </c>
      <c r="S844" s="52">
        <v>226.8</v>
      </c>
      <c r="T844" s="52">
        <v>20.411999999999999</v>
      </c>
      <c r="U844" s="52">
        <v>20.411999999999999</v>
      </c>
      <c r="V844" s="52">
        <v>20.411999999999999</v>
      </c>
      <c r="W844" s="52">
        <v>20.411999999999999</v>
      </c>
      <c r="X844" s="52">
        <v>20.411999999999999</v>
      </c>
      <c r="Y844" s="52">
        <v>20.411999999999999</v>
      </c>
      <c r="Z844" s="52">
        <v>20.411999999999999</v>
      </c>
      <c r="AA844" s="52">
        <v>20.411999999999999</v>
      </c>
      <c r="AB844" s="52">
        <v>20.411999999999999</v>
      </c>
      <c r="AC844" s="52">
        <v>20.411999999999999</v>
      </c>
      <c r="AD844" s="52">
        <v>11.34</v>
      </c>
      <c r="AE844" s="52">
        <v>11.34</v>
      </c>
      <c r="AF844" s="52"/>
      <c r="AG844" s="52"/>
      <c r="AH844" s="53"/>
      <c r="AI844" s="54"/>
      <c r="AJ844" s="51"/>
      <c r="AK844" s="52"/>
      <c r="AL844" s="55"/>
      <c r="AM844" s="55"/>
      <c r="AO844" s="57"/>
      <c r="AP844" s="57"/>
    </row>
    <row r="845" spans="1:42" s="56" customFormat="1" x14ac:dyDescent="0.25">
      <c r="A845" s="48"/>
      <c r="B845" s="48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52"/>
      <c r="Q845" s="50" t="s">
        <v>154</v>
      </c>
      <c r="R845" s="52" t="s">
        <v>43</v>
      </c>
      <c r="S845" s="52">
        <v>163.80000000000001</v>
      </c>
      <c r="T845" s="52">
        <v>0</v>
      </c>
      <c r="U845" s="52">
        <v>0</v>
      </c>
      <c r="V845" s="52">
        <v>49.14</v>
      </c>
      <c r="W845" s="52">
        <v>49.14</v>
      </c>
      <c r="X845" s="52">
        <v>0</v>
      </c>
      <c r="Y845" s="52">
        <v>0</v>
      </c>
      <c r="Z845" s="52">
        <v>16.38</v>
      </c>
      <c r="AA845" s="52">
        <v>16.38</v>
      </c>
      <c r="AB845" s="52">
        <v>16.38</v>
      </c>
      <c r="AC845" s="52">
        <v>16.38</v>
      </c>
      <c r="AD845" s="52">
        <v>0</v>
      </c>
      <c r="AE845" s="52">
        <v>0</v>
      </c>
      <c r="AF845" s="52"/>
      <c r="AG845" s="52"/>
      <c r="AH845" s="53"/>
      <c r="AI845" s="54"/>
      <c r="AJ845" s="51"/>
      <c r="AK845" s="52"/>
      <c r="AL845" s="55"/>
      <c r="AM845" s="55"/>
      <c r="AO845" s="57"/>
      <c r="AP845" s="57"/>
    </row>
    <row r="846" spans="1:42" s="56" customFormat="1" x14ac:dyDescent="0.25">
      <c r="A846" s="48"/>
      <c r="B846" s="48"/>
      <c r="C846" s="48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52"/>
      <c r="Q846" s="50"/>
      <c r="R846" s="52" t="s">
        <v>44</v>
      </c>
      <c r="S846" s="52">
        <v>112.14</v>
      </c>
      <c r="T846" s="52">
        <v>0</v>
      </c>
      <c r="U846" s="52">
        <v>0</v>
      </c>
      <c r="V846" s="52">
        <v>33.641999999999996</v>
      </c>
      <c r="W846" s="52">
        <v>33.641999999999996</v>
      </c>
      <c r="X846" s="52">
        <v>0</v>
      </c>
      <c r="Y846" s="52">
        <v>0</v>
      </c>
      <c r="Z846" s="52">
        <v>11.214</v>
      </c>
      <c r="AA846" s="52">
        <v>11.214</v>
      </c>
      <c r="AB846" s="52">
        <v>11.214</v>
      </c>
      <c r="AC846" s="52">
        <v>11.214</v>
      </c>
      <c r="AD846" s="52">
        <v>0</v>
      </c>
      <c r="AE846" s="52">
        <v>0</v>
      </c>
      <c r="AF846" s="52"/>
      <c r="AG846" s="52"/>
      <c r="AH846" s="53"/>
      <c r="AI846" s="54"/>
      <c r="AJ846" s="51"/>
      <c r="AK846" s="52"/>
      <c r="AL846" s="55"/>
      <c r="AM846" s="55"/>
      <c r="AO846" s="57"/>
      <c r="AP846" s="57"/>
    </row>
    <row r="847" spans="1:42" s="56" customFormat="1" x14ac:dyDescent="0.25">
      <c r="A847" s="48"/>
      <c r="B847" s="48"/>
      <c r="C847" s="48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63"/>
      <c r="Q847" s="50" t="s">
        <v>32</v>
      </c>
      <c r="R847" s="52" t="s">
        <v>33</v>
      </c>
      <c r="S847" s="52">
        <v>0</v>
      </c>
      <c r="T847" s="52">
        <v>0</v>
      </c>
      <c r="U847" s="52">
        <v>0</v>
      </c>
      <c r="V847" s="52">
        <v>0</v>
      </c>
      <c r="W847" s="52">
        <v>0</v>
      </c>
      <c r="X847" s="52">
        <v>0</v>
      </c>
      <c r="Y847" s="52">
        <v>0</v>
      </c>
      <c r="Z847" s="52">
        <v>0</v>
      </c>
      <c r="AA847" s="52">
        <v>0</v>
      </c>
      <c r="AB847" s="52">
        <v>0</v>
      </c>
      <c r="AC847" s="52">
        <v>0</v>
      </c>
      <c r="AD847" s="52">
        <v>0</v>
      </c>
      <c r="AE847" s="52">
        <v>0</v>
      </c>
      <c r="AF847" s="52"/>
      <c r="AG847" s="52"/>
      <c r="AH847" s="53"/>
      <c r="AI847" s="54"/>
      <c r="AJ847" s="51"/>
      <c r="AK847" s="52"/>
      <c r="AL847" s="55"/>
      <c r="AM847" s="55"/>
      <c r="AO847" s="57"/>
      <c r="AP847" s="57"/>
    </row>
    <row r="848" spans="1:42" s="56" customFormat="1" x14ac:dyDescent="0.25">
      <c r="A848" s="48"/>
      <c r="B848" s="48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63"/>
      <c r="Q848" s="50"/>
      <c r="R848" s="52" t="s">
        <v>35</v>
      </c>
      <c r="S848" s="52">
        <v>0</v>
      </c>
      <c r="T848" s="52">
        <v>0</v>
      </c>
      <c r="U848" s="52">
        <v>0</v>
      </c>
      <c r="V848" s="52">
        <v>0</v>
      </c>
      <c r="W848" s="52">
        <v>0</v>
      </c>
      <c r="X848" s="52">
        <v>0</v>
      </c>
      <c r="Y848" s="52">
        <v>0</v>
      </c>
      <c r="Z848" s="52">
        <v>0</v>
      </c>
      <c r="AA848" s="52">
        <v>0</v>
      </c>
      <c r="AB848" s="52">
        <v>0</v>
      </c>
      <c r="AC848" s="52">
        <v>0</v>
      </c>
      <c r="AD848" s="52">
        <v>0</v>
      </c>
      <c r="AE848" s="52">
        <v>0</v>
      </c>
      <c r="AF848" s="52"/>
      <c r="AG848" s="52"/>
      <c r="AH848" s="53"/>
      <c r="AI848" s="54"/>
      <c r="AJ848" s="51"/>
      <c r="AK848" s="52"/>
      <c r="AL848" s="55"/>
      <c r="AM848" s="55"/>
      <c r="AO848" s="57"/>
      <c r="AP848" s="57"/>
    </row>
    <row r="849" spans="1:42" s="56" customFormat="1" x14ac:dyDescent="0.25">
      <c r="A849" s="48"/>
      <c r="B849" s="48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63"/>
      <c r="Q849" s="50"/>
      <c r="R849" s="52" t="s">
        <v>37</v>
      </c>
      <c r="S849" s="52">
        <v>0</v>
      </c>
      <c r="T849" s="52">
        <v>0</v>
      </c>
      <c r="U849" s="52">
        <v>0</v>
      </c>
      <c r="V849" s="52">
        <v>0</v>
      </c>
      <c r="W849" s="52">
        <v>0</v>
      </c>
      <c r="X849" s="52"/>
      <c r="Y849" s="52">
        <v>0</v>
      </c>
      <c r="Z849" s="52">
        <v>0</v>
      </c>
      <c r="AA849" s="52">
        <v>0</v>
      </c>
      <c r="AB849" s="52">
        <v>0</v>
      </c>
      <c r="AC849" s="52">
        <v>0</v>
      </c>
      <c r="AD849" s="52">
        <v>0</v>
      </c>
      <c r="AE849" s="52">
        <v>0</v>
      </c>
      <c r="AF849" s="52"/>
      <c r="AG849" s="52"/>
      <c r="AH849" s="53"/>
      <c r="AI849" s="54"/>
      <c r="AJ849" s="51"/>
      <c r="AK849" s="52"/>
      <c r="AL849" s="55"/>
      <c r="AM849" s="55"/>
      <c r="AO849" s="57"/>
      <c r="AP849" s="57"/>
    </row>
    <row r="850" spans="1:42" s="56" customFormat="1" x14ac:dyDescent="0.25">
      <c r="A850" s="48"/>
      <c r="B850" s="48"/>
      <c r="C850" s="48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63"/>
      <c r="Q850" s="50"/>
      <c r="R850" s="52" t="s">
        <v>39</v>
      </c>
      <c r="S850" s="52">
        <v>0</v>
      </c>
      <c r="T850" s="52">
        <v>0</v>
      </c>
      <c r="U850" s="52">
        <v>0</v>
      </c>
      <c r="V850" s="52">
        <v>0</v>
      </c>
      <c r="W850" s="52">
        <v>0</v>
      </c>
      <c r="X850" s="52">
        <v>0</v>
      </c>
      <c r="Y850" s="52">
        <v>0</v>
      </c>
      <c r="Z850" s="52">
        <v>0</v>
      </c>
      <c r="AA850" s="52">
        <v>0</v>
      </c>
      <c r="AB850" s="52">
        <v>0</v>
      </c>
      <c r="AC850" s="52">
        <v>0</v>
      </c>
      <c r="AD850" s="52">
        <v>0</v>
      </c>
      <c r="AE850" s="52">
        <v>0</v>
      </c>
      <c r="AF850" s="52"/>
      <c r="AG850" s="52"/>
      <c r="AH850" s="53"/>
      <c r="AI850" s="54"/>
      <c r="AJ850" s="51"/>
      <c r="AK850" s="52"/>
      <c r="AL850" s="55"/>
      <c r="AM850" s="55"/>
      <c r="AO850" s="57"/>
      <c r="AP850" s="57"/>
    </row>
    <row r="851" spans="1:42" s="23" customFormat="1" x14ac:dyDescent="0.25">
      <c r="A851" s="14" t="s">
        <v>264</v>
      </c>
      <c r="B851" s="14" t="s">
        <v>104</v>
      </c>
      <c r="C851" s="14">
        <v>0</v>
      </c>
      <c r="D851" s="16">
        <v>0</v>
      </c>
      <c r="E851" s="16">
        <v>0</v>
      </c>
      <c r="F851" s="16">
        <v>0</v>
      </c>
      <c r="G851" s="16">
        <v>0</v>
      </c>
      <c r="H851" s="16">
        <v>0</v>
      </c>
      <c r="I851" s="16">
        <v>200.34000000000003</v>
      </c>
      <c r="J851" s="16">
        <v>0</v>
      </c>
      <c r="K851" s="16">
        <v>0</v>
      </c>
      <c r="L851" s="16">
        <v>1699.9200000000003</v>
      </c>
      <c r="M851" s="16">
        <v>1699.9200000000003</v>
      </c>
      <c r="N851" s="16">
        <v>849.96000000000015</v>
      </c>
      <c r="O851" s="16">
        <v>810.00000000000011</v>
      </c>
      <c r="P851" s="61">
        <v>2416291.4182400005</v>
      </c>
      <c r="Q851" s="21" t="s">
        <v>117</v>
      </c>
      <c r="R851" s="18" t="s">
        <v>119</v>
      </c>
      <c r="S851" s="18">
        <v>28.6</v>
      </c>
      <c r="T851" s="18">
        <v>0</v>
      </c>
      <c r="U851" s="18">
        <v>0</v>
      </c>
      <c r="V851" s="18">
        <v>14.3</v>
      </c>
      <c r="W851" s="18">
        <v>14.3</v>
      </c>
      <c r="X851" s="18">
        <v>0</v>
      </c>
      <c r="Y851" s="18">
        <v>0</v>
      </c>
      <c r="Z851" s="18">
        <v>0</v>
      </c>
      <c r="AA851" s="18">
        <v>0</v>
      </c>
      <c r="AB851" s="18">
        <v>0</v>
      </c>
      <c r="AC851" s="18">
        <v>0</v>
      </c>
      <c r="AD851" s="18">
        <v>0</v>
      </c>
      <c r="AE851" s="18">
        <v>0</v>
      </c>
      <c r="AF851" s="18">
        <v>79964.303999999989</v>
      </c>
      <c r="AG851" s="18">
        <v>0</v>
      </c>
      <c r="AH851" s="19">
        <v>43051.75</v>
      </c>
      <c r="AI851" s="20">
        <v>142320.11638541665</v>
      </c>
      <c r="AJ851" s="21">
        <v>141.7003</v>
      </c>
      <c r="AK851" s="18">
        <v>42.276284504999992</v>
      </c>
      <c r="AL851" s="22">
        <v>109.55475</v>
      </c>
      <c r="AM851" s="22">
        <v>234.1665815909063</v>
      </c>
      <c r="AN851" s="23">
        <v>1737137.2</v>
      </c>
      <c r="AO851" s="24">
        <v>276442.8660959063</v>
      </c>
      <c r="AP851" s="24">
        <v>276442.8660959063</v>
      </c>
    </row>
    <row r="852" spans="1:42" s="23" customFormat="1" x14ac:dyDescent="0.25">
      <c r="A852" s="14"/>
      <c r="B852" s="14" t="s">
        <v>82</v>
      </c>
      <c r="C852" s="16" t="s">
        <v>31</v>
      </c>
      <c r="D852" s="16">
        <v>0</v>
      </c>
      <c r="E852" s="16">
        <v>0</v>
      </c>
      <c r="F852" s="16">
        <v>0</v>
      </c>
      <c r="G852" s="16">
        <v>0</v>
      </c>
      <c r="H852" s="16">
        <v>0</v>
      </c>
      <c r="I852" s="16">
        <v>0</v>
      </c>
      <c r="J852" s="16">
        <v>0.89999999999999991</v>
      </c>
      <c r="K852" s="16">
        <v>0</v>
      </c>
      <c r="L852" s="16">
        <v>0</v>
      </c>
      <c r="M852" s="16">
        <v>0</v>
      </c>
      <c r="N852" s="16">
        <v>0.75</v>
      </c>
      <c r="O852" s="16">
        <v>0.60000000000000009</v>
      </c>
      <c r="P852" s="21"/>
      <c r="Q852" s="17" t="s">
        <v>62</v>
      </c>
      <c r="R852" s="18" t="s">
        <v>63</v>
      </c>
      <c r="S852" s="18">
        <v>27</v>
      </c>
      <c r="T852" s="18">
        <v>2.7</v>
      </c>
      <c r="U852" s="18">
        <v>2.7</v>
      </c>
      <c r="V852" s="18">
        <v>0</v>
      </c>
      <c r="W852" s="18">
        <v>5.4</v>
      </c>
      <c r="X852" s="18">
        <v>0</v>
      </c>
      <c r="Y852" s="18">
        <v>2.7</v>
      </c>
      <c r="Z852" s="18">
        <v>0</v>
      </c>
      <c r="AA852" s="18">
        <v>5.4</v>
      </c>
      <c r="AB852" s="18">
        <v>2.7</v>
      </c>
      <c r="AC852" s="18">
        <v>2.7</v>
      </c>
      <c r="AD852" s="18">
        <v>2.7</v>
      </c>
      <c r="AE852" s="18">
        <v>0</v>
      </c>
      <c r="AF852" s="18"/>
      <c r="AG852" s="18"/>
      <c r="AH852" s="19"/>
      <c r="AI852" s="20"/>
      <c r="AJ852" s="21"/>
      <c r="AK852" s="18"/>
      <c r="AL852" s="22"/>
      <c r="AM852" s="22"/>
      <c r="AO852" s="24"/>
      <c r="AP852" s="24"/>
    </row>
    <row r="853" spans="1:42" s="23" customFormat="1" x14ac:dyDescent="0.25">
      <c r="A853" s="14"/>
      <c r="B853" s="14"/>
      <c r="C853" s="16" t="s">
        <v>34</v>
      </c>
      <c r="D853" s="16">
        <v>0</v>
      </c>
      <c r="E853" s="16">
        <v>0</v>
      </c>
      <c r="F853" s="16">
        <v>0</v>
      </c>
      <c r="G853" s="16">
        <v>0</v>
      </c>
      <c r="H853" s="16">
        <v>0</v>
      </c>
      <c r="I853" s="16">
        <v>0</v>
      </c>
      <c r="J853" s="16">
        <v>1.32</v>
      </c>
      <c r="K853" s="16">
        <v>0</v>
      </c>
      <c r="L853" s="16">
        <v>0</v>
      </c>
      <c r="M853" s="16">
        <v>0</v>
      </c>
      <c r="N853" s="16">
        <v>1.1000000000000001</v>
      </c>
      <c r="O853" s="16">
        <v>0.88000000000000012</v>
      </c>
      <c r="P853" s="21"/>
      <c r="Q853" s="17"/>
      <c r="R853" s="18" t="s">
        <v>43</v>
      </c>
      <c r="S853" s="18">
        <v>70.2</v>
      </c>
      <c r="T853" s="18">
        <v>7.02</v>
      </c>
      <c r="U853" s="18">
        <v>7.02</v>
      </c>
      <c r="V853" s="18">
        <v>0</v>
      </c>
      <c r="W853" s="18">
        <v>14.04</v>
      </c>
      <c r="X853" s="18">
        <v>0</v>
      </c>
      <c r="Y853" s="18">
        <v>7.02</v>
      </c>
      <c r="Z853" s="18">
        <v>0</v>
      </c>
      <c r="AA853" s="18">
        <v>14.04</v>
      </c>
      <c r="AB853" s="18">
        <v>7.02</v>
      </c>
      <c r="AC853" s="18">
        <v>7.02</v>
      </c>
      <c r="AD853" s="18">
        <v>7.02</v>
      </c>
      <c r="AE853" s="18">
        <v>0</v>
      </c>
      <c r="AF853" s="18"/>
      <c r="AG853" s="18"/>
      <c r="AH853" s="19"/>
      <c r="AI853" s="20"/>
      <c r="AJ853" s="21"/>
      <c r="AK853" s="18"/>
      <c r="AL853" s="22"/>
      <c r="AM853" s="22"/>
      <c r="AO853" s="24"/>
      <c r="AP853" s="24"/>
    </row>
    <row r="854" spans="1:42" s="23" customFormat="1" x14ac:dyDescent="0.25">
      <c r="A854" s="14"/>
      <c r="B854" s="14"/>
      <c r="C854" s="16" t="s">
        <v>36</v>
      </c>
      <c r="D854" s="16">
        <v>0</v>
      </c>
      <c r="E854" s="16">
        <v>0</v>
      </c>
      <c r="F854" s="16">
        <v>0</v>
      </c>
      <c r="G854" s="16">
        <v>0</v>
      </c>
      <c r="H854" s="16">
        <v>0</v>
      </c>
      <c r="I854" s="16">
        <v>0</v>
      </c>
      <c r="J854" s="16">
        <v>0.66749999999999998</v>
      </c>
      <c r="K854" s="16">
        <v>0</v>
      </c>
      <c r="L854" s="16">
        <v>0</v>
      </c>
      <c r="M854" s="16">
        <v>0</v>
      </c>
      <c r="N854" s="16">
        <v>0.55625000000000002</v>
      </c>
      <c r="O854" s="16">
        <v>0.44500000000000006</v>
      </c>
      <c r="P854" s="21"/>
      <c r="Q854" s="17"/>
      <c r="R854" s="18" t="s">
        <v>44</v>
      </c>
      <c r="S854" s="18">
        <v>48.06</v>
      </c>
      <c r="T854" s="18">
        <v>4.806</v>
      </c>
      <c r="U854" s="18">
        <v>4.806</v>
      </c>
      <c r="V854" s="18">
        <v>0</v>
      </c>
      <c r="W854" s="18">
        <v>9.6120000000000001</v>
      </c>
      <c r="X854" s="18">
        <v>0</v>
      </c>
      <c r="Y854" s="18">
        <v>4.806</v>
      </c>
      <c r="Z854" s="18">
        <v>0</v>
      </c>
      <c r="AA854" s="18">
        <v>9.6120000000000001</v>
      </c>
      <c r="AB854" s="18">
        <v>4.806</v>
      </c>
      <c r="AC854" s="18">
        <v>4.806</v>
      </c>
      <c r="AD854" s="18">
        <v>4.806</v>
      </c>
      <c r="AE854" s="18">
        <v>0</v>
      </c>
      <c r="AF854" s="18"/>
      <c r="AG854" s="18"/>
      <c r="AH854" s="19"/>
      <c r="AI854" s="20"/>
      <c r="AJ854" s="21"/>
      <c r="AK854" s="18"/>
      <c r="AL854" s="22"/>
      <c r="AM854" s="22"/>
      <c r="AO854" s="24"/>
      <c r="AP854" s="24"/>
    </row>
    <row r="855" spans="1:42" s="23" customFormat="1" x14ac:dyDescent="0.25">
      <c r="A855" s="14"/>
      <c r="B855" s="14"/>
      <c r="C855" s="16" t="s">
        <v>151</v>
      </c>
      <c r="D855" s="16">
        <v>0</v>
      </c>
      <c r="E855" s="16">
        <v>0</v>
      </c>
      <c r="F855" s="16">
        <v>0</v>
      </c>
      <c r="G855" s="16">
        <v>0</v>
      </c>
      <c r="H855" s="16">
        <v>0</v>
      </c>
      <c r="I855" s="16">
        <v>0</v>
      </c>
      <c r="J855" s="16">
        <v>2.8874999999999997</v>
      </c>
      <c r="K855" s="16">
        <v>0</v>
      </c>
      <c r="L855" s="16">
        <v>0</v>
      </c>
      <c r="M855" s="16">
        <v>0</v>
      </c>
      <c r="N855" s="16">
        <v>2.40625</v>
      </c>
      <c r="O855" s="16">
        <v>1.925</v>
      </c>
      <c r="P855" s="61"/>
      <c r="Q855" s="21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9"/>
      <c r="AI855" s="20"/>
      <c r="AJ855" s="21"/>
      <c r="AK855" s="18"/>
      <c r="AL855" s="22"/>
      <c r="AM855" s="22"/>
      <c r="AO855" s="24"/>
      <c r="AP855" s="24"/>
    </row>
    <row r="856" spans="1:42" s="23" customFormat="1" x14ac:dyDescent="0.25">
      <c r="A856" s="14"/>
      <c r="B856" s="14" t="s">
        <v>120</v>
      </c>
      <c r="C856" s="14" t="s">
        <v>67</v>
      </c>
      <c r="D856" s="16">
        <v>0</v>
      </c>
      <c r="E856" s="16">
        <v>0</v>
      </c>
      <c r="F856" s="16">
        <v>0</v>
      </c>
      <c r="G856" s="16">
        <v>0</v>
      </c>
      <c r="H856" s="16">
        <v>0</v>
      </c>
      <c r="I856" s="16">
        <v>32.400000000000006</v>
      </c>
      <c r="J856" s="16">
        <v>0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8"/>
      <c r="Q856" s="21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9"/>
      <c r="AI856" s="20"/>
      <c r="AJ856" s="21"/>
      <c r="AK856" s="18"/>
      <c r="AL856" s="22"/>
      <c r="AM856" s="22"/>
      <c r="AO856" s="24"/>
      <c r="AP856" s="24"/>
    </row>
    <row r="857" spans="1:42" s="23" customFormat="1" x14ac:dyDescent="0.25">
      <c r="A857" s="14"/>
      <c r="B857" s="14" t="s">
        <v>106</v>
      </c>
      <c r="C857" s="14" t="s">
        <v>97</v>
      </c>
      <c r="D857" s="16">
        <v>0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2.6</v>
      </c>
      <c r="K857" s="16">
        <v>0</v>
      </c>
      <c r="L857" s="16">
        <v>0</v>
      </c>
      <c r="M857" s="16">
        <v>2.6</v>
      </c>
      <c r="N857" s="16">
        <v>2.6</v>
      </c>
      <c r="O857" s="16">
        <v>7.8</v>
      </c>
      <c r="P857" s="61"/>
      <c r="Q857" s="21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9"/>
      <c r="AI857" s="20"/>
      <c r="AJ857" s="21"/>
      <c r="AK857" s="18"/>
      <c r="AL857" s="22"/>
      <c r="AM857" s="22"/>
      <c r="AO857" s="24"/>
      <c r="AP857" s="24"/>
    </row>
    <row r="858" spans="1:42" s="72" customFormat="1" x14ac:dyDescent="0.25">
      <c r="A858" s="64" t="s">
        <v>265</v>
      </c>
      <c r="B858" s="64" t="s">
        <v>105</v>
      </c>
      <c r="C858" s="64" t="s">
        <v>67</v>
      </c>
      <c r="D858" s="65">
        <v>0</v>
      </c>
      <c r="E858" s="65">
        <v>0</v>
      </c>
      <c r="F858" s="65">
        <v>0</v>
      </c>
      <c r="G858" s="65">
        <v>0</v>
      </c>
      <c r="H858" s="65">
        <v>0</v>
      </c>
      <c r="I858" s="65">
        <v>4.5324999999999998</v>
      </c>
      <c r="J858" s="65">
        <v>0</v>
      </c>
      <c r="K858" s="65">
        <v>0</v>
      </c>
      <c r="L858" s="65">
        <v>0</v>
      </c>
      <c r="M858" s="65">
        <v>0</v>
      </c>
      <c r="N858" s="65">
        <v>0</v>
      </c>
      <c r="O858" s="65">
        <v>0</v>
      </c>
      <c r="P858" s="66">
        <v>1805551.1682</v>
      </c>
      <c r="Q858" s="67" t="s">
        <v>117</v>
      </c>
      <c r="R858" s="68" t="s">
        <v>119</v>
      </c>
      <c r="S858" s="68">
        <v>44.46</v>
      </c>
      <c r="T858" s="68">
        <v>4.4460000000000006</v>
      </c>
      <c r="U858" s="68">
        <v>6.6689999999999996</v>
      </c>
      <c r="V858" s="68">
        <v>6.6689999999999996</v>
      </c>
      <c r="W858" s="68">
        <v>6.6689999999999996</v>
      </c>
      <c r="X858" s="68">
        <v>4.4460000000000006</v>
      </c>
      <c r="Y858" s="68">
        <v>2.2230000000000003</v>
      </c>
      <c r="Z858" s="68">
        <v>2.2230000000000003</v>
      </c>
      <c r="AA858" s="68">
        <v>2.2230000000000003</v>
      </c>
      <c r="AB858" s="68">
        <v>2.2230000000000003</v>
      </c>
      <c r="AC858" s="68">
        <v>2.2230000000000003</v>
      </c>
      <c r="AD858" s="68">
        <v>2.2230000000000003</v>
      </c>
      <c r="AE858" s="68">
        <v>2.2230000000000003</v>
      </c>
      <c r="AF858" s="68">
        <v>79174.368000000017</v>
      </c>
      <c r="AG858" s="76">
        <v>435141.05628000014</v>
      </c>
      <c r="AH858" s="69">
        <v>48183.65</v>
      </c>
      <c r="AI858" s="70">
        <v>159285.10863958331</v>
      </c>
      <c r="AJ858" s="67">
        <v>0</v>
      </c>
      <c r="AK858" s="68">
        <v>0</v>
      </c>
      <c r="AL858" s="71">
        <v>0</v>
      </c>
      <c r="AM858" s="71">
        <v>0</v>
      </c>
      <c r="AN858" s="72">
        <v>868035.7</v>
      </c>
      <c r="AO858" s="73">
        <v>0</v>
      </c>
      <c r="AP858" s="73">
        <v>435141.05628000014</v>
      </c>
    </row>
    <row r="859" spans="1:42" s="72" customFormat="1" x14ac:dyDescent="0.25">
      <c r="A859" s="64"/>
      <c r="B859" s="64" t="s">
        <v>104</v>
      </c>
      <c r="C859" s="64" t="s">
        <v>67</v>
      </c>
      <c r="D859" s="65">
        <v>0</v>
      </c>
      <c r="E859" s="65">
        <v>0</v>
      </c>
      <c r="F859" s="65">
        <v>0</v>
      </c>
      <c r="G859" s="65">
        <v>0</v>
      </c>
      <c r="H859" s="65">
        <v>680.13</v>
      </c>
      <c r="I859" s="65">
        <v>796.23</v>
      </c>
      <c r="J859" s="65">
        <v>0</v>
      </c>
      <c r="K859" s="65">
        <v>0</v>
      </c>
      <c r="L859" s="65">
        <v>0</v>
      </c>
      <c r="M859" s="65">
        <v>0</v>
      </c>
      <c r="N859" s="65">
        <v>746.55</v>
      </c>
      <c r="O859" s="65">
        <v>746.55</v>
      </c>
      <c r="P859" s="66"/>
      <c r="Q859" s="67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9"/>
      <c r="AI859" s="70"/>
      <c r="AJ859" s="67"/>
      <c r="AK859" s="68"/>
      <c r="AL859" s="71"/>
      <c r="AM859" s="71"/>
      <c r="AO859" s="73"/>
      <c r="AP859" s="73"/>
    </row>
    <row r="860" spans="1:42" s="72" customFormat="1" x14ac:dyDescent="0.25">
      <c r="A860" s="64"/>
      <c r="B860" s="64" t="s">
        <v>66</v>
      </c>
      <c r="C860" s="64" t="s">
        <v>67</v>
      </c>
      <c r="D860" s="65">
        <v>0</v>
      </c>
      <c r="E860" s="65">
        <v>0</v>
      </c>
      <c r="F860" s="65">
        <v>0</v>
      </c>
      <c r="G860" s="65">
        <v>0</v>
      </c>
      <c r="H860" s="65">
        <v>0</v>
      </c>
      <c r="I860" s="65">
        <v>0</v>
      </c>
      <c r="J860" s="65">
        <v>121.50000000000001</v>
      </c>
      <c r="K860" s="65">
        <v>0</v>
      </c>
      <c r="L860" s="65">
        <v>0</v>
      </c>
      <c r="M860" s="65">
        <v>121.50000000000001</v>
      </c>
      <c r="N860" s="65">
        <v>97.200000000000017</v>
      </c>
      <c r="O860" s="65">
        <v>97.200000000000017</v>
      </c>
      <c r="P860" s="66"/>
      <c r="Q860" s="67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9"/>
      <c r="AI860" s="70"/>
      <c r="AJ860" s="67"/>
      <c r="AK860" s="68"/>
      <c r="AL860" s="71"/>
      <c r="AM860" s="71"/>
      <c r="AO860" s="73"/>
      <c r="AP860" s="73"/>
    </row>
    <row r="861" spans="1:42" s="72" customFormat="1" x14ac:dyDescent="0.25">
      <c r="A861" s="64"/>
      <c r="B861" s="64" t="s">
        <v>105</v>
      </c>
      <c r="C861" s="64" t="s">
        <v>67</v>
      </c>
      <c r="D861" s="65">
        <v>0</v>
      </c>
      <c r="E861" s="65">
        <v>0</v>
      </c>
      <c r="F861" s="65">
        <v>0</v>
      </c>
      <c r="G861" s="65">
        <v>0</v>
      </c>
      <c r="H861" s="65">
        <v>0</v>
      </c>
      <c r="I861" s="65">
        <v>67.987499999999997</v>
      </c>
      <c r="J861" s="65">
        <v>0</v>
      </c>
      <c r="K861" s="65">
        <v>0</v>
      </c>
      <c r="L861" s="65">
        <v>0</v>
      </c>
      <c r="M861" s="65">
        <v>0</v>
      </c>
      <c r="N861" s="65">
        <v>0</v>
      </c>
      <c r="O861" s="65">
        <v>0</v>
      </c>
      <c r="P861" s="66"/>
      <c r="Q861" s="67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9"/>
      <c r="AI861" s="70"/>
      <c r="AJ861" s="67"/>
      <c r="AK861" s="68"/>
      <c r="AL861" s="71"/>
      <c r="AM861" s="71"/>
      <c r="AO861" s="73"/>
      <c r="AP861" s="73"/>
    </row>
    <row r="862" spans="1:42" s="72" customFormat="1" x14ac:dyDescent="0.25">
      <c r="A862" s="64"/>
      <c r="B862" s="64" t="s">
        <v>82</v>
      </c>
      <c r="C862" s="65" t="s">
        <v>31</v>
      </c>
      <c r="D862" s="65">
        <v>0</v>
      </c>
      <c r="E862" s="65">
        <v>0</v>
      </c>
      <c r="F862" s="65">
        <v>0</v>
      </c>
      <c r="G862" s="65">
        <v>0</v>
      </c>
      <c r="H862" s="65">
        <v>0</v>
      </c>
      <c r="I862" s="65">
        <v>0</v>
      </c>
      <c r="J862" s="65">
        <v>31.049999999999997</v>
      </c>
      <c r="K862" s="65">
        <v>0</v>
      </c>
      <c r="L862" s="65">
        <v>0</v>
      </c>
      <c r="M862" s="65">
        <v>0</v>
      </c>
      <c r="N862" s="65">
        <v>25.875</v>
      </c>
      <c r="O862" s="65">
        <v>20.700000000000003</v>
      </c>
      <c r="P862" s="67"/>
      <c r="Q862" s="67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9"/>
      <c r="AI862" s="70"/>
      <c r="AJ862" s="67"/>
      <c r="AK862" s="68"/>
      <c r="AL862" s="71"/>
      <c r="AM862" s="71"/>
      <c r="AO862" s="73"/>
      <c r="AP862" s="73"/>
    </row>
    <row r="863" spans="1:42" s="72" customFormat="1" x14ac:dyDescent="0.25">
      <c r="A863" s="64"/>
      <c r="B863" s="64"/>
      <c r="C863" s="65" t="s">
        <v>34</v>
      </c>
      <c r="D863" s="65">
        <v>0</v>
      </c>
      <c r="E863" s="65">
        <v>0</v>
      </c>
      <c r="F863" s="65">
        <v>0</v>
      </c>
      <c r="G863" s="65">
        <v>0</v>
      </c>
      <c r="H863" s="65">
        <v>0</v>
      </c>
      <c r="I863" s="65">
        <v>0</v>
      </c>
      <c r="J863" s="65">
        <v>45.54</v>
      </c>
      <c r="K863" s="65">
        <v>0</v>
      </c>
      <c r="L863" s="65">
        <v>0</v>
      </c>
      <c r="M863" s="65">
        <v>0</v>
      </c>
      <c r="N863" s="65">
        <v>37.950000000000003</v>
      </c>
      <c r="O863" s="65">
        <v>30.360000000000003</v>
      </c>
      <c r="P863" s="67"/>
      <c r="Q863" s="67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9"/>
      <c r="AI863" s="70"/>
      <c r="AJ863" s="67"/>
      <c r="AK863" s="68"/>
      <c r="AL863" s="71"/>
      <c r="AM863" s="71"/>
      <c r="AO863" s="73"/>
      <c r="AP863" s="73"/>
    </row>
    <row r="864" spans="1:42" s="72" customFormat="1" x14ac:dyDescent="0.25">
      <c r="A864" s="64"/>
      <c r="B864" s="64"/>
      <c r="C864" s="65" t="s">
        <v>36</v>
      </c>
      <c r="D864" s="65">
        <v>0</v>
      </c>
      <c r="E864" s="65">
        <v>0</v>
      </c>
      <c r="F864" s="65">
        <v>0</v>
      </c>
      <c r="G864" s="65">
        <v>0</v>
      </c>
      <c r="H864" s="65">
        <v>0</v>
      </c>
      <c r="I864" s="65">
        <v>0</v>
      </c>
      <c r="J864" s="65">
        <v>23.028749999999999</v>
      </c>
      <c r="K864" s="65">
        <v>0</v>
      </c>
      <c r="L864" s="65">
        <v>0</v>
      </c>
      <c r="M864" s="65">
        <v>0</v>
      </c>
      <c r="N864" s="65">
        <v>19.190625000000001</v>
      </c>
      <c r="O864" s="65">
        <v>15.352500000000001</v>
      </c>
      <c r="P864" s="67"/>
      <c r="Q864" s="67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9"/>
      <c r="AI864" s="70"/>
      <c r="AJ864" s="67"/>
      <c r="AK864" s="68"/>
      <c r="AL864" s="71"/>
      <c r="AM864" s="71"/>
      <c r="AO864" s="73"/>
      <c r="AP864" s="73"/>
    </row>
    <row r="865" spans="1:42" s="72" customFormat="1" x14ac:dyDescent="0.25">
      <c r="A865" s="64"/>
      <c r="B865" s="64"/>
      <c r="C865" s="64" t="s">
        <v>38</v>
      </c>
      <c r="D865" s="65">
        <v>0</v>
      </c>
      <c r="E865" s="65">
        <v>0</v>
      </c>
      <c r="F865" s="65">
        <v>0</v>
      </c>
      <c r="G865" s="65">
        <v>0</v>
      </c>
      <c r="H865" s="65">
        <v>0</v>
      </c>
      <c r="I865" s="65">
        <v>0</v>
      </c>
      <c r="J865" s="65">
        <v>99.618749999999991</v>
      </c>
      <c r="K865" s="65">
        <v>0</v>
      </c>
      <c r="L865" s="65">
        <v>0</v>
      </c>
      <c r="M865" s="65">
        <v>0</v>
      </c>
      <c r="N865" s="65">
        <v>83.015625</v>
      </c>
      <c r="O865" s="65">
        <v>66.412500000000009</v>
      </c>
      <c r="P865" s="66"/>
      <c r="Q865" s="67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9"/>
      <c r="AI865" s="70"/>
      <c r="AJ865" s="67"/>
      <c r="AK865" s="68"/>
      <c r="AL865" s="71"/>
      <c r="AM865" s="71"/>
      <c r="AO865" s="73"/>
      <c r="AP865" s="73"/>
    </row>
    <row r="866" spans="1:42" s="12" customFormat="1" x14ac:dyDescent="0.25">
      <c r="A866" s="40" t="s">
        <v>266</v>
      </c>
      <c r="B866" s="40" t="s">
        <v>66</v>
      </c>
      <c r="C866" s="40" t="s">
        <v>67</v>
      </c>
      <c r="D866" s="42">
        <v>0</v>
      </c>
      <c r="E866" s="42">
        <v>0</v>
      </c>
      <c r="F866" s="42">
        <v>0</v>
      </c>
      <c r="G866" s="42">
        <v>155.52000000000001</v>
      </c>
      <c r="H866" s="42">
        <v>181.44</v>
      </c>
      <c r="I866" s="42">
        <v>51.84</v>
      </c>
      <c r="J866" s="42">
        <v>0</v>
      </c>
      <c r="K866" s="42">
        <v>0</v>
      </c>
      <c r="L866" s="42">
        <v>0</v>
      </c>
      <c r="M866" s="42">
        <v>103.68</v>
      </c>
      <c r="N866" s="42">
        <v>51.84</v>
      </c>
      <c r="O866" s="42">
        <v>103.68</v>
      </c>
      <c r="P866" s="59">
        <v>1812933.6394400001</v>
      </c>
      <c r="Q866" s="44" t="s">
        <v>62</v>
      </c>
      <c r="R866" s="6" t="s">
        <v>63</v>
      </c>
      <c r="S866" s="6">
        <v>1543.8</v>
      </c>
      <c r="T866" s="6">
        <v>77.19</v>
      </c>
      <c r="U866" s="6">
        <v>77.19</v>
      </c>
      <c r="V866" s="6">
        <v>154.38</v>
      </c>
      <c r="W866" s="6">
        <v>154.38</v>
      </c>
      <c r="X866" s="6">
        <v>154.38</v>
      </c>
      <c r="Y866" s="6">
        <v>77.19</v>
      </c>
      <c r="Z866" s="6">
        <v>154.38</v>
      </c>
      <c r="AA866" s="6">
        <v>154.38</v>
      </c>
      <c r="AB866" s="6">
        <v>154.38</v>
      </c>
      <c r="AC866" s="6">
        <v>154.38</v>
      </c>
      <c r="AD866" s="6">
        <v>154.38</v>
      </c>
      <c r="AE866" s="6">
        <v>77.19</v>
      </c>
      <c r="AF866" s="6">
        <v>1671961.5491519999</v>
      </c>
      <c r="AG866" s="77">
        <v>3352534.1438399972</v>
      </c>
      <c r="AH866" s="8">
        <v>31605.35</v>
      </c>
      <c r="AI866" s="9">
        <v>104480.70265208333</v>
      </c>
      <c r="AJ866" s="10">
        <v>0</v>
      </c>
      <c r="AK866" s="6">
        <v>0</v>
      </c>
      <c r="AL866" s="11">
        <v>109.66425</v>
      </c>
      <c r="AM866" s="11">
        <v>234.4006311477188</v>
      </c>
      <c r="AN866" s="12">
        <v>2041926.8</v>
      </c>
      <c r="AO866" s="13">
        <v>234400.63114771881</v>
      </c>
      <c r="AP866" s="13">
        <v>3586934.7749877162</v>
      </c>
    </row>
    <row r="867" spans="1:42" s="12" customFormat="1" x14ac:dyDescent="0.25">
      <c r="A867" s="40"/>
      <c r="B867" s="40" t="s">
        <v>105</v>
      </c>
      <c r="C867" s="40" t="s">
        <v>67</v>
      </c>
      <c r="D867" s="42">
        <v>0</v>
      </c>
      <c r="E867" s="42">
        <v>0</v>
      </c>
      <c r="F867" s="42">
        <v>0</v>
      </c>
      <c r="G867" s="42">
        <v>0</v>
      </c>
      <c r="H867" s="42">
        <v>0</v>
      </c>
      <c r="I867" s="42">
        <v>0</v>
      </c>
      <c r="J867" s="42">
        <v>38.073</v>
      </c>
      <c r="K867" s="42">
        <v>0</v>
      </c>
      <c r="L867" s="42">
        <v>0</v>
      </c>
      <c r="M867" s="42">
        <v>0</v>
      </c>
      <c r="N867" s="42">
        <v>0</v>
      </c>
      <c r="O867" s="42">
        <v>0</v>
      </c>
      <c r="P867" s="59"/>
      <c r="Q867" s="44"/>
      <c r="R867" s="6" t="s">
        <v>43</v>
      </c>
      <c r="S867" s="6">
        <v>4013.88</v>
      </c>
      <c r="T867" s="6">
        <v>200.69400000000002</v>
      </c>
      <c r="U867" s="6">
        <v>200.69400000000002</v>
      </c>
      <c r="V867" s="6">
        <v>401.38800000000003</v>
      </c>
      <c r="W867" s="6">
        <v>401.38800000000003</v>
      </c>
      <c r="X867" s="6">
        <v>401.38800000000003</v>
      </c>
      <c r="Y867" s="6">
        <v>200.69400000000002</v>
      </c>
      <c r="Z867" s="6">
        <v>401.38800000000003</v>
      </c>
      <c r="AA867" s="6">
        <v>401.38800000000003</v>
      </c>
      <c r="AB867" s="6">
        <v>401.38800000000003</v>
      </c>
      <c r="AC867" s="6">
        <v>401.38800000000003</v>
      </c>
      <c r="AD867" s="6">
        <v>401.38800000000003</v>
      </c>
      <c r="AE867" s="6">
        <v>200.69400000000002</v>
      </c>
      <c r="AF867" s="6"/>
      <c r="AG867" s="6"/>
      <c r="AH867" s="8"/>
      <c r="AI867" s="9"/>
      <c r="AJ867" s="10"/>
      <c r="AK867" s="6"/>
      <c r="AL867" s="11"/>
      <c r="AM867" s="11"/>
      <c r="AO867" s="13"/>
      <c r="AP867" s="13"/>
    </row>
    <row r="868" spans="1:42" s="12" customFormat="1" x14ac:dyDescent="0.25">
      <c r="A868" s="40"/>
      <c r="B868" s="40" t="s">
        <v>82</v>
      </c>
      <c r="C868" s="42" t="s">
        <v>31</v>
      </c>
      <c r="D868" s="42">
        <v>0</v>
      </c>
      <c r="E868" s="42">
        <v>0</v>
      </c>
      <c r="F868" s="42">
        <v>0</v>
      </c>
      <c r="G868" s="42">
        <v>0</v>
      </c>
      <c r="H868" s="42">
        <v>0</v>
      </c>
      <c r="I868" s="42">
        <v>46.800000000000004</v>
      </c>
      <c r="J868" s="42">
        <v>0</v>
      </c>
      <c r="K868" s="42">
        <v>0</v>
      </c>
      <c r="L868" s="42">
        <v>0</v>
      </c>
      <c r="M868" s="42">
        <v>0</v>
      </c>
      <c r="N868" s="42">
        <v>0</v>
      </c>
      <c r="O868" s="42">
        <v>0</v>
      </c>
      <c r="P868" s="10"/>
      <c r="Q868" s="44"/>
      <c r="R868" s="6" t="s">
        <v>44</v>
      </c>
      <c r="S868" s="6">
        <v>2747.9639999999995</v>
      </c>
      <c r="T868" s="6">
        <v>137.39819999999997</v>
      </c>
      <c r="U868" s="6">
        <v>137.39819999999997</v>
      </c>
      <c r="V868" s="6">
        <v>274.79639999999995</v>
      </c>
      <c r="W868" s="6">
        <v>274.79639999999995</v>
      </c>
      <c r="X868" s="6">
        <v>274.79639999999995</v>
      </c>
      <c r="Y868" s="6">
        <v>137.39819999999997</v>
      </c>
      <c r="Z868" s="6">
        <v>274.79639999999995</v>
      </c>
      <c r="AA868" s="6">
        <v>274.79639999999995</v>
      </c>
      <c r="AB868" s="6">
        <v>274.79639999999995</v>
      </c>
      <c r="AC868" s="6">
        <v>274.79639999999995</v>
      </c>
      <c r="AD868" s="6">
        <v>274.79639999999995</v>
      </c>
      <c r="AE868" s="6">
        <v>137.39819999999997</v>
      </c>
      <c r="AF868" s="6"/>
      <c r="AG868" s="6"/>
      <c r="AH868" s="8"/>
      <c r="AI868" s="9"/>
      <c r="AJ868" s="10"/>
      <c r="AK868" s="6"/>
      <c r="AL868" s="11"/>
      <c r="AM868" s="11"/>
      <c r="AO868" s="13"/>
      <c r="AP868" s="13"/>
    </row>
    <row r="869" spans="1:42" s="12" customFormat="1" x14ac:dyDescent="0.25">
      <c r="A869" s="40"/>
      <c r="B869" s="40"/>
      <c r="C869" s="42" t="s">
        <v>34</v>
      </c>
      <c r="D869" s="42">
        <v>0</v>
      </c>
      <c r="E869" s="42">
        <v>0</v>
      </c>
      <c r="F869" s="42">
        <v>0</v>
      </c>
      <c r="G869" s="42">
        <v>0</v>
      </c>
      <c r="H869" s="42">
        <v>0</v>
      </c>
      <c r="I869" s="42">
        <v>68.64</v>
      </c>
      <c r="J869" s="42">
        <v>0</v>
      </c>
      <c r="K869" s="42">
        <v>0</v>
      </c>
      <c r="L869" s="42">
        <v>0</v>
      </c>
      <c r="M869" s="42">
        <v>0</v>
      </c>
      <c r="N869" s="42">
        <v>0</v>
      </c>
      <c r="O869" s="42">
        <v>0</v>
      </c>
      <c r="P869" s="10"/>
      <c r="Q869" s="44" t="s">
        <v>74</v>
      </c>
      <c r="R869" s="6" t="s">
        <v>75</v>
      </c>
      <c r="S869" s="6">
        <v>4.8000000000000025</v>
      </c>
      <c r="T869" s="6">
        <v>0.24000000000000013</v>
      </c>
      <c r="U869" s="6">
        <v>0.24000000000000013</v>
      </c>
      <c r="V869" s="6">
        <v>0.96000000000000052</v>
      </c>
      <c r="W869" s="6">
        <v>0.48000000000000026</v>
      </c>
      <c r="X869" s="6">
        <v>0.24000000000000013</v>
      </c>
      <c r="Y869" s="6">
        <v>0.14400000000000007</v>
      </c>
      <c r="Z869" s="6">
        <v>0.72000000000000042</v>
      </c>
      <c r="AA869" s="6">
        <v>0.24000000000000013</v>
      </c>
      <c r="AB869" s="6">
        <v>0.96000000000000052</v>
      </c>
      <c r="AC869" s="6">
        <v>0.24000000000000013</v>
      </c>
      <c r="AD869" s="6">
        <v>0.24000000000000013</v>
      </c>
      <c r="AE869" s="6">
        <v>9.6000000000000044E-2</v>
      </c>
      <c r="AF869" s="6"/>
      <c r="AG869" s="6"/>
      <c r="AH869" s="8"/>
      <c r="AI869" s="9"/>
      <c r="AJ869" s="10"/>
      <c r="AK869" s="6"/>
      <c r="AL869" s="11"/>
      <c r="AM869" s="11"/>
      <c r="AO869" s="13"/>
      <c r="AP869" s="13"/>
    </row>
    <row r="870" spans="1:42" s="12" customFormat="1" x14ac:dyDescent="0.25">
      <c r="A870" s="40"/>
      <c r="B870" s="40"/>
      <c r="C870" s="42" t="s">
        <v>36</v>
      </c>
      <c r="D870" s="42">
        <v>0</v>
      </c>
      <c r="E870" s="42">
        <v>0</v>
      </c>
      <c r="F870" s="42">
        <v>0</v>
      </c>
      <c r="G870" s="42">
        <v>0</v>
      </c>
      <c r="H870" s="42">
        <v>0</v>
      </c>
      <c r="I870" s="42">
        <v>34.71</v>
      </c>
      <c r="J870" s="42">
        <v>0</v>
      </c>
      <c r="K870" s="42">
        <v>0</v>
      </c>
      <c r="L870" s="42">
        <v>0</v>
      </c>
      <c r="M870" s="42">
        <v>0</v>
      </c>
      <c r="N870" s="42">
        <v>0</v>
      </c>
      <c r="O870" s="42">
        <v>0</v>
      </c>
      <c r="P870" s="10"/>
      <c r="Q870" s="44"/>
      <c r="R870" s="6" t="s">
        <v>43</v>
      </c>
      <c r="S870" s="6">
        <v>18.72000000000001</v>
      </c>
      <c r="T870" s="6">
        <v>0.9360000000000005</v>
      </c>
      <c r="U870" s="6">
        <v>0.9360000000000005</v>
      </c>
      <c r="V870" s="6">
        <v>3.744000000000002</v>
      </c>
      <c r="W870" s="6">
        <v>1.872000000000001</v>
      </c>
      <c r="X870" s="6">
        <v>0.9360000000000005</v>
      </c>
      <c r="Y870" s="6">
        <v>0.56160000000000021</v>
      </c>
      <c r="Z870" s="6">
        <v>2.8080000000000012</v>
      </c>
      <c r="AA870" s="6">
        <v>0.9360000000000005</v>
      </c>
      <c r="AB870" s="6">
        <v>3.744000000000002</v>
      </c>
      <c r="AC870" s="6">
        <v>0.9360000000000005</v>
      </c>
      <c r="AD870" s="6">
        <v>0.9360000000000005</v>
      </c>
      <c r="AE870" s="6">
        <v>0.37440000000000018</v>
      </c>
      <c r="AF870" s="6"/>
      <c r="AG870" s="6"/>
      <c r="AH870" s="8"/>
      <c r="AI870" s="9"/>
      <c r="AJ870" s="10"/>
      <c r="AK870" s="6"/>
      <c r="AL870" s="11"/>
      <c r="AM870" s="11"/>
      <c r="AO870" s="13"/>
      <c r="AP870" s="13"/>
    </row>
    <row r="871" spans="1:42" s="12" customFormat="1" x14ac:dyDescent="0.25">
      <c r="A871" s="40"/>
      <c r="B871" s="40"/>
      <c r="C871" s="40" t="s">
        <v>38</v>
      </c>
      <c r="D871" s="42">
        <v>0</v>
      </c>
      <c r="E871" s="42">
        <v>0</v>
      </c>
      <c r="F871" s="42">
        <v>0</v>
      </c>
      <c r="G871" s="42">
        <v>0</v>
      </c>
      <c r="H871" s="42">
        <v>0</v>
      </c>
      <c r="I871" s="42">
        <v>150.15</v>
      </c>
      <c r="J871" s="42">
        <v>0</v>
      </c>
      <c r="K871" s="42">
        <v>0</v>
      </c>
      <c r="L871" s="42">
        <v>0</v>
      </c>
      <c r="M871" s="42">
        <v>0</v>
      </c>
      <c r="N871" s="42">
        <v>0</v>
      </c>
      <c r="O871" s="42">
        <v>0</v>
      </c>
      <c r="P871" s="59"/>
      <c r="Q871" s="44"/>
      <c r="R871" s="6" t="s">
        <v>44</v>
      </c>
      <c r="S871" s="6">
        <v>12.816000000000006</v>
      </c>
      <c r="T871" s="6">
        <v>0.64080000000000026</v>
      </c>
      <c r="U871" s="6">
        <v>0.64080000000000026</v>
      </c>
      <c r="V871" s="6">
        <v>2.563200000000001</v>
      </c>
      <c r="W871" s="6">
        <v>1.2816000000000005</v>
      </c>
      <c r="X871" s="6">
        <v>0.64080000000000026</v>
      </c>
      <c r="Y871" s="6">
        <v>0.38448000000000021</v>
      </c>
      <c r="Z871" s="6">
        <v>1.922400000000001</v>
      </c>
      <c r="AA871" s="6">
        <v>0.64080000000000026</v>
      </c>
      <c r="AB871" s="6">
        <v>2.563200000000001</v>
      </c>
      <c r="AC871" s="6">
        <v>0.64080000000000026</v>
      </c>
      <c r="AD871" s="6">
        <v>0.64080000000000026</v>
      </c>
      <c r="AE871" s="6">
        <v>0.2563200000000001</v>
      </c>
      <c r="AF871" s="6"/>
      <c r="AG871" s="6"/>
      <c r="AH871" s="8"/>
      <c r="AI871" s="9"/>
      <c r="AJ871" s="10"/>
      <c r="AK871" s="6"/>
      <c r="AL871" s="11"/>
      <c r="AM871" s="11"/>
      <c r="AO871" s="13"/>
      <c r="AP871" s="13"/>
    </row>
    <row r="872" spans="1:42" s="12" customFormat="1" x14ac:dyDescent="0.25">
      <c r="A872" s="40"/>
      <c r="B872" s="40" t="s">
        <v>104</v>
      </c>
      <c r="C872" s="40" t="s">
        <v>67</v>
      </c>
      <c r="D872" s="42">
        <v>0</v>
      </c>
      <c r="E872" s="42">
        <v>0</v>
      </c>
      <c r="F872" s="42">
        <v>0</v>
      </c>
      <c r="G872" s="42">
        <v>0</v>
      </c>
      <c r="H872" s="42">
        <v>0</v>
      </c>
      <c r="I872" s="42">
        <v>0</v>
      </c>
      <c r="J872" s="42">
        <v>1635.9299999999998</v>
      </c>
      <c r="K872" s="42">
        <v>0</v>
      </c>
      <c r="L872" s="42">
        <v>0</v>
      </c>
      <c r="M872" s="42">
        <v>0</v>
      </c>
      <c r="N872" s="42">
        <v>421.2</v>
      </c>
      <c r="O872" s="42">
        <v>860.22</v>
      </c>
      <c r="P872" s="59"/>
      <c r="Q872" s="10" t="s">
        <v>76</v>
      </c>
      <c r="R872" s="6" t="s">
        <v>77</v>
      </c>
      <c r="S872" s="6">
        <v>12.48</v>
      </c>
      <c r="T872" s="6">
        <v>0.62400000000000011</v>
      </c>
      <c r="U872" s="6">
        <v>2.4960000000000004</v>
      </c>
      <c r="V872" s="6">
        <v>1.2480000000000002</v>
      </c>
      <c r="W872" s="6">
        <v>0.24960000000000002</v>
      </c>
      <c r="X872" s="6">
        <v>1.8720000000000001</v>
      </c>
      <c r="Y872" s="6">
        <v>0.62400000000000011</v>
      </c>
      <c r="Z872" s="6">
        <v>1.8720000000000001</v>
      </c>
      <c r="AA872" s="6">
        <v>1.2480000000000002</v>
      </c>
      <c r="AB872" s="6">
        <v>0.62400000000000011</v>
      </c>
      <c r="AC872" s="6">
        <v>0.62400000000000011</v>
      </c>
      <c r="AD872" s="6">
        <v>0.74879999999999991</v>
      </c>
      <c r="AE872" s="6">
        <v>0.24960000000000002</v>
      </c>
      <c r="AF872" s="6"/>
      <c r="AG872" s="6"/>
      <c r="AH872" s="8"/>
      <c r="AI872" s="9"/>
      <c r="AJ872" s="10"/>
      <c r="AK872" s="6"/>
      <c r="AL872" s="11"/>
      <c r="AM872" s="11"/>
      <c r="AO872" s="13"/>
      <c r="AP872" s="13"/>
    </row>
    <row r="873" spans="1:42" s="12" customFormat="1" x14ac:dyDescent="0.25">
      <c r="A873" s="40"/>
      <c r="B873" s="40" t="s">
        <v>105</v>
      </c>
      <c r="C873" s="40" t="s">
        <v>67</v>
      </c>
      <c r="D873" s="42">
        <v>0</v>
      </c>
      <c r="E873" s="42">
        <v>0</v>
      </c>
      <c r="F873" s="42">
        <v>0</v>
      </c>
      <c r="G873" s="42">
        <v>0</v>
      </c>
      <c r="H873" s="42">
        <v>0</v>
      </c>
      <c r="I873" s="42">
        <v>0</v>
      </c>
      <c r="J873" s="42">
        <v>73.814999999999998</v>
      </c>
      <c r="K873" s="42">
        <v>0</v>
      </c>
      <c r="L873" s="42">
        <v>0</v>
      </c>
      <c r="M873" s="42">
        <v>0</v>
      </c>
      <c r="N873" s="42">
        <v>0</v>
      </c>
      <c r="O873" s="42">
        <v>0</v>
      </c>
      <c r="P873" s="59"/>
      <c r="Q873" s="10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8"/>
      <c r="AI873" s="9"/>
      <c r="AJ873" s="10"/>
      <c r="AK873" s="6"/>
      <c r="AL873" s="11"/>
      <c r="AM873" s="11"/>
      <c r="AO873" s="13"/>
      <c r="AP873" s="13"/>
    </row>
    <row r="874" spans="1:42" s="12" customFormat="1" x14ac:dyDescent="0.25">
      <c r="A874" s="40"/>
      <c r="B874" s="40" t="s">
        <v>181</v>
      </c>
      <c r="C874" s="40" t="s">
        <v>67</v>
      </c>
      <c r="D874" s="42">
        <v>0</v>
      </c>
      <c r="E874" s="42">
        <v>0</v>
      </c>
      <c r="F874" s="42">
        <v>0</v>
      </c>
      <c r="G874" s="42">
        <v>0</v>
      </c>
      <c r="H874" s="42">
        <v>0</v>
      </c>
      <c r="I874" s="42">
        <v>0</v>
      </c>
      <c r="J874" s="42">
        <v>62.400000000000006</v>
      </c>
      <c r="K874" s="42">
        <v>0</v>
      </c>
      <c r="L874" s="42">
        <v>0</v>
      </c>
      <c r="M874" s="42">
        <v>0</v>
      </c>
      <c r="N874" s="42">
        <v>0</v>
      </c>
      <c r="O874" s="42">
        <v>0</v>
      </c>
      <c r="P874" s="6"/>
      <c r="Q874" s="10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8"/>
      <c r="AI874" s="9"/>
      <c r="AJ874" s="10"/>
      <c r="AK874" s="6"/>
      <c r="AL874" s="11"/>
      <c r="AM874" s="11"/>
      <c r="AO874" s="13"/>
      <c r="AP874" s="13"/>
    </row>
    <row r="875" spans="1:42" s="35" customFormat="1" x14ac:dyDescent="0.25">
      <c r="A875" s="25" t="s">
        <v>267</v>
      </c>
      <c r="B875" s="25" t="s">
        <v>66</v>
      </c>
      <c r="C875" s="25" t="s">
        <v>67</v>
      </c>
      <c r="D875" s="27">
        <v>0</v>
      </c>
      <c r="E875" s="27">
        <v>0</v>
      </c>
      <c r="F875" s="27">
        <v>0</v>
      </c>
      <c r="G875" s="27">
        <v>0</v>
      </c>
      <c r="H875" s="27">
        <v>54.540000000000013</v>
      </c>
      <c r="I875" s="27">
        <v>54.540000000000013</v>
      </c>
      <c r="J875" s="27">
        <v>0</v>
      </c>
      <c r="K875" s="27">
        <v>0</v>
      </c>
      <c r="L875" s="27">
        <v>0</v>
      </c>
      <c r="M875" s="27">
        <v>0</v>
      </c>
      <c r="N875" s="27">
        <v>0</v>
      </c>
      <c r="O875" s="27">
        <v>0</v>
      </c>
      <c r="P875" s="62">
        <v>539706.97200000007</v>
      </c>
      <c r="Q875" s="29" t="s">
        <v>62</v>
      </c>
      <c r="R875" s="30" t="s">
        <v>63</v>
      </c>
      <c r="S875" s="30">
        <v>364.5</v>
      </c>
      <c r="T875" s="30">
        <v>29.16</v>
      </c>
      <c r="U875" s="30">
        <v>29.16</v>
      </c>
      <c r="V875" s="30">
        <v>29.16</v>
      </c>
      <c r="W875" s="30">
        <v>29.16</v>
      </c>
      <c r="X875" s="30">
        <v>29.16</v>
      </c>
      <c r="Y875" s="30">
        <v>29.16</v>
      </c>
      <c r="Z875" s="30">
        <v>29.16</v>
      </c>
      <c r="AA875" s="30">
        <v>29.16</v>
      </c>
      <c r="AB875" s="30">
        <v>32.805</v>
      </c>
      <c r="AC875" s="30">
        <v>32.805</v>
      </c>
      <c r="AD875" s="30">
        <v>32.805</v>
      </c>
      <c r="AE875" s="30">
        <v>32.805</v>
      </c>
      <c r="AF875" s="30">
        <v>464098.82400000002</v>
      </c>
      <c r="AG875" s="86">
        <v>101809.02362400007</v>
      </c>
      <c r="AH875" s="31">
        <v>25477</v>
      </c>
      <c r="AI875" s="32">
        <v>84221.654291666666</v>
      </c>
      <c r="AJ875" s="33">
        <v>5414.1180000000004</v>
      </c>
      <c r="AK875" s="30">
        <v>1615.3021053</v>
      </c>
      <c r="AL875" s="34">
        <v>151.6575</v>
      </c>
      <c r="AM875" s="34">
        <v>324.15863618531256</v>
      </c>
      <c r="AN875" s="35">
        <v>568100.60000000009</v>
      </c>
      <c r="AO875" s="36">
        <v>1939460.7414853123</v>
      </c>
      <c r="AP875" s="36">
        <v>2041269.7651093125</v>
      </c>
    </row>
    <row r="876" spans="1:42" s="35" customFormat="1" x14ac:dyDescent="0.25">
      <c r="A876" s="25"/>
      <c r="B876" s="25" t="s">
        <v>181</v>
      </c>
      <c r="C876" s="25" t="s">
        <v>67</v>
      </c>
      <c r="D876" s="27">
        <v>0</v>
      </c>
      <c r="E876" s="27">
        <v>0</v>
      </c>
      <c r="F876" s="27">
        <v>0</v>
      </c>
      <c r="G876" s="27">
        <v>0</v>
      </c>
      <c r="H876" s="27">
        <v>0</v>
      </c>
      <c r="I876" s="27">
        <v>0</v>
      </c>
      <c r="J876" s="27">
        <v>0</v>
      </c>
      <c r="K876" s="27">
        <v>0</v>
      </c>
      <c r="L876" s="27">
        <v>0</v>
      </c>
      <c r="M876" s="27">
        <v>0</v>
      </c>
      <c r="N876" s="27">
        <v>0</v>
      </c>
      <c r="O876" s="27">
        <v>118.3</v>
      </c>
      <c r="P876" s="30"/>
      <c r="Q876" s="29"/>
      <c r="R876" s="30" t="s">
        <v>43</v>
      </c>
      <c r="S876" s="30">
        <v>947.7</v>
      </c>
      <c r="T876" s="30">
        <v>75.816000000000003</v>
      </c>
      <c r="U876" s="30">
        <v>75.816000000000003</v>
      </c>
      <c r="V876" s="30">
        <v>75.816000000000003</v>
      </c>
      <c r="W876" s="30">
        <v>75.816000000000003</v>
      </c>
      <c r="X876" s="30">
        <v>75.816000000000003</v>
      </c>
      <c r="Y876" s="30">
        <v>75.816000000000003</v>
      </c>
      <c r="Z876" s="30">
        <v>75.816000000000003</v>
      </c>
      <c r="AA876" s="30">
        <v>75.816000000000003</v>
      </c>
      <c r="AB876" s="30">
        <v>85.293000000000006</v>
      </c>
      <c r="AC876" s="30">
        <v>85.293000000000006</v>
      </c>
      <c r="AD876" s="30">
        <v>85.293000000000006</v>
      </c>
      <c r="AE876" s="30">
        <v>85.293000000000006</v>
      </c>
      <c r="AF876" s="30"/>
      <c r="AG876" s="30"/>
      <c r="AH876" s="31"/>
      <c r="AI876" s="32"/>
      <c r="AJ876" s="33"/>
      <c r="AK876" s="30"/>
      <c r="AL876" s="34"/>
      <c r="AM876" s="34"/>
      <c r="AO876" s="36"/>
      <c r="AP876" s="36"/>
    </row>
    <row r="877" spans="1:42" s="35" customFormat="1" x14ac:dyDescent="0.25">
      <c r="A877" s="25"/>
      <c r="B877" s="25" t="s">
        <v>106</v>
      </c>
      <c r="C877" s="25" t="s">
        <v>97</v>
      </c>
      <c r="D877" s="27">
        <v>0</v>
      </c>
      <c r="E877" s="27">
        <v>0</v>
      </c>
      <c r="F877" s="27">
        <v>0</v>
      </c>
      <c r="G877" s="27">
        <v>4.3000000000000007</v>
      </c>
      <c r="H877" s="27">
        <v>4.3000000000000007</v>
      </c>
      <c r="I877" s="27">
        <v>12.899999999999999</v>
      </c>
      <c r="J877" s="27">
        <v>0</v>
      </c>
      <c r="K877" s="27">
        <v>0</v>
      </c>
      <c r="L877" s="27">
        <v>0</v>
      </c>
      <c r="M877" s="27">
        <v>0</v>
      </c>
      <c r="N877" s="27">
        <v>0</v>
      </c>
      <c r="O877" s="27">
        <v>0</v>
      </c>
      <c r="P877" s="62"/>
      <c r="Q877" s="29"/>
      <c r="R877" s="30" t="s">
        <v>44</v>
      </c>
      <c r="S877" s="30">
        <v>648.80999999999995</v>
      </c>
      <c r="T877" s="30">
        <v>51.904799999999994</v>
      </c>
      <c r="U877" s="30">
        <v>51.904799999999994</v>
      </c>
      <c r="V877" s="30">
        <v>51.904799999999994</v>
      </c>
      <c r="W877" s="30">
        <v>51.904799999999994</v>
      </c>
      <c r="X877" s="30">
        <v>51.904799999999994</v>
      </c>
      <c r="Y877" s="30">
        <v>51.904799999999994</v>
      </c>
      <c r="Z877" s="30">
        <v>51.904799999999994</v>
      </c>
      <c r="AA877" s="30">
        <v>51.904799999999994</v>
      </c>
      <c r="AB877" s="30">
        <v>58.39289999999999</v>
      </c>
      <c r="AC877" s="30">
        <v>58.39289999999999</v>
      </c>
      <c r="AD877" s="30">
        <v>58.39289999999999</v>
      </c>
      <c r="AE877" s="30">
        <v>58.39289999999999</v>
      </c>
      <c r="AF877" s="30"/>
      <c r="AG877" s="30"/>
      <c r="AH877" s="31"/>
      <c r="AI877" s="32"/>
      <c r="AJ877" s="33"/>
      <c r="AK877" s="30"/>
      <c r="AL877" s="34"/>
      <c r="AM877" s="34"/>
      <c r="AO877" s="36"/>
      <c r="AP877" s="36"/>
    </row>
    <row r="878" spans="1:42" s="35" customFormat="1" x14ac:dyDescent="0.25">
      <c r="A878" s="25"/>
      <c r="B878" s="25" t="s">
        <v>126</v>
      </c>
      <c r="C878" s="25" t="s">
        <v>67</v>
      </c>
      <c r="D878" s="27">
        <v>0</v>
      </c>
      <c r="E878" s="27">
        <v>0</v>
      </c>
      <c r="F878" s="27">
        <v>0</v>
      </c>
      <c r="G878" s="27">
        <v>4.7880000000000003</v>
      </c>
      <c r="H878" s="27">
        <v>4.7880000000000003</v>
      </c>
      <c r="I878" s="27">
        <v>14.364000000000001</v>
      </c>
      <c r="J878" s="27">
        <v>0</v>
      </c>
      <c r="K878" s="27">
        <v>0</v>
      </c>
      <c r="L878" s="27">
        <v>0</v>
      </c>
      <c r="M878" s="27">
        <v>0</v>
      </c>
      <c r="N878" s="27">
        <v>0</v>
      </c>
      <c r="O878" s="27">
        <v>0</v>
      </c>
      <c r="P878" s="62"/>
      <c r="Q878" s="29" t="s">
        <v>268</v>
      </c>
      <c r="R878" s="30" t="s">
        <v>43</v>
      </c>
      <c r="S878" s="30">
        <v>225</v>
      </c>
      <c r="T878" s="30">
        <v>0</v>
      </c>
      <c r="U878" s="30">
        <v>67.5</v>
      </c>
      <c r="V878" s="30">
        <v>13.5</v>
      </c>
      <c r="W878" s="30">
        <v>13.5</v>
      </c>
      <c r="X878" s="30">
        <v>22.5</v>
      </c>
      <c r="Y878" s="30">
        <v>13.5</v>
      </c>
      <c r="Z878" s="30">
        <v>13.5</v>
      </c>
      <c r="AA878" s="30">
        <v>13.5</v>
      </c>
      <c r="AB878" s="30">
        <v>45</v>
      </c>
      <c r="AC878" s="30">
        <v>0</v>
      </c>
      <c r="AD878" s="30">
        <v>0</v>
      </c>
      <c r="AE878" s="30">
        <v>22.5</v>
      </c>
      <c r="AF878" s="30"/>
      <c r="AG878" s="30"/>
      <c r="AH878" s="31"/>
      <c r="AI878" s="32"/>
      <c r="AJ878" s="33"/>
      <c r="AK878" s="30"/>
      <c r="AL878" s="34"/>
      <c r="AM878" s="34"/>
      <c r="AO878" s="36"/>
      <c r="AP878" s="36"/>
    </row>
    <row r="879" spans="1:42" s="35" customFormat="1" x14ac:dyDescent="0.25">
      <c r="A879" s="25"/>
      <c r="B879" s="25" t="s">
        <v>104</v>
      </c>
      <c r="C879" s="25" t="s">
        <v>67</v>
      </c>
      <c r="D879" s="27">
        <v>0</v>
      </c>
      <c r="E879" s="27">
        <v>0</v>
      </c>
      <c r="F879" s="27">
        <v>0</v>
      </c>
      <c r="G879" s="27">
        <v>267.3</v>
      </c>
      <c r="H879" s="27">
        <v>267.3</v>
      </c>
      <c r="I879" s="27">
        <v>356.40000000000009</v>
      </c>
      <c r="J879" s="27">
        <v>0</v>
      </c>
      <c r="K879" s="27">
        <v>0</v>
      </c>
      <c r="L879" s="27">
        <v>0</v>
      </c>
      <c r="M879" s="27">
        <v>0</v>
      </c>
      <c r="N879" s="27">
        <v>0</v>
      </c>
      <c r="O879" s="27">
        <v>0</v>
      </c>
      <c r="P879" s="30"/>
      <c r="Q879" s="29"/>
      <c r="R879" s="30" t="s">
        <v>44</v>
      </c>
      <c r="S879" s="30">
        <v>72</v>
      </c>
      <c r="T879" s="30">
        <v>0</v>
      </c>
      <c r="U879" s="30">
        <v>21.6</v>
      </c>
      <c r="V879" s="30">
        <v>4.32</v>
      </c>
      <c r="W879" s="30">
        <v>4.32</v>
      </c>
      <c r="X879" s="30">
        <v>7.2</v>
      </c>
      <c r="Y879" s="30">
        <v>4.32</v>
      </c>
      <c r="Z879" s="30">
        <v>4.32</v>
      </c>
      <c r="AA879" s="30">
        <v>4.32</v>
      </c>
      <c r="AB879" s="30">
        <v>14.4</v>
      </c>
      <c r="AC879" s="30">
        <v>0</v>
      </c>
      <c r="AD879" s="30">
        <v>0</v>
      </c>
      <c r="AE879" s="30">
        <v>7.2</v>
      </c>
      <c r="AF879" s="30"/>
      <c r="AG879" s="30"/>
      <c r="AH879" s="31"/>
      <c r="AI879" s="32"/>
      <c r="AJ879" s="33"/>
      <c r="AK879" s="30"/>
      <c r="AL879" s="34"/>
      <c r="AM879" s="34"/>
      <c r="AO879" s="36"/>
      <c r="AP879" s="36"/>
    </row>
    <row r="880" spans="1:42" s="12" customFormat="1" x14ac:dyDescent="0.25">
      <c r="A880" s="40" t="s">
        <v>269</v>
      </c>
      <c r="B880" s="40" t="s">
        <v>166</v>
      </c>
      <c r="C880" s="40" t="s">
        <v>67</v>
      </c>
      <c r="D880" s="42">
        <v>0</v>
      </c>
      <c r="E880" s="42">
        <v>0</v>
      </c>
      <c r="F880" s="42">
        <v>0</v>
      </c>
      <c r="G880" s="42">
        <v>0</v>
      </c>
      <c r="H880" s="42">
        <v>0</v>
      </c>
      <c r="I880" s="42">
        <v>0</v>
      </c>
      <c r="J880" s="42">
        <v>27.540000000000006</v>
      </c>
      <c r="K880" s="42">
        <v>0</v>
      </c>
      <c r="L880" s="42">
        <v>0</v>
      </c>
      <c r="M880" s="42">
        <v>27.540000000000006</v>
      </c>
      <c r="N880" s="42">
        <v>27.540000000000006</v>
      </c>
      <c r="O880" s="42">
        <v>27.540000000000006</v>
      </c>
      <c r="P880" s="59">
        <v>773529.49791297282</v>
      </c>
      <c r="Q880" s="44" t="s">
        <v>55</v>
      </c>
      <c r="R880" s="6" t="s">
        <v>56</v>
      </c>
      <c r="S880" s="6">
        <v>0.4</v>
      </c>
      <c r="T880" s="6">
        <v>0</v>
      </c>
      <c r="U880" s="6">
        <v>0</v>
      </c>
      <c r="V880" s="6">
        <v>0</v>
      </c>
      <c r="W880" s="6">
        <v>0.2</v>
      </c>
      <c r="X880" s="6">
        <v>0</v>
      </c>
      <c r="Y880" s="6">
        <v>0</v>
      </c>
      <c r="Z880" s="6">
        <v>0</v>
      </c>
      <c r="AA880" s="6">
        <v>0.2</v>
      </c>
      <c r="AB880" s="6">
        <v>0</v>
      </c>
      <c r="AC880" s="6">
        <v>0</v>
      </c>
      <c r="AD880" s="6">
        <v>0</v>
      </c>
      <c r="AE880" s="6">
        <v>0</v>
      </c>
      <c r="AF880" s="6">
        <v>2622015.3559999997</v>
      </c>
      <c r="AG880" s="6">
        <v>3395544.8539129724</v>
      </c>
      <c r="AH880" s="8">
        <v>10340.449999999999</v>
      </c>
      <c r="AI880" s="9">
        <v>34183.373439583323</v>
      </c>
      <c r="AJ880" s="10">
        <v>536.60840000000007</v>
      </c>
      <c r="AK880" s="6">
        <v>160.09711614</v>
      </c>
      <c r="AL880" s="11">
        <v>356.14875000000001</v>
      </c>
      <c r="AM880" s="11">
        <v>761.24618353265635</v>
      </c>
      <c r="AN880" s="12">
        <v>1534503.8</v>
      </c>
      <c r="AO880" s="13">
        <v>921343.29967265646</v>
      </c>
      <c r="AP880" s="13">
        <v>4316888.1535856286</v>
      </c>
    </row>
    <row r="881" spans="1:42" s="12" customFormat="1" x14ac:dyDescent="0.25">
      <c r="A881" s="40"/>
      <c r="B881" s="40" t="s">
        <v>104</v>
      </c>
      <c r="C881" s="40" t="s">
        <v>67</v>
      </c>
      <c r="D881" s="42">
        <v>0</v>
      </c>
      <c r="E881" s="42">
        <v>0</v>
      </c>
      <c r="F881" s="42">
        <v>0</v>
      </c>
      <c r="G881" s="42">
        <v>0</v>
      </c>
      <c r="H881" s="42">
        <v>0</v>
      </c>
      <c r="I881" s="42">
        <v>0</v>
      </c>
      <c r="J881" s="42">
        <v>0</v>
      </c>
      <c r="K881" s="42">
        <v>0</v>
      </c>
      <c r="L881" s="42">
        <v>0</v>
      </c>
      <c r="M881" s="42">
        <v>0</v>
      </c>
      <c r="N881" s="42">
        <v>1061.0999999999999</v>
      </c>
      <c r="O881" s="42">
        <v>0</v>
      </c>
      <c r="P881" s="59"/>
      <c r="Q881" s="44"/>
      <c r="R881" s="6" t="s">
        <v>57</v>
      </c>
      <c r="S881" s="6">
        <v>0.3</v>
      </c>
      <c r="T881" s="6">
        <v>0</v>
      </c>
      <c r="U881" s="6">
        <v>0</v>
      </c>
      <c r="V881" s="6">
        <v>0</v>
      </c>
      <c r="W881" s="6">
        <v>0.15</v>
      </c>
      <c r="X881" s="6">
        <v>0</v>
      </c>
      <c r="Y881" s="6">
        <v>0</v>
      </c>
      <c r="Z881" s="6">
        <v>0</v>
      </c>
      <c r="AA881" s="6">
        <v>0.15</v>
      </c>
      <c r="AB881" s="6">
        <v>0</v>
      </c>
      <c r="AC881" s="6">
        <v>0</v>
      </c>
      <c r="AD881" s="6">
        <v>0</v>
      </c>
      <c r="AE881" s="6">
        <v>0</v>
      </c>
      <c r="AF881" s="6"/>
      <c r="AG881" s="6"/>
      <c r="AH881" s="8"/>
      <c r="AI881" s="9"/>
      <c r="AJ881" s="10"/>
      <c r="AK881" s="6"/>
      <c r="AL881" s="11"/>
      <c r="AM881" s="11"/>
      <c r="AO881" s="13"/>
      <c r="AP881" s="13"/>
    </row>
    <row r="882" spans="1:42" s="12" customFormat="1" x14ac:dyDescent="0.25">
      <c r="A882" s="40"/>
      <c r="B882" s="40" t="s">
        <v>69</v>
      </c>
      <c r="C882" s="40" t="s">
        <v>70</v>
      </c>
      <c r="D882" s="42">
        <v>0</v>
      </c>
      <c r="E882" s="42">
        <v>0</v>
      </c>
      <c r="F882" s="42">
        <v>0</v>
      </c>
      <c r="G882" s="42">
        <v>0</v>
      </c>
      <c r="H882" s="42">
        <v>0</v>
      </c>
      <c r="I882" s="42">
        <v>0</v>
      </c>
      <c r="J882" s="42">
        <v>0</v>
      </c>
      <c r="K882" s="42">
        <v>60</v>
      </c>
      <c r="L882" s="42">
        <v>60</v>
      </c>
      <c r="M882" s="42">
        <v>30</v>
      </c>
      <c r="N882" s="42">
        <v>30</v>
      </c>
      <c r="O882" s="42">
        <v>30</v>
      </c>
      <c r="P882" s="59"/>
      <c r="Q882" s="44"/>
      <c r="R882" s="6" t="s">
        <v>58</v>
      </c>
      <c r="S882" s="6">
        <v>0.6</v>
      </c>
      <c r="T882" s="6">
        <v>0</v>
      </c>
      <c r="U882" s="6">
        <v>0.12</v>
      </c>
      <c r="V882" s="6">
        <v>0.06</v>
      </c>
      <c r="W882" s="6">
        <v>0.06</v>
      </c>
      <c r="X882" s="6">
        <v>0.06</v>
      </c>
      <c r="Y882" s="6">
        <v>0</v>
      </c>
      <c r="Z882" s="6">
        <v>0</v>
      </c>
      <c r="AA882" s="6">
        <v>0.06</v>
      </c>
      <c r="AB882" s="6">
        <v>0.12</v>
      </c>
      <c r="AC882" s="6">
        <v>0.12</v>
      </c>
      <c r="AD882" s="6">
        <v>0</v>
      </c>
      <c r="AE882" s="6">
        <v>0</v>
      </c>
      <c r="AF882" s="6"/>
      <c r="AG882" s="6"/>
      <c r="AH882" s="8"/>
      <c r="AI882" s="9"/>
      <c r="AJ882" s="10"/>
      <c r="AK882" s="6"/>
      <c r="AL882" s="11"/>
      <c r="AM882" s="11"/>
      <c r="AO882" s="13"/>
      <c r="AP882" s="13"/>
    </row>
    <row r="883" spans="1:42" s="12" customFormat="1" x14ac:dyDescent="0.25">
      <c r="A883" s="40"/>
      <c r="B883" s="40" t="s">
        <v>66</v>
      </c>
      <c r="C883" s="40" t="s">
        <v>67</v>
      </c>
      <c r="D883" s="42">
        <v>0</v>
      </c>
      <c r="E883" s="42">
        <v>0</v>
      </c>
      <c r="F883" s="42">
        <v>0</v>
      </c>
      <c r="G883" s="42">
        <v>62.1</v>
      </c>
      <c r="H883" s="42">
        <v>195.75</v>
      </c>
      <c r="I883" s="42">
        <v>186.29999999999998</v>
      </c>
      <c r="J883" s="42">
        <v>0</v>
      </c>
      <c r="K883" s="42">
        <v>0</v>
      </c>
      <c r="L883" s="42">
        <v>0</v>
      </c>
      <c r="M883" s="42">
        <v>0</v>
      </c>
      <c r="N883" s="42">
        <v>0</v>
      </c>
      <c r="O883" s="42">
        <v>0</v>
      </c>
      <c r="P883" s="59"/>
      <c r="Q883" s="44"/>
      <c r="R883" s="6" t="s">
        <v>59</v>
      </c>
      <c r="S883" s="6">
        <v>0.08</v>
      </c>
      <c r="T883" s="6">
        <v>0</v>
      </c>
      <c r="U883" s="6">
        <v>1.6E-2</v>
      </c>
      <c r="V883" s="6">
        <v>8.0000000000000002E-3</v>
      </c>
      <c r="W883" s="6">
        <v>8.0000000000000002E-3</v>
      </c>
      <c r="X883" s="6">
        <v>8.0000000000000002E-3</v>
      </c>
      <c r="Y883" s="6">
        <v>0</v>
      </c>
      <c r="Z883" s="6">
        <v>0</v>
      </c>
      <c r="AA883" s="6">
        <v>8.0000000000000002E-3</v>
      </c>
      <c r="AB883" s="6">
        <v>1.6E-2</v>
      </c>
      <c r="AC883" s="6">
        <v>1.6E-2</v>
      </c>
      <c r="AD883" s="6">
        <v>0</v>
      </c>
      <c r="AE883" s="6">
        <v>0</v>
      </c>
      <c r="AF883" s="6"/>
      <c r="AG883" s="6"/>
      <c r="AH883" s="8"/>
      <c r="AI883" s="9"/>
      <c r="AJ883" s="10"/>
      <c r="AK883" s="6"/>
      <c r="AL883" s="11"/>
      <c r="AM883" s="11"/>
      <c r="AO883" s="13"/>
      <c r="AP883" s="13"/>
    </row>
    <row r="884" spans="1:42" s="12" customFormat="1" x14ac:dyDescent="0.25">
      <c r="A884" s="40"/>
      <c r="B884" s="40" t="s">
        <v>72</v>
      </c>
      <c r="C884" s="40" t="s">
        <v>73</v>
      </c>
      <c r="D884" s="42">
        <v>0</v>
      </c>
      <c r="E884" s="42">
        <v>0</v>
      </c>
      <c r="F884" s="42">
        <v>0</v>
      </c>
      <c r="G884" s="42">
        <v>0</v>
      </c>
      <c r="H884" s="42">
        <v>0</v>
      </c>
      <c r="I884" s="42">
        <v>0</v>
      </c>
      <c r="J884" s="42">
        <v>220.32</v>
      </c>
      <c r="K884" s="42">
        <v>0</v>
      </c>
      <c r="L884" s="42">
        <v>0</v>
      </c>
      <c r="M884" s="42">
        <v>0</v>
      </c>
      <c r="N884" s="42">
        <v>454.41</v>
      </c>
      <c r="O884" s="42">
        <v>0</v>
      </c>
      <c r="P884" s="59"/>
      <c r="Q884" s="44" t="s">
        <v>124</v>
      </c>
      <c r="R884" s="6" t="s">
        <v>43</v>
      </c>
      <c r="S884" s="6">
        <v>463.32</v>
      </c>
      <c r="T884" s="6">
        <v>37.065599999999996</v>
      </c>
      <c r="U884" s="6">
        <v>37.065599999999996</v>
      </c>
      <c r="V884" s="6">
        <v>37.065599999999996</v>
      </c>
      <c r="W884" s="6">
        <v>37.065599999999996</v>
      </c>
      <c r="X884" s="6">
        <v>37.065599999999996</v>
      </c>
      <c r="Y884" s="6">
        <v>37.065599999999996</v>
      </c>
      <c r="Z884" s="6">
        <v>37.065599999999996</v>
      </c>
      <c r="AA884" s="6">
        <v>37.065599999999996</v>
      </c>
      <c r="AB884" s="6">
        <v>37.065599999999996</v>
      </c>
      <c r="AC884" s="6">
        <v>129.7296</v>
      </c>
      <c r="AD884" s="6">
        <v>0</v>
      </c>
      <c r="AE884" s="6">
        <v>0</v>
      </c>
      <c r="AF884" s="6"/>
      <c r="AG884" s="6"/>
      <c r="AH884" s="8"/>
      <c r="AI884" s="9"/>
      <c r="AJ884" s="10"/>
      <c r="AK884" s="6"/>
      <c r="AL884" s="11"/>
      <c r="AM884" s="11"/>
      <c r="AO884" s="13"/>
      <c r="AP884" s="13"/>
    </row>
    <row r="885" spans="1:42" s="12" customFormat="1" x14ac:dyDescent="0.25">
      <c r="A885" s="40"/>
      <c r="B885" s="40" t="s">
        <v>82</v>
      </c>
      <c r="C885" s="42" t="s">
        <v>31</v>
      </c>
      <c r="D885" s="42">
        <v>0</v>
      </c>
      <c r="E885" s="42">
        <v>0</v>
      </c>
      <c r="F885" s="42">
        <v>0</v>
      </c>
      <c r="G885" s="42">
        <v>0</v>
      </c>
      <c r="H885" s="42">
        <v>0</v>
      </c>
      <c r="I885" s="42">
        <v>0</v>
      </c>
      <c r="J885" s="42">
        <v>0</v>
      </c>
      <c r="K885" s="42">
        <v>0</v>
      </c>
      <c r="L885" s="42">
        <v>0</v>
      </c>
      <c r="M885" s="42">
        <v>6.4550399999999994</v>
      </c>
      <c r="N885" s="42">
        <v>6.4550399999999994</v>
      </c>
      <c r="O885" s="42">
        <v>6.4550399999999994</v>
      </c>
      <c r="P885" s="10"/>
      <c r="Q885" s="44"/>
      <c r="R885" s="6" t="s">
        <v>44</v>
      </c>
      <c r="S885" s="6">
        <v>317.19599999999997</v>
      </c>
      <c r="T885" s="6">
        <v>25.375679999999999</v>
      </c>
      <c r="U885" s="6">
        <v>25.375679999999999</v>
      </c>
      <c r="V885" s="6">
        <v>25.375679999999999</v>
      </c>
      <c r="W885" s="6">
        <v>25.375679999999999</v>
      </c>
      <c r="X885" s="6">
        <v>25.375679999999999</v>
      </c>
      <c r="Y885" s="6">
        <v>25.375679999999999</v>
      </c>
      <c r="Z885" s="6">
        <v>25.375679999999999</v>
      </c>
      <c r="AA885" s="6">
        <v>25.375679999999999</v>
      </c>
      <c r="AB885" s="6">
        <v>25.375679999999999</v>
      </c>
      <c r="AC885" s="6">
        <v>88.814879999999988</v>
      </c>
      <c r="AD885" s="6">
        <v>0</v>
      </c>
      <c r="AE885" s="6">
        <v>0</v>
      </c>
      <c r="AF885" s="6"/>
      <c r="AG885" s="6"/>
      <c r="AH885" s="8"/>
      <c r="AI885" s="9"/>
      <c r="AJ885" s="10"/>
      <c r="AK885" s="6"/>
      <c r="AL885" s="11"/>
      <c r="AM885" s="11"/>
      <c r="AO885" s="13"/>
      <c r="AP885" s="13"/>
    </row>
    <row r="886" spans="1:42" s="12" customFormat="1" x14ac:dyDescent="0.25">
      <c r="A886" s="40"/>
      <c r="B886" s="40"/>
      <c r="C886" s="42" t="s">
        <v>34</v>
      </c>
      <c r="D886" s="42">
        <v>0</v>
      </c>
      <c r="E886" s="42">
        <v>0</v>
      </c>
      <c r="F886" s="42">
        <v>0</v>
      </c>
      <c r="G886" s="42">
        <v>0</v>
      </c>
      <c r="H886" s="42">
        <v>0</v>
      </c>
      <c r="I886" s="42">
        <v>0</v>
      </c>
      <c r="J886" s="42">
        <v>0</v>
      </c>
      <c r="K886" s="42">
        <v>0</v>
      </c>
      <c r="L886" s="42">
        <v>0</v>
      </c>
      <c r="M886" s="42">
        <v>9.4673920000000003</v>
      </c>
      <c r="N886" s="42">
        <v>9.4673920000000003</v>
      </c>
      <c r="O886" s="42">
        <v>9.4673920000000003</v>
      </c>
      <c r="P886" s="10"/>
      <c r="Q886" s="10" t="s">
        <v>80</v>
      </c>
      <c r="R886" s="6"/>
      <c r="S886" s="6"/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/>
      <c r="AG886" s="6"/>
      <c r="AH886" s="8"/>
      <c r="AI886" s="9"/>
      <c r="AJ886" s="10"/>
      <c r="AK886" s="6"/>
      <c r="AL886" s="11"/>
      <c r="AM886" s="11"/>
      <c r="AO886" s="13"/>
      <c r="AP886" s="13"/>
    </row>
    <row r="887" spans="1:42" s="12" customFormat="1" x14ac:dyDescent="0.25">
      <c r="A887" s="40"/>
      <c r="B887" s="40"/>
      <c r="C887" s="42" t="s">
        <v>36</v>
      </c>
      <c r="D887" s="42">
        <v>0</v>
      </c>
      <c r="E887" s="42">
        <v>0</v>
      </c>
      <c r="F887" s="42">
        <v>0</v>
      </c>
      <c r="G887" s="42">
        <v>0</v>
      </c>
      <c r="H887" s="42">
        <v>0</v>
      </c>
      <c r="I887" s="42">
        <v>0</v>
      </c>
      <c r="J887" s="42">
        <v>0</v>
      </c>
      <c r="K887" s="42">
        <v>0</v>
      </c>
      <c r="L887" s="42">
        <v>0</v>
      </c>
      <c r="M887" s="42">
        <v>4.7874879999999997</v>
      </c>
      <c r="N887" s="42">
        <v>4.7874879999999997</v>
      </c>
      <c r="O887" s="42">
        <v>4.7874879999999997</v>
      </c>
      <c r="P887" s="10"/>
      <c r="Q887" s="44" t="s">
        <v>74</v>
      </c>
      <c r="R887" s="6" t="s">
        <v>75</v>
      </c>
      <c r="S887" s="6">
        <v>918</v>
      </c>
      <c r="T887" s="6">
        <v>91.8</v>
      </c>
      <c r="U887" s="6">
        <v>91.8</v>
      </c>
      <c r="V887" s="6">
        <v>91.8</v>
      </c>
      <c r="W887" s="6">
        <v>91.8</v>
      </c>
      <c r="X887" s="6">
        <v>91.8</v>
      </c>
      <c r="Y887" s="6">
        <v>91.8</v>
      </c>
      <c r="Z887" s="6">
        <v>91.8</v>
      </c>
      <c r="AA887" s="6">
        <v>91.8</v>
      </c>
      <c r="AB887" s="6">
        <v>91.8</v>
      </c>
      <c r="AC887" s="6">
        <v>91.8</v>
      </c>
      <c r="AD887" s="6">
        <v>0</v>
      </c>
      <c r="AE887" s="6">
        <v>0</v>
      </c>
      <c r="AF887" s="6"/>
      <c r="AG887" s="6"/>
      <c r="AH887" s="8"/>
      <c r="AI887" s="9"/>
      <c r="AJ887" s="10"/>
      <c r="AK887" s="6"/>
      <c r="AL887" s="11"/>
      <c r="AM887" s="11"/>
      <c r="AO887" s="13"/>
      <c r="AP887" s="13"/>
    </row>
    <row r="888" spans="1:42" s="12" customFormat="1" x14ac:dyDescent="0.25">
      <c r="A888" s="40"/>
      <c r="B888" s="40"/>
      <c r="C888" s="40" t="s">
        <v>38</v>
      </c>
      <c r="D888" s="42">
        <v>0</v>
      </c>
      <c r="E888" s="42">
        <v>0</v>
      </c>
      <c r="F888" s="42">
        <v>0</v>
      </c>
      <c r="G888" s="42">
        <v>0</v>
      </c>
      <c r="H888" s="42">
        <v>0</v>
      </c>
      <c r="I888" s="42">
        <v>0</v>
      </c>
      <c r="J888" s="42">
        <v>0</v>
      </c>
      <c r="K888" s="42">
        <v>0</v>
      </c>
      <c r="L888" s="42">
        <v>0</v>
      </c>
      <c r="M888" s="42">
        <v>20.709919999999997</v>
      </c>
      <c r="N888" s="42">
        <v>20.709919999999997</v>
      </c>
      <c r="O888" s="42">
        <v>20.709919999999997</v>
      </c>
      <c r="P888" s="59"/>
      <c r="Q888" s="44"/>
      <c r="R888" s="6" t="s">
        <v>43</v>
      </c>
      <c r="S888" s="6">
        <v>3580.2</v>
      </c>
      <c r="T888" s="6">
        <v>358.02</v>
      </c>
      <c r="U888" s="6">
        <v>358.02</v>
      </c>
      <c r="V888" s="6">
        <v>358.02</v>
      </c>
      <c r="W888" s="6">
        <v>358.02</v>
      </c>
      <c r="X888" s="6">
        <v>358.02</v>
      </c>
      <c r="Y888" s="6">
        <v>358.02</v>
      </c>
      <c r="Z888" s="6">
        <v>358.02</v>
      </c>
      <c r="AA888" s="6">
        <v>358.02</v>
      </c>
      <c r="AB888" s="6">
        <v>358.02</v>
      </c>
      <c r="AC888" s="6">
        <v>358.02</v>
      </c>
      <c r="AD888" s="6">
        <v>0</v>
      </c>
      <c r="AE888" s="6">
        <v>0</v>
      </c>
      <c r="AF888" s="6"/>
      <c r="AG888" s="6"/>
      <c r="AH888" s="8"/>
      <c r="AI888" s="9"/>
      <c r="AJ888" s="10"/>
      <c r="AK888" s="6"/>
      <c r="AL888" s="11"/>
      <c r="AM888" s="11"/>
      <c r="AO888" s="13"/>
      <c r="AP888" s="13"/>
    </row>
    <row r="889" spans="1:42" s="12" customFormat="1" x14ac:dyDescent="0.25">
      <c r="A889" s="40"/>
      <c r="B889" s="40"/>
      <c r="C889" s="40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59"/>
      <c r="Q889" s="44"/>
      <c r="R889" s="6" t="s">
        <v>44</v>
      </c>
      <c r="S889" s="6">
        <v>2451.06</v>
      </c>
      <c r="T889" s="6">
        <v>245.10599999999999</v>
      </c>
      <c r="U889" s="6">
        <v>245.10599999999999</v>
      </c>
      <c r="V889" s="6">
        <v>245.10599999999999</v>
      </c>
      <c r="W889" s="6">
        <v>245.10599999999999</v>
      </c>
      <c r="X889" s="6">
        <v>245.10599999999999</v>
      </c>
      <c r="Y889" s="6">
        <v>245.10599999999999</v>
      </c>
      <c r="Z889" s="6">
        <v>245.10599999999999</v>
      </c>
      <c r="AA889" s="6">
        <v>245.10599999999999</v>
      </c>
      <c r="AB889" s="6">
        <v>245.10599999999999</v>
      </c>
      <c r="AC889" s="6">
        <v>245.10599999999999</v>
      </c>
      <c r="AD889" s="6">
        <v>0</v>
      </c>
      <c r="AE889" s="6">
        <v>0</v>
      </c>
      <c r="AF889" s="6"/>
      <c r="AG889" s="6"/>
      <c r="AH889" s="8"/>
      <c r="AI889" s="9"/>
      <c r="AJ889" s="10"/>
      <c r="AK889" s="6"/>
      <c r="AL889" s="11"/>
      <c r="AM889" s="11"/>
      <c r="AO889" s="13"/>
      <c r="AP889" s="13"/>
    </row>
    <row r="890" spans="1:42" s="12" customFormat="1" x14ac:dyDescent="0.25">
      <c r="A890" s="40"/>
      <c r="B890" s="40"/>
      <c r="C890" s="40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59"/>
      <c r="Q890" s="10" t="s">
        <v>76</v>
      </c>
      <c r="R890" s="6" t="s">
        <v>77</v>
      </c>
      <c r="S890" s="6">
        <v>2496</v>
      </c>
      <c r="T890" s="6">
        <v>249.6</v>
      </c>
      <c r="U890" s="6">
        <v>249.6</v>
      </c>
      <c r="V890" s="6">
        <v>249.6</v>
      </c>
      <c r="W890" s="6">
        <v>249.6</v>
      </c>
      <c r="X890" s="6">
        <v>249.6</v>
      </c>
      <c r="Y890" s="6">
        <v>249.6</v>
      </c>
      <c r="Z890" s="6">
        <v>249.6</v>
      </c>
      <c r="AA890" s="6">
        <v>249.6</v>
      </c>
      <c r="AB890" s="6">
        <v>249.6</v>
      </c>
      <c r="AC890" s="6">
        <v>249.6</v>
      </c>
      <c r="AD890" s="6">
        <v>0</v>
      </c>
      <c r="AE890" s="6">
        <v>0</v>
      </c>
      <c r="AF890" s="6"/>
      <c r="AG890" s="6"/>
      <c r="AH890" s="8"/>
      <c r="AI890" s="9"/>
      <c r="AJ890" s="10"/>
      <c r="AK890" s="6"/>
      <c r="AL890" s="11"/>
      <c r="AM890" s="11"/>
      <c r="AO890" s="13"/>
      <c r="AP890" s="13"/>
    </row>
    <row r="891" spans="1:42" s="12" customFormat="1" x14ac:dyDescent="0.25">
      <c r="A891" s="40"/>
      <c r="B891" s="40"/>
      <c r="C891" s="40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59"/>
      <c r="Q891" s="44" t="s">
        <v>270</v>
      </c>
      <c r="R891" s="6" t="s">
        <v>43</v>
      </c>
      <c r="S891" s="6">
        <v>58.5</v>
      </c>
      <c r="T891" s="6">
        <v>0</v>
      </c>
      <c r="U891" s="6">
        <v>14.625</v>
      </c>
      <c r="V891" s="6">
        <v>0</v>
      </c>
      <c r="W891" s="6">
        <v>14.625</v>
      </c>
      <c r="X891" s="6">
        <v>0</v>
      </c>
      <c r="Y891" s="6">
        <v>14.625</v>
      </c>
      <c r="Z891" s="6">
        <v>0</v>
      </c>
      <c r="AA891" s="6">
        <v>14.625</v>
      </c>
      <c r="AB891" s="6">
        <v>0</v>
      </c>
      <c r="AC891" s="6">
        <v>0</v>
      </c>
      <c r="AD891" s="6">
        <v>0</v>
      </c>
      <c r="AE891" s="6">
        <v>0</v>
      </c>
      <c r="AF891" s="6"/>
      <c r="AG891" s="6"/>
      <c r="AH891" s="8"/>
      <c r="AI891" s="9"/>
      <c r="AJ891" s="10"/>
      <c r="AK891" s="6"/>
      <c r="AL891" s="11"/>
      <c r="AM891" s="11"/>
      <c r="AO891" s="13"/>
      <c r="AP891" s="13"/>
    </row>
    <row r="892" spans="1:42" s="12" customFormat="1" x14ac:dyDescent="0.25">
      <c r="A892" s="40"/>
      <c r="B892" s="40"/>
      <c r="C892" s="40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59"/>
      <c r="Q892" s="44"/>
      <c r="R892" s="6" t="s">
        <v>212</v>
      </c>
      <c r="S892" s="6">
        <v>19.5</v>
      </c>
      <c r="T892" s="6">
        <v>0</v>
      </c>
      <c r="U892" s="6">
        <v>4.875</v>
      </c>
      <c r="V892" s="6">
        <v>0</v>
      </c>
      <c r="W892" s="6">
        <v>4.875</v>
      </c>
      <c r="X892" s="6">
        <v>0</v>
      </c>
      <c r="Y892" s="6">
        <v>4.875</v>
      </c>
      <c r="Z892" s="6">
        <v>0</v>
      </c>
      <c r="AA892" s="6">
        <v>4.875</v>
      </c>
      <c r="AB892" s="6">
        <v>0</v>
      </c>
      <c r="AC892" s="6">
        <v>0</v>
      </c>
      <c r="AD892" s="6">
        <v>0</v>
      </c>
      <c r="AE892" s="6">
        <v>0</v>
      </c>
      <c r="AF892" s="6"/>
      <c r="AG892" s="6"/>
      <c r="AH892" s="8"/>
      <c r="AI892" s="9"/>
      <c r="AJ892" s="10"/>
      <c r="AK892" s="6"/>
      <c r="AL892" s="11"/>
      <c r="AM892" s="11"/>
      <c r="AO892" s="13"/>
      <c r="AP892" s="13"/>
    </row>
    <row r="893" spans="1:42" s="12" customFormat="1" x14ac:dyDescent="0.25">
      <c r="A893" s="40"/>
      <c r="B893" s="40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10"/>
      <c r="Q893" s="44" t="s">
        <v>61</v>
      </c>
      <c r="R893" s="6" t="s">
        <v>43</v>
      </c>
      <c r="S893" s="6">
        <v>281.38499999999999</v>
      </c>
      <c r="T893" s="6">
        <v>56.277000000000001</v>
      </c>
      <c r="U893" s="6">
        <v>0</v>
      </c>
      <c r="V893" s="6">
        <v>56.277000000000001</v>
      </c>
      <c r="W893" s="6">
        <v>0</v>
      </c>
      <c r="X893" s="6">
        <v>56.277000000000001</v>
      </c>
      <c r="Y893" s="6">
        <v>0</v>
      </c>
      <c r="Z893" s="6">
        <v>56.277000000000001</v>
      </c>
      <c r="AA893" s="6">
        <v>0</v>
      </c>
      <c r="AB893" s="6">
        <v>56.277000000000001</v>
      </c>
      <c r="AC893" s="6">
        <v>0</v>
      </c>
      <c r="AD893" s="6">
        <v>0</v>
      </c>
      <c r="AE893" s="6">
        <v>0</v>
      </c>
      <c r="AF893" s="6"/>
      <c r="AG893" s="6"/>
      <c r="AH893" s="8"/>
      <c r="AI893" s="9"/>
      <c r="AJ893" s="10"/>
      <c r="AK893" s="6"/>
      <c r="AL893" s="11"/>
      <c r="AM893" s="11"/>
      <c r="AO893" s="13"/>
      <c r="AP893" s="13"/>
    </row>
    <row r="894" spans="1:42" s="12" customFormat="1" x14ac:dyDescent="0.25">
      <c r="A894" s="40"/>
      <c r="B894" s="40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10"/>
      <c r="Q894" s="44"/>
      <c r="R894" s="6" t="s">
        <v>44</v>
      </c>
      <c r="S894" s="6">
        <v>192.6405</v>
      </c>
      <c r="T894" s="6">
        <v>38.528100000000002</v>
      </c>
      <c r="U894" s="6">
        <v>0</v>
      </c>
      <c r="V894" s="6">
        <v>38.528100000000002</v>
      </c>
      <c r="W894" s="6">
        <v>0</v>
      </c>
      <c r="X894" s="6">
        <v>38.528100000000002</v>
      </c>
      <c r="Y894" s="6">
        <v>0</v>
      </c>
      <c r="Z894" s="6">
        <v>38.528100000000002</v>
      </c>
      <c r="AA894" s="6">
        <v>0</v>
      </c>
      <c r="AB894" s="6">
        <v>38.528100000000002</v>
      </c>
      <c r="AC894" s="6">
        <v>0</v>
      </c>
      <c r="AD894" s="6">
        <v>0</v>
      </c>
      <c r="AE894" s="6">
        <v>0</v>
      </c>
      <c r="AF894" s="6"/>
      <c r="AG894" s="6"/>
      <c r="AH894" s="8"/>
      <c r="AI894" s="9"/>
      <c r="AJ894" s="10"/>
      <c r="AK894" s="6"/>
      <c r="AL894" s="11"/>
      <c r="AM894" s="11"/>
      <c r="AO894" s="13"/>
      <c r="AP894" s="13"/>
    </row>
    <row r="895" spans="1:42" s="23" customFormat="1" x14ac:dyDescent="0.25">
      <c r="A895" s="14" t="s">
        <v>271</v>
      </c>
      <c r="B895" s="14" t="s">
        <v>66</v>
      </c>
      <c r="C895" s="14" t="s">
        <v>67</v>
      </c>
      <c r="D895" s="16">
        <v>0</v>
      </c>
      <c r="E895" s="16">
        <v>0</v>
      </c>
      <c r="F895" s="16">
        <v>0</v>
      </c>
      <c r="G895" s="16">
        <v>8132.4</v>
      </c>
      <c r="H895" s="16">
        <v>132.30000000000001</v>
      </c>
      <c r="I895" s="16">
        <v>37.799999999999997</v>
      </c>
      <c r="J895" s="16">
        <v>32.400000000000006</v>
      </c>
      <c r="K895" s="16">
        <v>0</v>
      </c>
      <c r="L895" s="16">
        <v>0</v>
      </c>
      <c r="M895" s="16">
        <v>21.6</v>
      </c>
      <c r="N895" s="16">
        <v>10.8</v>
      </c>
      <c r="O895" s="16">
        <v>21.6</v>
      </c>
      <c r="P895" s="61">
        <v>0</v>
      </c>
      <c r="Q895" s="17" t="s">
        <v>74</v>
      </c>
      <c r="R895" s="18" t="s">
        <v>75</v>
      </c>
      <c r="S895" s="18">
        <v>400</v>
      </c>
      <c r="T895" s="18">
        <v>16</v>
      </c>
      <c r="U895" s="18">
        <v>28</v>
      </c>
      <c r="V895" s="18">
        <v>28</v>
      </c>
      <c r="W895" s="18">
        <v>40</v>
      </c>
      <c r="X895" s="18">
        <v>40</v>
      </c>
      <c r="Y895" s="18">
        <v>40</v>
      </c>
      <c r="Z895" s="18">
        <v>40</v>
      </c>
      <c r="AA895" s="18">
        <v>40</v>
      </c>
      <c r="AB895" s="18">
        <v>40</v>
      </c>
      <c r="AC895" s="18">
        <v>40</v>
      </c>
      <c r="AD895" s="18">
        <v>28</v>
      </c>
      <c r="AE895" s="18">
        <v>20</v>
      </c>
      <c r="AF895" s="18">
        <v>2733319.0303750006</v>
      </c>
      <c r="AG895" s="18">
        <v>2733319.0303750006</v>
      </c>
      <c r="AH895" s="19">
        <v>20611.55</v>
      </c>
      <c r="AI895" s="20">
        <v>68137.490227083326</v>
      </c>
      <c r="AJ895" s="21">
        <v>960.68000000000006</v>
      </c>
      <c r="AK895" s="18">
        <v>286.618878</v>
      </c>
      <c r="AL895" s="22">
        <v>383.25</v>
      </c>
      <c r="AM895" s="22">
        <v>819.17344884375007</v>
      </c>
      <c r="AN895" s="23">
        <v>1957860</v>
      </c>
      <c r="AO895" s="24">
        <v>1105792.32684375</v>
      </c>
      <c r="AP895" s="24">
        <v>3839111.3572187508</v>
      </c>
    </row>
    <row r="896" spans="1:42" s="23" customFormat="1" x14ac:dyDescent="0.25">
      <c r="A896" s="14"/>
      <c r="B896" s="14" t="s">
        <v>204</v>
      </c>
      <c r="C896" s="14" t="s">
        <v>70</v>
      </c>
      <c r="D896" s="16">
        <v>0</v>
      </c>
      <c r="E896" s="16">
        <v>0</v>
      </c>
      <c r="F896" s="16">
        <v>0</v>
      </c>
      <c r="G896" s="16">
        <v>0</v>
      </c>
      <c r="H896" s="16">
        <v>144</v>
      </c>
      <c r="I896" s="16">
        <v>96</v>
      </c>
      <c r="J896" s="16">
        <v>24</v>
      </c>
      <c r="K896" s="16">
        <v>0</v>
      </c>
      <c r="L896" s="16">
        <v>24</v>
      </c>
      <c r="M896" s="16">
        <v>24</v>
      </c>
      <c r="N896" s="16">
        <v>24</v>
      </c>
      <c r="O896" s="16">
        <v>96</v>
      </c>
      <c r="P896" s="61"/>
      <c r="Q896" s="17"/>
      <c r="R896" s="18" t="s">
        <v>43</v>
      </c>
      <c r="S896" s="18">
        <v>1560</v>
      </c>
      <c r="T896" s="18">
        <v>62.4</v>
      </c>
      <c r="U896" s="18">
        <v>109.2</v>
      </c>
      <c r="V896" s="18">
        <v>109.2</v>
      </c>
      <c r="W896" s="18">
        <v>156</v>
      </c>
      <c r="X896" s="18">
        <v>156</v>
      </c>
      <c r="Y896" s="18">
        <v>156</v>
      </c>
      <c r="Z896" s="18">
        <v>156</v>
      </c>
      <c r="AA896" s="18">
        <v>156</v>
      </c>
      <c r="AB896" s="18">
        <v>156</v>
      </c>
      <c r="AC896" s="18">
        <v>156</v>
      </c>
      <c r="AD896" s="18">
        <v>109.2</v>
      </c>
      <c r="AE896" s="18">
        <v>78</v>
      </c>
      <c r="AF896" s="18"/>
      <c r="AG896" s="18"/>
      <c r="AH896" s="19"/>
      <c r="AI896" s="20"/>
      <c r="AJ896" s="21"/>
      <c r="AK896" s="18"/>
      <c r="AL896" s="22"/>
      <c r="AM896" s="22"/>
      <c r="AO896" s="24"/>
      <c r="AP896" s="24"/>
    </row>
    <row r="897" spans="1:42" s="23" customFormat="1" x14ac:dyDescent="0.25">
      <c r="A897" s="14"/>
      <c r="B897" s="14" t="s">
        <v>72</v>
      </c>
      <c r="C897" s="14" t="s">
        <v>73</v>
      </c>
      <c r="D897" s="16">
        <v>0</v>
      </c>
      <c r="E897" s="16">
        <v>0</v>
      </c>
      <c r="F897" s="16">
        <v>0</v>
      </c>
      <c r="G897" s="16">
        <v>32.4</v>
      </c>
      <c r="H897" s="16">
        <v>21.6</v>
      </c>
      <c r="I897" s="16">
        <v>21.6</v>
      </c>
      <c r="J897" s="16">
        <v>0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8"/>
      <c r="Q897" s="17"/>
      <c r="R897" s="18" t="s">
        <v>44</v>
      </c>
      <c r="S897" s="18">
        <v>1068</v>
      </c>
      <c r="T897" s="18">
        <v>42.72</v>
      </c>
      <c r="U897" s="18">
        <v>74.760000000000005</v>
      </c>
      <c r="V897" s="18">
        <v>74.760000000000005</v>
      </c>
      <c r="W897" s="18">
        <v>106.8</v>
      </c>
      <c r="X897" s="18">
        <v>106.8</v>
      </c>
      <c r="Y897" s="18">
        <v>106.8</v>
      </c>
      <c r="Z897" s="18">
        <v>106.8</v>
      </c>
      <c r="AA897" s="18">
        <v>106.8</v>
      </c>
      <c r="AB897" s="18">
        <v>106.8</v>
      </c>
      <c r="AC897" s="18">
        <v>106.8</v>
      </c>
      <c r="AD897" s="18">
        <v>74.760000000000005</v>
      </c>
      <c r="AE897" s="18">
        <v>53.4</v>
      </c>
      <c r="AF897" s="18"/>
      <c r="AG897" s="18"/>
      <c r="AH897" s="19"/>
      <c r="AI897" s="20"/>
      <c r="AJ897" s="21"/>
      <c r="AK897" s="18"/>
      <c r="AL897" s="22"/>
      <c r="AM897" s="22"/>
      <c r="AO897" s="24"/>
      <c r="AP897" s="24"/>
    </row>
    <row r="898" spans="1:42" s="23" customFormat="1" x14ac:dyDescent="0.25">
      <c r="A898" s="14"/>
      <c r="B898" s="14" t="s">
        <v>82</v>
      </c>
      <c r="C898" s="14" t="s">
        <v>31</v>
      </c>
      <c r="D898" s="16">
        <v>0</v>
      </c>
      <c r="E898" s="16">
        <v>0</v>
      </c>
      <c r="F898" s="16">
        <v>0</v>
      </c>
      <c r="G898" s="16">
        <v>0</v>
      </c>
      <c r="H898" s="16">
        <v>0</v>
      </c>
      <c r="I898" s="16">
        <v>28.8</v>
      </c>
      <c r="J898" s="16">
        <v>0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61"/>
      <c r="Q898" s="21" t="s">
        <v>76</v>
      </c>
      <c r="R898" s="18" t="s">
        <v>77</v>
      </c>
      <c r="S898" s="18">
        <v>56.25</v>
      </c>
      <c r="T898" s="18">
        <v>2.25</v>
      </c>
      <c r="U898" s="18">
        <v>3.9375</v>
      </c>
      <c r="V898" s="18">
        <v>3.9375</v>
      </c>
      <c r="W898" s="18">
        <v>5.625</v>
      </c>
      <c r="X898" s="18">
        <v>5.625</v>
      </c>
      <c r="Y898" s="18">
        <v>5.625</v>
      </c>
      <c r="Z898" s="18">
        <v>5.625</v>
      </c>
      <c r="AA898" s="18">
        <v>5.625</v>
      </c>
      <c r="AB898" s="18">
        <v>5.625</v>
      </c>
      <c r="AC898" s="18">
        <v>5.625</v>
      </c>
      <c r="AD898" s="18">
        <v>3.9375</v>
      </c>
      <c r="AE898" s="18">
        <v>2.8125</v>
      </c>
      <c r="AF898" s="18"/>
      <c r="AG898" s="18"/>
      <c r="AH898" s="19"/>
      <c r="AI898" s="20"/>
      <c r="AJ898" s="21"/>
      <c r="AK898" s="18"/>
      <c r="AL898" s="22"/>
      <c r="AM898" s="22"/>
      <c r="AO898" s="24"/>
      <c r="AP898" s="24"/>
    </row>
    <row r="899" spans="1:42" s="23" customFormat="1" x14ac:dyDescent="0.25">
      <c r="A899" s="14"/>
      <c r="B899" s="14"/>
      <c r="C899" s="14" t="s">
        <v>34</v>
      </c>
      <c r="D899" s="16">
        <v>0</v>
      </c>
      <c r="E899" s="16">
        <v>0</v>
      </c>
      <c r="F899" s="16">
        <v>0</v>
      </c>
      <c r="G899" s="16">
        <v>0</v>
      </c>
      <c r="H899" s="16">
        <v>0</v>
      </c>
      <c r="I899" s="16">
        <v>42.24</v>
      </c>
      <c r="J899" s="16">
        <v>0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61"/>
      <c r="Q899" s="17" t="s">
        <v>32</v>
      </c>
      <c r="R899" s="18" t="s">
        <v>33</v>
      </c>
      <c r="S899" s="18">
        <v>438.75</v>
      </c>
      <c r="T899" s="18">
        <v>8.7750000000000004</v>
      </c>
      <c r="U899" s="18">
        <v>8.7750000000000004</v>
      </c>
      <c r="V899" s="18">
        <v>8.7750000000000004</v>
      </c>
      <c r="W899" s="18">
        <v>65.8125</v>
      </c>
      <c r="X899" s="18">
        <v>65.8125</v>
      </c>
      <c r="Y899" s="18">
        <v>61.424999999999997</v>
      </c>
      <c r="Z899" s="18">
        <v>8.7750000000000004</v>
      </c>
      <c r="AA899" s="18">
        <v>8.7750000000000004</v>
      </c>
      <c r="AB899" s="18">
        <v>8.7750000000000004</v>
      </c>
      <c r="AC899" s="18">
        <v>65.8125</v>
      </c>
      <c r="AD899" s="18">
        <v>65.8125</v>
      </c>
      <c r="AE899" s="18">
        <v>61.424999999999997</v>
      </c>
      <c r="AF899" s="18"/>
      <c r="AG899" s="18"/>
      <c r="AH899" s="19"/>
      <c r="AI899" s="20"/>
      <c r="AJ899" s="21"/>
      <c r="AK899" s="18"/>
      <c r="AL899" s="22"/>
      <c r="AM899" s="22"/>
      <c r="AO899" s="24"/>
      <c r="AP899" s="24"/>
    </row>
    <row r="900" spans="1:42" s="23" customFormat="1" x14ac:dyDescent="0.25">
      <c r="A900" s="14"/>
      <c r="B900" s="14"/>
      <c r="C900" s="14" t="s">
        <v>36</v>
      </c>
      <c r="D900" s="16">
        <v>0</v>
      </c>
      <c r="E900" s="16">
        <v>0</v>
      </c>
      <c r="F900" s="16">
        <v>0</v>
      </c>
      <c r="G900" s="16">
        <v>0</v>
      </c>
      <c r="H900" s="16">
        <v>0</v>
      </c>
      <c r="I900" s="16">
        <v>21.36</v>
      </c>
      <c r="J900" s="16">
        <v>0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61"/>
      <c r="Q900" s="17"/>
      <c r="R900" s="18" t="s">
        <v>35</v>
      </c>
      <c r="S900" s="18">
        <v>20.25</v>
      </c>
      <c r="T900" s="18">
        <v>20.25</v>
      </c>
      <c r="U900" s="18">
        <v>20.25</v>
      </c>
      <c r="V900" s="18">
        <v>20.25</v>
      </c>
      <c r="W900" s="18">
        <v>20.25</v>
      </c>
      <c r="X900" s="18">
        <v>20.25</v>
      </c>
      <c r="Y900" s="18">
        <v>20.25</v>
      </c>
      <c r="Z900" s="18">
        <v>20.25</v>
      </c>
      <c r="AA900" s="18">
        <v>20.25</v>
      </c>
      <c r="AB900" s="18">
        <v>20.25</v>
      </c>
      <c r="AC900" s="18">
        <v>20.25</v>
      </c>
      <c r="AD900" s="18">
        <v>20.25</v>
      </c>
      <c r="AE900" s="18">
        <v>20.25</v>
      </c>
      <c r="AF900" s="18"/>
      <c r="AG900" s="18"/>
      <c r="AH900" s="19"/>
      <c r="AI900" s="20"/>
      <c r="AJ900" s="21"/>
      <c r="AK900" s="18"/>
      <c r="AL900" s="22"/>
      <c r="AM900" s="22"/>
      <c r="AO900" s="24"/>
      <c r="AP900" s="24"/>
    </row>
    <row r="901" spans="1:42" s="23" customFormat="1" x14ac:dyDescent="0.25">
      <c r="A901" s="14"/>
      <c r="B901" s="14"/>
      <c r="C901" s="14" t="s">
        <v>38</v>
      </c>
      <c r="D901" s="16">
        <v>0</v>
      </c>
      <c r="E901" s="16">
        <v>0</v>
      </c>
      <c r="F901" s="16">
        <v>0</v>
      </c>
      <c r="G901" s="16">
        <v>0</v>
      </c>
      <c r="H901" s="16">
        <v>0</v>
      </c>
      <c r="I901" s="16">
        <v>92.4</v>
      </c>
      <c r="J901" s="16">
        <v>0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61"/>
      <c r="Q901" s="17"/>
      <c r="R901" s="18" t="s">
        <v>37</v>
      </c>
      <c r="S901" s="18">
        <v>21.375</v>
      </c>
      <c r="T901" s="18">
        <v>0</v>
      </c>
      <c r="U901" s="18">
        <v>0</v>
      </c>
      <c r="V901" s="18">
        <v>0</v>
      </c>
      <c r="W901" s="18">
        <v>0</v>
      </c>
      <c r="X901" s="18">
        <v>0</v>
      </c>
      <c r="Y901" s="18">
        <v>0</v>
      </c>
      <c r="Z901" s="18">
        <v>0</v>
      </c>
      <c r="AA901" s="18">
        <v>0</v>
      </c>
      <c r="AB901" s="18">
        <v>0</v>
      </c>
      <c r="AC901" s="18">
        <v>0</v>
      </c>
      <c r="AD901" s="18">
        <v>0</v>
      </c>
      <c r="AE901" s="18">
        <v>0</v>
      </c>
      <c r="AF901" s="18"/>
      <c r="AG901" s="18"/>
      <c r="AH901" s="19"/>
      <c r="AI901" s="20"/>
      <c r="AJ901" s="21"/>
      <c r="AK901" s="18"/>
      <c r="AL901" s="22"/>
      <c r="AM901" s="22"/>
      <c r="AO901" s="24"/>
      <c r="AP901" s="24"/>
    </row>
    <row r="902" spans="1:42" s="23" customFormat="1" x14ac:dyDescent="0.25">
      <c r="A902" s="14"/>
      <c r="B902" s="14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21"/>
      <c r="Q902" s="17"/>
      <c r="R902" s="18" t="s">
        <v>39</v>
      </c>
      <c r="S902" s="18">
        <v>196.3125</v>
      </c>
      <c r="T902" s="18">
        <v>0</v>
      </c>
      <c r="U902" s="18">
        <v>0</v>
      </c>
      <c r="V902" s="18">
        <v>0</v>
      </c>
      <c r="W902" s="18">
        <v>0</v>
      </c>
      <c r="X902" s="18">
        <v>0</v>
      </c>
      <c r="Y902" s="18">
        <v>0</v>
      </c>
      <c r="Z902" s="18">
        <v>0</v>
      </c>
      <c r="AA902" s="18">
        <v>0</v>
      </c>
      <c r="AB902" s="18">
        <v>0</v>
      </c>
      <c r="AC902" s="18">
        <v>0</v>
      </c>
      <c r="AD902" s="18">
        <v>0</v>
      </c>
      <c r="AE902" s="18">
        <v>0</v>
      </c>
      <c r="AF902" s="18"/>
      <c r="AG902" s="18"/>
      <c r="AH902" s="19"/>
      <c r="AI902" s="20"/>
      <c r="AJ902" s="18"/>
      <c r="AK902" s="18"/>
      <c r="AL902" s="18"/>
      <c r="AM902" s="18"/>
      <c r="AO902" s="24"/>
    </row>
    <row r="903" spans="1:42" s="23" customFormat="1" x14ac:dyDescent="0.25">
      <c r="A903" s="14"/>
      <c r="B903" s="14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21"/>
      <c r="Q903" s="17" t="s">
        <v>55</v>
      </c>
      <c r="R903" s="18" t="s">
        <v>56</v>
      </c>
      <c r="S903" s="18">
        <v>25.8</v>
      </c>
      <c r="T903" s="18">
        <v>0</v>
      </c>
      <c r="U903" s="18">
        <v>0</v>
      </c>
      <c r="V903" s="18">
        <v>0</v>
      </c>
      <c r="W903" s="18">
        <v>3.87</v>
      </c>
      <c r="X903" s="18">
        <v>5.16</v>
      </c>
      <c r="Y903" s="18">
        <v>2.58</v>
      </c>
      <c r="Z903" s="18">
        <v>0</v>
      </c>
      <c r="AA903" s="18">
        <v>0</v>
      </c>
      <c r="AB903" s="18">
        <v>0</v>
      </c>
      <c r="AC903" s="18">
        <v>2.58</v>
      </c>
      <c r="AD903" s="18">
        <v>9.0299999999999994</v>
      </c>
      <c r="AE903" s="18">
        <v>2.58</v>
      </c>
      <c r="AF903" s="18"/>
      <c r="AG903" s="18"/>
      <c r="AH903" s="19"/>
      <c r="AI903" s="20"/>
      <c r="AJ903" s="18"/>
      <c r="AK903" s="18"/>
      <c r="AL903" s="18"/>
      <c r="AM903" s="18"/>
      <c r="AO903" s="24"/>
    </row>
    <row r="904" spans="1:42" s="23" customFormat="1" x14ac:dyDescent="0.25">
      <c r="A904" s="14"/>
      <c r="B904" s="14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21"/>
      <c r="Q904" s="17"/>
      <c r="R904" s="18" t="s">
        <v>57</v>
      </c>
      <c r="S904" s="18">
        <v>19.350000000000001</v>
      </c>
      <c r="T904" s="18">
        <v>0</v>
      </c>
      <c r="U904" s="18">
        <v>0</v>
      </c>
      <c r="V904" s="18">
        <v>0</v>
      </c>
      <c r="W904" s="18">
        <v>2.9024999999999999</v>
      </c>
      <c r="X904" s="18">
        <v>3.87</v>
      </c>
      <c r="Y904" s="18">
        <v>1.9350000000000001</v>
      </c>
      <c r="Z904" s="18">
        <v>0</v>
      </c>
      <c r="AA904" s="18">
        <v>0</v>
      </c>
      <c r="AB904" s="18">
        <v>0</v>
      </c>
      <c r="AC904" s="18">
        <v>1.9350000000000001</v>
      </c>
      <c r="AD904" s="18">
        <v>6.7725</v>
      </c>
      <c r="AE904" s="18">
        <v>1.9350000000000001</v>
      </c>
      <c r="AF904" s="18"/>
      <c r="AG904" s="18"/>
      <c r="AH904" s="19"/>
      <c r="AI904" s="20"/>
      <c r="AJ904" s="18"/>
      <c r="AK904" s="18"/>
      <c r="AL904" s="18"/>
      <c r="AM904" s="18"/>
      <c r="AO904" s="24"/>
    </row>
    <row r="905" spans="1:42" s="23" customFormat="1" x14ac:dyDescent="0.25">
      <c r="A905" s="14"/>
      <c r="B905" s="14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61"/>
      <c r="Q905" s="17"/>
      <c r="R905" s="18" t="s">
        <v>58</v>
      </c>
      <c r="S905" s="18">
        <v>38.700000000000003</v>
      </c>
      <c r="T905" s="18">
        <v>0</v>
      </c>
      <c r="U905" s="18">
        <v>0</v>
      </c>
      <c r="V905" s="18">
        <v>0</v>
      </c>
      <c r="W905" s="18">
        <v>5.8049999999999997</v>
      </c>
      <c r="X905" s="18">
        <v>7.74</v>
      </c>
      <c r="Y905" s="18">
        <v>3.87</v>
      </c>
      <c r="Z905" s="18">
        <v>0</v>
      </c>
      <c r="AA905" s="18">
        <v>0</v>
      </c>
      <c r="AB905" s="18">
        <v>0</v>
      </c>
      <c r="AC905" s="18">
        <v>3.87</v>
      </c>
      <c r="AD905" s="18">
        <v>13.545</v>
      </c>
      <c r="AE905" s="18">
        <v>3.87</v>
      </c>
      <c r="AF905" s="18"/>
      <c r="AG905" s="18"/>
      <c r="AH905" s="19"/>
      <c r="AI905" s="20"/>
      <c r="AJ905" s="18"/>
      <c r="AK905" s="18"/>
      <c r="AL905" s="18"/>
      <c r="AM905" s="18"/>
      <c r="AO905" s="24"/>
    </row>
    <row r="906" spans="1:42" s="23" customFormat="1" x14ac:dyDescent="0.25">
      <c r="A906" s="14"/>
      <c r="B906" s="14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61"/>
      <c r="Q906" s="17"/>
      <c r="R906" s="18" t="s">
        <v>59</v>
      </c>
      <c r="S906" s="18">
        <v>5.16</v>
      </c>
      <c r="T906" s="18">
        <v>0</v>
      </c>
      <c r="U906" s="18">
        <v>0</v>
      </c>
      <c r="V906" s="18">
        <v>0</v>
      </c>
      <c r="W906" s="18">
        <v>0.77400000000000002</v>
      </c>
      <c r="X906" s="18">
        <v>1.032</v>
      </c>
      <c r="Y906" s="18">
        <v>0.51600000000000001</v>
      </c>
      <c r="Z906" s="18">
        <v>0</v>
      </c>
      <c r="AA906" s="18">
        <v>0</v>
      </c>
      <c r="AB906" s="18">
        <v>0</v>
      </c>
      <c r="AC906" s="18">
        <v>0.51600000000000001</v>
      </c>
      <c r="AD906" s="18">
        <v>1.806</v>
      </c>
      <c r="AE906" s="18">
        <v>0.51600000000000001</v>
      </c>
      <c r="AF906" s="18"/>
      <c r="AG906" s="18"/>
      <c r="AH906" s="19"/>
      <c r="AI906" s="20"/>
      <c r="AJ906" s="18"/>
      <c r="AK906" s="18"/>
      <c r="AL906" s="18"/>
      <c r="AM906" s="18"/>
      <c r="AO906" s="24"/>
    </row>
    <row r="907" spans="1:42" s="23" customFormat="1" x14ac:dyDescent="0.25">
      <c r="A907" s="14"/>
      <c r="B907" s="14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61"/>
      <c r="Q907" s="17" t="s">
        <v>185</v>
      </c>
      <c r="R907" s="18" t="s">
        <v>171</v>
      </c>
      <c r="S907" s="18">
        <v>60</v>
      </c>
      <c r="T907" s="18">
        <v>2.4</v>
      </c>
      <c r="U907" s="18">
        <v>4.2</v>
      </c>
      <c r="V907" s="18">
        <v>4.2</v>
      </c>
      <c r="W907" s="18">
        <v>6</v>
      </c>
      <c r="X907" s="18">
        <v>6</v>
      </c>
      <c r="Y907" s="18">
        <v>6</v>
      </c>
      <c r="Z907" s="18">
        <v>6</v>
      </c>
      <c r="AA907" s="18">
        <v>6</v>
      </c>
      <c r="AB907" s="18">
        <v>6</v>
      </c>
      <c r="AC907" s="18">
        <v>6</v>
      </c>
      <c r="AD907" s="18">
        <v>4.2</v>
      </c>
      <c r="AE907" s="18">
        <v>3</v>
      </c>
      <c r="AF907" s="18"/>
      <c r="AG907" s="18"/>
      <c r="AH907" s="19"/>
      <c r="AI907" s="20"/>
      <c r="AJ907" s="18"/>
      <c r="AK907" s="18"/>
      <c r="AL907" s="18"/>
      <c r="AM907" s="18"/>
      <c r="AO907" s="24"/>
    </row>
    <row r="908" spans="1:42" s="23" customFormat="1" x14ac:dyDescent="0.25">
      <c r="A908" s="14"/>
      <c r="B908" s="14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61"/>
      <c r="Q908" s="17"/>
      <c r="R908" s="18" t="s">
        <v>41</v>
      </c>
      <c r="S908" s="18">
        <v>96</v>
      </c>
      <c r="T908" s="18">
        <v>3.84</v>
      </c>
      <c r="U908" s="18">
        <v>6.72</v>
      </c>
      <c r="V908" s="18">
        <v>6.72</v>
      </c>
      <c r="W908" s="18">
        <v>9.6</v>
      </c>
      <c r="X908" s="18">
        <v>9.6</v>
      </c>
      <c r="Y908" s="18">
        <v>9.6</v>
      </c>
      <c r="Z908" s="18">
        <v>9.6</v>
      </c>
      <c r="AA908" s="18">
        <v>9.6</v>
      </c>
      <c r="AB908" s="18">
        <v>9.6</v>
      </c>
      <c r="AC908" s="18">
        <v>9.6</v>
      </c>
      <c r="AD908" s="18">
        <v>6.72</v>
      </c>
      <c r="AE908" s="18">
        <v>4.8</v>
      </c>
      <c r="AF908" s="18"/>
      <c r="AG908" s="18"/>
      <c r="AH908" s="19"/>
      <c r="AI908" s="20"/>
      <c r="AJ908" s="18"/>
      <c r="AK908" s="18"/>
      <c r="AL908" s="18"/>
      <c r="AM908" s="18"/>
      <c r="AO908" s="24"/>
    </row>
    <row r="909" spans="1:42" s="35" customFormat="1" x14ac:dyDescent="0.25">
      <c r="A909" s="25" t="s">
        <v>272</v>
      </c>
      <c r="B909" s="25" t="s">
        <v>204</v>
      </c>
      <c r="C909" s="25" t="s">
        <v>70</v>
      </c>
      <c r="D909" s="27">
        <v>0</v>
      </c>
      <c r="E909" s="27">
        <v>0</v>
      </c>
      <c r="F909" s="27">
        <v>0</v>
      </c>
      <c r="G909" s="27">
        <v>0</v>
      </c>
      <c r="H909" s="27">
        <v>0</v>
      </c>
      <c r="I909" s="27">
        <v>0</v>
      </c>
      <c r="J909" s="27">
        <v>33.6</v>
      </c>
      <c r="K909" s="27">
        <v>0</v>
      </c>
      <c r="L909" s="27">
        <v>33.6</v>
      </c>
      <c r="M909" s="27">
        <v>33.6</v>
      </c>
      <c r="N909" s="27">
        <v>134.4</v>
      </c>
      <c r="O909" s="27">
        <v>67.2</v>
      </c>
      <c r="P909" s="62">
        <v>258.32499999999999</v>
      </c>
      <c r="Q909" s="29" t="s">
        <v>83</v>
      </c>
      <c r="R909" s="30" t="s">
        <v>46</v>
      </c>
      <c r="S909" s="30">
        <v>64.400000000000006</v>
      </c>
      <c r="T909" s="30">
        <v>6.44</v>
      </c>
      <c r="U909" s="30">
        <v>6.44</v>
      </c>
      <c r="V909" s="30">
        <v>6.44</v>
      </c>
      <c r="W909" s="30">
        <v>6.44</v>
      </c>
      <c r="X909" s="30">
        <v>6.44</v>
      </c>
      <c r="Y909" s="30">
        <v>6.44</v>
      </c>
      <c r="Z909" s="30">
        <v>6.44</v>
      </c>
      <c r="AA909" s="30">
        <v>6.44</v>
      </c>
      <c r="AB909" s="30">
        <v>3.22</v>
      </c>
      <c r="AC909" s="30">
        <v>3.22</v>
      </c>
      <c r="AD909" s="30">
        <v>3.22</v>
      </c>
      <c r="AE909" s="30">
        <v>3.22</v>
      </c>
      <c r="AF909" s="30">
        <v>9741538.6473986208</v>
      </c>
      <c r="AG909" s="30">
        <v>9741538.6473986208</v>
      </c>
      <c r="AH909" s="31">
        <v>12041.35</v>
      </c>
      <c r="AI909" s="32">
        <v>39806.194485416665</v>
      </c>
      <c r="AJ909" s="30">
        <v>10687.565000000001</v>
      </c>
      <c r="AK909" s="30">
        <v>3188.6350177499999</v>
      </c>
      <c r="AL909" s="30">
        <v>273.75</v>
      </c>
      <c r="AM909" s="30">
        <v>585.12389203125008</v>
      </c>
      <c r="AN909" s="35">
        <v>4535752.8000000007</v>
      </c>
      <c r="AO909" s="36">
        <v>3773758.9097812497</v>
      </c>
      <c r="AP909" s="35">
        <v>13515297.55717987</v>
      </c>
    </row>
    <row r="910" spans="1:42" s="35" customFormat="1" x14ac:dyDescent="0.25">
      <c r="A910" s="25"/>
      <c r="B910" s="25" t="s">
        <v>72</v>
      </c>
      <c r="C910" s="25" t="s">
        <v>73</v>
      </c>
      <c r="D910" s="27">
        <v>0</v>
      </c>
      <c r="E910" s="27">
        <v>0</v>
      </c>
      <c r="F910" s="27">
        <v>0</v>
      </c>
      <c r="G910" s="27">
        <v>0</v>
      </c>
      <c r="H910" s="27">
        <v>0</v>
      </c>
      <c r="I910" s="27">
        <v>0</v>
      </c>
      <c r="J910" s="27">
        <v>16.2</v>
      </c>
      <c r="K910" s="27">
        <v>0</v>
      </c>
      <c r="L910" s="27">
        <v>0</v>
      </c>
      <c r="M910" s="27">
        <v>16.2</v>
      </c>
      <c r="N910" s="27">
        <v>16.2</v>
      </c>
      <c r="O910" s="27">
        <v>64.8</v>
      </c>
      <c r="P910" s="62"/>
      <c r="Q910" s="29"/>
      <c r="R910" s="30" t="s">
        <v>43</v>
      </c>
      <c r="S910" s="30">
        <v>251.16</v>
      </c>
      <c r="T910" s="30">
        <v>25.116</v>
      </c>
      <c r="U910" s="30">
        <v>25.116</v>
      </c>
      <c r="V910" s="30">
        <v>25.116</v>
      </c>
      <c r="W910" s="30">
        <v>25.116</v>
      </c>
      <c r="X910" s="30">
        <v>25.116</v>
      </c>
      <c r="Y910" s="30">
        <v>25.116</v>
      </c>
      <c r="Z910" s="30">
        <v>25.116</v>
      </c>
      <c r="AA910" s="30">
        <v>25.116</v>
      </c>
      <c r="AB910" s="30">
        <v>12.558</v>
      </c>
      <c r="AC910" s="30">
        <v>12.558</v>
      </c>
      <c r="AD910" s="30">
        <v>12.558</v>
      </c>
      <c r="AE910" s="30">
        <v>12.558</v>
      </c>
      <c r="AF910" s="30"/>
      <c r="AG910" s="30"/>
      <c r="AH910" s="31"/>
      <c r="AI910" s="32"/>
      <c r="AJ910" s="30"/>
      <c r="AK910" s="30"/>
      <c r="AL910" s="30"/>
      <c r="AM910" s="30"/>
      <c r="AO910" s="36"/>
    </row>
    <row r="911" spans="1:42" s="35" customFormat="1" x14ac:dyDescent="0.25">
      <c r="A911" s="25"/>
      <c r="B911" s="25" t="s">
        <v>82</v>
      </c>
      <c r="C911" s="27" t="s">
        <v>31</v>
      </c>
      <c r="D911" s="27">
        <v>0</v>
      </c>
      <c r="E911" s="27">
        <v>0</v>
      </c>
      <c r="F911" s="27">
        <v>0</v>
      </c>
      <c r="G911" s="27">
        <v>0</v>
      </c>
      <c r="H911" s="27">
        <v>18.899999999999999</v>
      </c>
      <c r="I911" s="27">
        <v>0</v>
      </c>
      <c r="J911" s="27">
        <v>0</v>
      </c>
      <c r="K911" s="27">
        <v>0</v>
      </c>
      <c r="L911" s="27">
        <v>0</v>
      </c>
      <c r="M911" s="27">
        <v>0</v>
      </c>
      <c r="N911" s="27">
        <v>0</v>
      </c>
      <c r="O911" s="27">
        <v>0</v>
      </c>
      <c r="P911" s="62"/>
      <c r="Q911" s="29"/>
      <c r="R911" s="30" t="s">
        <v>44</v>
      </c>
      <c r="S911" s="30">
        <v>171.94799999999998</v>
      </c>
      <c r="T911" s="30">
        <v>17.194799999999997</v>
      </c>
      <c r="U911" s="30">
        <v>17.194799999999997</v>
      </c>
      <c r="V911" s="30">
        <v>17.194799999999997</v>
      </c>
      <c r="W911" s="30">
        <v>17.194799999999997</v>
      </c>
      <c r="X911" s="30">
        <v>17.194799999999997</v>
      </c>
      <c r="Y911" s="30">
        <v>17.194799999999997</v>
      </c>
      <c r="Z911" s="30">
        <v>17.194799999999997</v>
      </c>
      <c r="AA911" s="30">
        <v>17.194799999999997</v>
      </c>
      <c r="AB911" s="30">
        <v>8.5973999999999986</v>
      </c>
      <c r="AC911" s="30">
        <v>8.5973999999999986</v>
      </c>
      <c r="AD911" s="30">
        <v>8.5973999999999986</v>
      </c>
      <c r="AE911" s="30">
        <v>8.5973999999999986</v>
      </c>
      <c r="AF911" s="30"/>
      <c r="AG911" s="30"/>
      <c r="AH911" s="31"/>
      <c r="AI911" s="32"/>
      <c r="AJ911" s="30"/>
      <c r="AK911" s="30"/>
      <c r="AL911" s="30"/>
      <c r="AM911" s="30"/>
      <c r="AO911" s="36"/>
    </row>
    <row r="912" spans="1:42" s="35" customFormat="1" x14ac:dyDescent="0.25">
      <c r="A912" s="25"/>
      <c r="B912" s="25"/>
      <c r="C912" s="27" t="s">
        <v>34</v>
      </c>
      <c r="D912" s="27">
        <v>0</v>
      </c>
      <c r="E912" s="27">
        <v>0</v>
      </c>
      <c r="F912" s="27">
        <v>0</v>
      </c>
      <c r="G912" s="27">
        <v>0</v>
      </c>
      <c r="H912" s="27">
        <v>27.720000000000002</v>
      </c>
      <c r="I912" s="27">
        <v>0</v>
      </c>
      <c r="J912" s="27">
        <v>0</v>
      </c>
      <c r="K912" s="27">
        <v>0</v>
      </c>
      <c r="L912" s="27">
        <v>0</v>
      </c>
      <c r="M912" s="27">
        <v>0</v>
      </c>
      <c r="N912" s="27">
        <v>0</v>
      </c>
      <c r="O912" s="27">
        <v>0</v>
      </c>
      <c r="P912" s="62"/>
      <c r="Q912" s="29" t="s">
        <v>137</v>
      </c>
      <c r="R912" s="30" t="s">
        <v>43</v>
      </c>
      <c r="S912" s="30">
        <v>36</v>
      </c>
      <c r="T912" s="30">
        <v>5.2</v>
      </c>
      <c r="U912" s="30">
        <v>5.2</v>
      </c>
      <c r="V912" s="30">
        <v>2.8</v>
      </c>
      <c r="W912" s="30">
        <v>2.8</v>
      </c>
      <c r="X912" s="30">
        <v>2.8</v>
      </c>
      <c r="Y912" s="30">
        <v>2.8</v>
      </c>
      <c r="Z912" s="30">
        <v>2.8</v>
      </c>
      <c r="AA912" s="30">
        <v>2.8</v>
      </c>
      <c r="AB912" s="30">
        <v>1.8</v>
      </c>
      <c r="AC912" s="30">
        <v>1.8</v>
      </c>
      <c r="AD912" s="30">
        <v>1.8</v>
      </c>
      <c r="AE912" s="30">
        <v>3.4</v>
      </c>
      <c r="AF912" s="30"/>
      <c r="AG912" s="30"/>
      <c r="AH912" s="31"/>
      <c r="AI912" s="32"/>
      <c r="AJ912" s="30"/>
      <c r="AK912" s="30"/>
      <c r="AL912" s="30"/>
      <c r="AM912" s="30"/>
      <c r="AO912" s="36"/>
    </row>
    <row r="913" spans="1:42" s="35" customFormat="1" x14ac:dyDescent="0.25">
      <c r="A913" s="25"/>
      <c r="B913" s="25"/>
      <c r="C913" s="27" t="s">
        <v>36</v>
      </c>
      <c r="D913" s="27">
        <v>0</v>
      </c>
      <c r="E913" s="27">
        <v>0</v>
      </c>
      <c r="F913" s="27">
        <v>0</v>
      </c>
      <c r="G913" s="27">
        <v>0</v>
      </c>
      <c r="H913" s="27">
        <v>14.0175</v>
      </c>
      <c r="I913" s="27">
        <v>0</v>
      </c>
      <c r="J913" s="27">
        <v>0</v>
      </c>
      <c r="K913" s="27">
        <v>0</v>
      </c>
      <c r="L913" s="27">
        <v>0</v>
      </c>
      <c r="M913" s="27">
        <v>0</v>
      </c>
      <c r="N913" s="27">
        <v>0</v>
      </c>
      <c r="O913" s="27">
        <v>0</v>
      </c>
      <c r="P913" s="62"/>
      <c r="Q913" s="29"/>
      <c r="R913" s="30" t="s">
        <v>44</v>
      </c>
      <c r="S913" s="30">
        <v>11.52</v>
      </c>
      <c r="T913" s="30">
        <v>2.3040000000000003</v>
      </c>
      <c r="U913" s="30">
        <v>2.3040000000000003</v>
      </c>
      <c r="V913" s="30">
        <v>0.57600000000000007</v>
      </c>
      <c r="W913" s="30">
        <v>0.57600000000000007</v>
      </c>
      <c r="X913" s="30">
        <v>0.57600000000000007</v>
      </c>
      <c r="Y913" s="30">
        <v>0.57600000000000007</v>
      </c>
      <c r="Z913" s="30">
        <v>0.57600000000000007</v>
      </c>
      <c r="AA913" s="30">
        <v>0.57600000000000007</v>
      </c>
      <c r="AB913" s="30">
        <v>0.57600000000000007</v>
      </c>
      <c r="AC913" s="30">
        <v>0.57600000000000007</v>
      </c>
      <c r="AD913" s="30">
        <v>0.57600000000000007</v>
      </c>
      <c r="AE913" s="30">
        <v>1.728</v>
      </c>
      <c r="AF913" s="30"/>
      <c r="AG913" s="30"/>
      <c r="AH913" s="31"/>
      <c r="AI913" s="32"/>
      <c r="AJ913" s="30"/>
      <c r="AK913" s="30"/>
      <c r="AL913" s="30"/>
      <c r="AM913" s="30"/>
      <c r="AO913" s="36"/>
    </row>
    <row r="914" spans="1:42" s="35" customFormat="1" x14ac:dyDescent="0.25">
      <c r="A914" s="25"/>
      <c r="B914" s="25"/>
      <c r="C914" s="25" t="s">
        <v>38</v>
      </c>
      <c r="D914" s="27">
        <v>0</v>
      </c>
      <c r="E914" s="27">
        <v>0</v>
      </c>
      <c r="F914" s="27">
        <v>0</v>
      </c>
      <c r="G914" s="27">
        <v>0</v>
      </c>
      <c r="H914" s="27">
        <v>60.637499999999996</v>
      </c>
      <c r="I914" s="27">
        <v>0</v>
      </c>
      <c r="J914" s="27">
        <v>0</v>
      </c>
      <c r="K914" s="27">
        <v>0</v>
      </c>
      <c r="L914" s="27">
        <v>0</v>
      </c>
      <c r="M914" s="27">
        <v>0</v>
      </c>
      <c r="N914" s="27">
        <v>0</v>
      </c>
      <c r="O914" s="27">
        <v>0</v>
      </c>
      <c r="P914" s="62"/>
      <c r="Q914" s="33" t="s">
        <v>148</v>
      </c>
      <c r="R914" s="30" t="s">
        <v>44</v>
      </c>
      <c r="S914" s="30">
        <v>6.4079999999999995</v>
      </c>
      <c r="T914" s="30">
        <v>0.64080000000000004</v>
      </c>
      <c r="U914" s="30">
        <v>0.64080000000000004</v>
      </c>
      <c r="V914" s="30">
        <v>0.64080000000000004</v>
      </c>
      <c r="W914" s="30">
        <v>0.64080000000000004</v>
      </c>
      <c r="X914" s="30">
        <v>0.64080000000000004</v>
      </c>
      <c r="Y914" s="30">
        <v>0.64080000000000004</v>
      </c>
      <c r="Z914" s="30">
        <v>0.64080000000000004</v>
      </c>
      <c r="AA914" s="30">
        <v>0.64080000000000004</v>
      </c>
      <c r="AB914" s="30">
        <v>0.32040000000000002</v>
      </c>
      <c r="AC914" s="30">
        <v>0.32040000000000002</v>
      </c>
      <c r="AD914" s="30">
        <v>0.32040000000000002</v>
      </c>
      <c r="AE914" s="30">
        <v>0.32040000000000002</v>
      </c>
      <c r="AF914" s="30"/>
      <c r="AG914" s="30"/>
      <c r="AH914" s="31"/>
      <c r="AI914" s="32"/>
      <c r="AJ914" s="30"/>
      <c r="AK914" s="30"/>
      <c r="AL914" s="30"/>
      <c r="AM914" s="30"/>
      <c r="AO914" s="36"/>
    </row>
    <row r="915" spans="1:42" s="35" customFormat="1" x14ac:dyDescent="0.25">
      <c r="A915" s="25"/>
      <c r="B915" s="25" t="s">
        <v>95</v>
      </c>
      <c r="C915" s="27" t="s">
        <v>96</v>
      </c>
      <c r="D915" s="27">
        <v>0</v>
      </c>
      <c r="E915" s="27">
        <v>0</v>
      </c>
      <c r="F915" s="27">
        <v>0</v>
      </c>
      <c r="G915" s="27">
        <v>0</v>
      </c>
      <c r="H915" s="27">
        <v>0</v>
      </c>
      <c r="I915" s="27">
        <v>0</v>
      </c>
      <c r="J915" s="27">
        <v>0.4</v>
      </c>
      <c r="K915" s="27">
        <v>0</v>
      </c>
      <c r="L915" s="27">
        <v>0</v>
      </c>
      <c r="M915" s="27">
        <v>0</v>
      </c>
      <c r="N915" s="27">
        <v>0</v>
      </c>
      <c r="O915" s="27">
        <v>0</v>
      </c>
      <c r="P915" s="62"/>
      <c r="Q915" s="29" t="s">
        <v>74</v>
      </c>
      <c r="R915" s="30" t="s">
        <v>75</v>
      </c>
      <c r="S915" s="30">
        <v>5.4</v>
      </c>
      <c r="T915" s="30">
        <v>0.54</v>
      </c>
      <c r="U915" s="30">
        <v>5.4000000000000006E-2</v>
      </c>
      <c r="V915" s="30">
        <v>5.4000000000000003E-3</v>
      </c>
      <c r="W915" s="30">
        <v>5.4000000000000012E-4</v>
      </c>
      <c r="X915" s="30">
        <v>5.4000000000000012E-5</v>
      </c>
      <c r="Y915" s="30">
        <v>5.4000000000000008E-6</v>
      </c>
      <c r="Z915" s="30">
        <v>5.4000000000000012E-7</v>
      </c>
      <c r="AA915" s="30">
        <v>5.4000000000000007E-8</v>
      </c>
      <c r="AB915" s="30">
        <v>2.7000000000000006E-9</v>
      </c>
      <c r="AC915" s="30">
        <v>1.3500000000000002E-10</v>
      </c>
      <c r="AD915" s="30">
        <v>6.7500000000000017E-12</v>
      </c>
      <c r="AE915" s="30">
        <v>3.3750000000000008E-13</v>
      </c>
      <c r="AF915" s="30"/>
      <c r="AG915" s="30"/>
      <c r="AH915" s="31"/>
      <c r="AI915" s="32"/>
      <c r="AJ915" s="30"/>
      <c r="AK915" s="30"/>
      <c r="AL915" s="30"/>
      <c r="AM915" s="30"/>
      <c r="AO915" s="36"/>
    </row>
    <row r="916" spans="1:42" s="35" customFormat="1" x14ac:dyDescent="0.25">
      <c r="A916" s="25"/>
      <c r="B916" s="25"/>
      <c r="C916" s="27" t="s">
        <v>97</v>
      </c>
      <c r="D916" s="27">
        <v>0</v>
      </c>
      <c r="E916" s="27">
        <v>0</v>
      </c>
      <c r="F916" s="27">
        <v>0</v>
      </c>
      <c r="G916" s="27">
        <v>0</v>
      </c>
      <c r="H916" s="27">
        <v>0</v>
      </c>
      <c r="I916" s="27">
        <v>0</v>
      </c>
      <c r="J916" s="27">
        <v>0.5</v>
      </c>
      <c r="K916" s="27">
        <v>0</v>
      </c>
      <c r="L916" s="27">
        <v>0</v>
      </c>
      <c r="M916" s="27">
        <v>0</v>
      </c>
      <c r="N916" s="27">
        <v>0</v>
      </c>
      <c r="O916" s="27">
        <v>0</v>
      </c>
      <c r="P916" s="62"/>
      <c r="Q916" s="29"/>
      <c r="R916" s="30" t="s">
        <v>43</v>
      </c>
      <c r="S916" s="30">
        <v>21.06</v>
      </c>
      <c r="T916" s="30">
        <v>2.1059999999999999</v>
      </c>
      <c r="U916" s="30">
        <v>2.1059999999999999</v>
      </c>
      <c r="V916" s="30">
        <v>2.1059999999999999</v>
      </c>
      <c r="W916" s="30">
        <v>2.1059999999999999</v>
      </c>
      <c r="X916" s="30">
        <v>2.1059999999999999</v>
      </c>
      <c r="Y916" s="30">
        <v>2.1059999999999999</v>
      </c>
      <c r="Z916" s="30">
        <v>2.1059999999999999</v>
      </c>
      <c r="AA916" s="30">
        <v>2.1059999999999999</v>
      </c>
      <c r="AB916" s="30">
        <v>1.0529999999999999</v>
      </c>
      <c r="AC916" s="30">
        <v>1.0529999999999999</v>
      </c>
      <c r="AD916" s="30">
        <v>1.0529999999999999</v>
      </c>
      <c r="AE916" s="30">
        <v>1.0529999999999999</v>
      </c>
      <c r="AF916" s="30"/>
      <c r="AG916" s="30"/>
      <c r="AH916" s="31"/>
      <c r="AI916" s="32"/>
      <c r="AJ916" s="30"/>
      <c r="AK916" s="30"/>
      <c r="AL916" s="30"/>
      <c r="AM916" s="30"/>
      <c r="AO916" s="36"/>
    </row>
    <row r="917" spans="1:42" s="35" customFormat="1" x14ac:dyDescent="0.25">
      <c r="A917" s="25"/>
      <c r="B917" s="25" t="s">
        <v>273</v>
      </c>
      <c r="C917" s="25" t="s">
        <v>274</v>
      </c>
      <c r="D917" s="27">
        <v>0</v>
      </c>
      <c r="E917" s="27">
        <v>5.6875</v>
      </c>
      <c r="F917" s="27">
        <v>5.6875</v>
      </c>
      <c r="G917" s="27">
        <v>5.6875</v>
      </c>
      <c r="H917" s="27">
        <v>5.6875</v>
      </c>
      <c r="I917" s="27">
        <v>0</v>
      </c>
      <c r="J917" s="27">
        <v>0</v>
      </c>
      <c r="K917" s="27">
        <v>0</v>
      </c>
      <c r="L917" s="27">
        <v>0</v>
      </c>
      <c r="M917" s="27">
        <v>0</v>
      </c>
      <c r="N917" s="27">
        <v>0</v>
      </c>
      <c r="O917" s="27">
        <v>0</v>
      </c>
      <c r="P917" s="30"/>
      <c r="Q917" s="29"/>
      <c r="R917" s="30" t="s">
        <v>44</v>
      </c>
      <c r="S917" s="30">
        <v>14.417999999999999</v>
      </c>
      <c r="T917" s="30">
        <v>1.4418</v>
      </c>
      <c r="U917" s="30">
        <v>1.4418</v>
      </c>
      <c r="V917" s="30">
        <v>1.4418</v>
      </c>
      <c r="W917" s="30">
        <v>1.4418</v>
      </c>
      <c r="X917" s="30">
        <v>1.4418</v>
      </c>
      <c r="Y917" s="30">
        <v>1.4418</v>
      </c>
      <c r="Z917" s="30">
        <v>1.4418</v>
      </c>
      <c r="AA917" s="30">
        <v>1.4418</v>
      </c>
      <c r="AB917" s="30">
        <v>0.72089999999999999</v>
      </c>
      <c r="AC917" s="30">
        <v>0.72089999999999999</v>
      </c>
      <c r="AD917" s="30">
        <v>0.72089999999999999</v>
      </c>
      <c r="AE917" s="30">
        <v>0.72089999999999999</v>
      </c>
      <c r="AF917" s="30"/>
      <c r="AG917" s="30"/>
      <c r="AH917" s="31"/>
      <c r="AI917" s="32"/>
      <c r="AJ917" s="30"/>
      <c r="AK917" s="30"/>
      <c r="AL917" s="30"/>
      <c r="AM917" s="30"/>
      <c r="AO917" s="36"/>
    </row>
    <row r="918" spans="1:42" s="35" customFormat="1" x14ac:dyDescent="0.25">
      <c r="A918" s="25"/>
      <c r="B918" s="25"/>
      <c r="C918" s="25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62"/>
      <c r="Q918" s="29" t="s">
        <v>42</v>
      </c>
      <c r="R918" s="30" t="s">
        <v>43</v>
      </c>
      <c r="S918" s="30">
        <v>234</v>
      </c>
      <c r="T918" s="30">
        <v>23.4</v>
      </c>
      <c r="U918" s="30">
        <v>23.4</v>
      </c>
      <c r="V918" s="30">
        <v>23.4</v>
      </c>
      <c r="W918" s="30">
        <v>23.4</v>
      </c>
      <c r="X918" s="30">
        <v>23.4</v>
      </c>
      <c r="Y918" s="30">
        <v>23.4</v>
      </c>
      <c r="Z918" s="30">
        <v>23.4</v>
      </c>
      <c r="AA918" s="30">
        <v>23.4</v>
      </c>
      <c r="AB918" s="30">
        <v>11.7</v>
      </c>
      <c r="AC918" s="30">
        <v>11.7</v>
      </c>
      <c r="AD918" s="30">
        <v>11.7</v>
      </c>
      <c r="AE918" s="30">
        <v>11.7</v>
      </c>
      <c r="AF918" s="30"/>
      <c r="AG918" s="30"/>
      <c r="AH918" s="31"/>
      <c r="AI918" s="32"/>
      <c r="AJ918" s="30"/>
      <c r="AK918" s="30"/>
      <c r="AL918" s="30"/>
      <c r="AM918" s="30"/>
      <c r="AO918" s="36"/>
    </row>
    <row r="919" spans="1:42" s="35" customFormat="1" x14ac:dyDescent="0.25">
      <c r="A919" s="25"/>
      <c r="B919" s="25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33"/>
      <c r="Q919" s="29"/>
      <c r="R919" s="30" t="s">
        <v>44</v>
      </c>
      <c r="S919" s="30">
        <v>160.19999999999999</v>
      </c>
      <c r="T919" s="30">
        <v>16.02</v>
      </c>
      <c r="U919" s="30">
        <v>16.02</v>
      </c>
      <c r="V919" s="30">
        <v>16.02</v>
      </c>
      <c r="W919" s="30">
        <v>16.02</v>
      </c>
      <c r="X919" s="30">
        <v>16.02</v>
      </c>
      <c r="Y919" s="30">
        <v>16.02</v>
      </c>
      <c r="Z919" s="30">
        <v>16.02</v>
      </c>
      <c r="AA919" s="30">
        <v>16.02</v>
      </c>
      <c r="AB919" s="30">
        <v>8.01</v>
      </c>
      <c r="AC919" s="30">
        <v>8.01</v>
      </c>
      <c r="AD919" s="30">
        <v>8.01</v>
      </c>
      <c r="AE919" s="30">
        <v>8.01</v>
      </c>
      <c r="AF919" s="30"/>
      <c r="AG919" s="30"/>
      <c r="AH919" s="31"/>
      <c r="AI919" s="32"/>
      <c r="AJ919" s="30"/>
      <c r="AK919" s="30"/>
      <c r="AL919" s="30"/>
      <c r="AM919" s="30"/>
      <c r="AO919" s="36"/>
    </row>
    <row r="920" spans="1:42" s="35" customFormat="1" x14ac:dyDescent="0.25">
      <c r="A920" s="25"/>
      <c r="B920" s="25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33"/>
      <c r="Q920" s="29" t="s">
        <v>55</v>
      </c>
      <c r="R920" s="30" t="s">
        <v>56</v>
      </c>
      <c r="S920" s="30">
        <v>216.8</v>
      </c>
      <c r="T920" s="30">
        <v>0</v>
      </c>
      <c r="U920" s="30">
        <v>43.36</v>
      </c>
      <c r="V920" s="30">
        <v>21.68</v>
      </c>
      <c r="W920" s="30">
        <v>21.68</v>
      </c>
      <c r="X920" s="30">
        <v>21.68</v>
      </c>
      <c r="Y920" s="30">
        <v>0</v>
      </c>
      <c r="Z920" s="30">
        <v>0</v>
      </c>
      <c r="AA920" s="30">
        <v>21.68</v>
      </c>
      <c r="AB920" s="30">
        <v>43.36</v>
      </c>
      <c r="AC920" s="30">
        <v>43.36</v>
      </c>
      <c r="AD920" s="30">
        <v>0</v>
      </c>
      <c r="AE920" s="30">
        <v>0</v>
      </c>
      <c r="AF920" s="30"/>
      <c r="AG920" s="30"/>
      <c r="AH920" s="31"/>
      <c r="AI920" s="32"/>
      <c r="AJ920" s="30"/>
      <c r="AK920" s="30"/>
      <c r="AL920" s="30"/>
      <c r="AM920" s="30"/>
      <c r="AO920" s="36"/>
    </row>
    <row r="921" spans="1:42" s="35" customFormat="1" x14ac:dyDescent="0.25">
      <c r="A921" s="25"/>
      <c r="B921" s="25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33"/>
      <c r="Q921" s="29"/>
      <c r="R921" s="30" t="s">
        <v>57</v>
      </c>
      <c r="S921" s="30">
        <v>162.6</v>
      </c>
      <c r="T921" s="30">
        <v>0</v>
      </c>
      <c r="U921" s="30">
        <v>32.520000000000003</v>
      </c>
      <c r="V921" s="30">
        <v>16.260000000000002</v>
      </c>
      <c r="W921" s="30">
        <v>16.260000000000002</v>
      </c>
      <c r="X921" s="30">
        <v>16.260000000000002</v>
      </c>
      <c r="Y921" s="30">
        <v>0</v>
      </c>
      <c r="Z921" s="30">
        <v>0</v>
      </c>
      <c r="AA921" s="30">
        <v>16.260000000000002</v>
      </c>
      <c r="AB921" s="30">
        <v>32.520000000000003</v>
      </c>
      <c r="AC921" s="30">
        <v>32.520000000000003</v>
      </c>
      <c r="AD921" s="30">
        <v>0</v>
      </c>
      <c r="AE921" s="30">
        <v>0</v>
      </c>
      <c r="AF921" s="30"/>
      <c r="AG921" s="30"/>
      <c r="AH921" s="31"/>
      <c r="AI921" s="32"/>
      <c r="AJ921" s="30"/>
      <c r="AK921" s="30"/>
      <c r="AL921" s="30"/>
      <c r="AM921" s="30"/>
      <c r="AO921" s="36"/>
    </row>
    <row r="922" spans="1:42" s="35" customFormat="1" x14ac:dyDescent="0.25">
      <c r="A922" s="25"/>
      <c r="B922" s="25"/>
      <c r="C922" s="25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62"/>
      <c r="Q922" s="29"/>
      <c r="R922" s="30" t="s">
        <v>58</v>
      </c>
      <c r="S922" s="30">
        <v>325.2</v>
      </c>
      <c r="T922" s="30">
        <v>0</v>
      </c>
      <c r="U922" s="30">
        <v>65.040000000000006</v>
      </c>
      <c r="V922" s="30">
        <v>32.520000000000003</v>
      </c>
      <c r="W922" s="30">
        <v>32.520000000000003</v>
      </c>
      <c r="X922" s="30">
        <v>32.520000000000003</v>
      </c>
      <c r="Y922" s="30">
        <v>0</v>
      </c>
      <c r="Z922" s="30">
        <v>0</v>
      </c>
      <c r="AA922" s="30">
        <v>32.520000000000003</v>
      </c>
      <c r="AB922" s="30">
        <v>65.040000000000006</v>
      </c>
      <c r="AC922" s="30">
        <v>65.040000000000006</v>
      </c>
      <c r="AD922" s="30">
        <v>0</v>
      </c>
      <c r="AE922" s="30">
        <v>0</v>
      </c>
      <c r="AF922" s="30"/>
      <c r="AG922" s="30"/>
      <c r="AH922" s="31"/>
      <c r="AI922" s="32"/>
      <c r="AJ922" s="30"/>
      <c r="AK922" s="30"/>
      <c r="AL922" s="30"/>
      <c r="AM922" s="30"/>
      <c r="AO922" s="36"/>
    </row>
    <row r="923" spans="1:42" s="35" customFormat="1" x14ac:dyDescent="0.25">
      <c r="A923" s="25"/>
      <c r="B923" s="25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62"/>
      <c r="Q923" s="29"/>
      <c r="R923" s="30" t="s">
        <v>59</v>
      </c>
      <c r="S923" s="30">
        <v>43.36</v>
      </c>
      <c r="T923" s="30">
        <v>0</v>
      </c>
      <c r="U923" s="30">
        <v>8.6720000000000006</v>
      </c>
      <c r="V923" s="30">
        <v>4.3360000000000003</v>
      </c>
      <c r="W923" s="30">
        <v>4.3360000000000003</v>
      </c>
      <c r="X923" s="30">
        <v>4.3360000000000003</v>
      </c>
      <c r="Y923" s="30">
        <v>0</v>
      </c>
      <c r="Z923" s="30">
        <v>0</v>
      </c>
      <c r="AA923" s="30">
        <v>4.3360000000000003</v>
      </c>
      <c r="AB923" s="30">
        <v>8.6720000000000006</v>
      </c>
      <c r="AC923" s="30">
        <v>8.6720000000000006</v>
      </c>
      <c r="AD923" s="30">
        <v>0</v>
      </c>
      <c r="AE923" s="30">
        <v>0</v>
      </c>
      <c r="AF923" s="30"/>
      <c r="AG923" s="30"/>
      <c r="AH923" s="31"/>
      <c r="AI923" s="32"/>
      <c r="AJ923" s="30"/>
      <c r="AK923" s="30"/>
      <c r="AL923" s="30"/>
      <c r="AM923" s="30"/>
      <c r="AO923" s="36"/>
    </row>
    <row r="924" spans="1:42" s="23" customFormat="1" x14ac:dyDescent="0.25">
      <c r="A924" s="14" t="s">
        <v>275</v>
      </c>
      <c r="B924" s="14" t="s">
        <v>95</v>
      </c>
      <c r="C924" s="16" t="s">
        <v>96</v>
      </c>
      <c r="D924" s="16">
        <v>0</v>
      </c>
      <c r="E924" s="16">
        <v>0</v>
      </c>
      <c r="F924" s="16">
        <v>0</v>
      </c>
      <c r="G924" s="16">
        <v>0</v>
      </c>
      <c r="H924" s="16">
        <v>0</v>
      </c>
      <c r="I924" s="16">
        <v>1.6</v>
      </c>
      <c r="J924" s="16">
        <v>0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61">
        <v>1509470.832046187</v>
      </c>
      <c r="Q924" s="17" t="s">
        <v>62</v>
      </c>
      <c r="R924" s="18" t="s">
        <v>63</v>
      </c>
      <c r="S924" s="18">
        <v>1.2749999999999999</v>
      </c>
      <c r="T924" s="18">
        <v>8.9249999999999996E-2</v>
      </c>
      <c r="U924" s="18">
        <v>7.6499999999999999E-2</v>
      </c>
      <c r="V924" s="18">
        <v>8.9249999999999996E-2</v>
      </c>
      <c r="W924" s="18">
        <v>0.19125</v>
      </c>
      <c r="X924" s="18">
        <v>0.19125</v>
      </c>
      <c r="Y924" s="18">
        <v>0.10199999999999999</v>
      </c>
      <c r="Z924" s="18">
        <v>8.9249999999999996E-2</v>
      </c>
      <c r="AA924" s="18">
        <v>0.10199999999999999</v>
      </c>
      <c r="AB924" s="18">
        <v>0.10199999999999999</v>
      </c>
      <c r="AC924" s="18">
        <v>0.10199999999999999</v>
      </c>
      <c r="AD924" s="18">
        <v>7.6499999999999999E-2</v>
      </c>
      <c r="AE924" s="18">
        <v>6.3750000000000001E-2</v>
      </c>
      <c r="AF924" s="18">
        <v>1371.0227999999997</v>
      </c>
      <c r="AG924" s="18">
        <v>1510841.8548461869</v>
      </c>
      <c r="AH924" s="19">
        <v>59673.85</v>
      </c>
      <c r="AI924" s="20">
        <v>197269.31604791665</v>
      </c>
      <c r="AJ924" s="18">
        <v>0</v>
      </c>
      <c r="AK924" s="18">
        <v>0</v>
      </c>
      <c r="AL924" s="18">
        <v>329.43074999999999</v>
      </c>
      <c r="AM924" s="18">
        <v>704.13809167040631</v>
      </c>
      <c r="AN924" s="23">
        <v>94476.6</v>
      </c>
      <c r="AO924" s="87">
        <v>704138.0916704064</v>
      </c>
      <c r="AP924" s="23">
        <v>2214979.9465165935</v>
      </c>
    </row>
    <row r="925" spans="1:42" s="23" customFormat="1" x14ac:dyDescent="0.25">
      <c r="A925" s="14"/>
      <c r="B925" s="14"/>
      <c r="C925" s="16" t="s">
        <v>97</v>
      </c>
      <c r="D925" s="16">
        <v>0</v>
      </c>
      <c r="E925" s="16">
        <v>0</v>
      </c>
      <c r="F925" s="16">
        <v>0</v>
      </c>
      <c r="G925" s="16">
        <v>0</v>
      </c>
      <c r="H925" s="16">
        <v>0</v>
      </c>
      <c r="I925" s="16">
        <v>2</v>
      </c>
      <c r="J925" s="16">
        <v>0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61"/>
      <c r="Q925" s="17"/>
      <c r="R925" s="18" t="s">
        <v>43</v>
      </c>
      <c r="S925" s="18">
        <v>3.3149999999999999</v>
      </c>
      <c r="T925" s="18">
        <v>0.23204999999999998</v>
      </c>
      <c r="U925" s="18">
        <v>0.19889999999999999</v>
      </c>
      <c r="V925" s="18">
        <v>0.23204999999999998</v>
      </c>
      <c r="W925" s="18">
        <v>0.49725000000000003</v>
      </c>
      <c r="X925" s="18">
        <v>0.49725000000000003</v>
      </c>
      <c r="Y925" s="18">
        <v>0.26519999999999999</v>
      </c>
      <c r="Z925" s="18">
        <v>0.23204999999999998</v>
      </c>
      <c r="AA925" s="18">
        <v>0.26519999999999999</v>
      </c>
      <c r="AB925" s="18">
        <v>0.26519999999999999</v>
      </c>
      <c r="AC925" s="18">
        <v>0.26519999999999999</v>
      </c>
      <c r="AD925" s="18">
        <v>0.19889999999999999</v>
      </c>
      <c r="AE925" s="18">
        <v>0.16574999999999998</v>
      </c>
      <c r="AF925" s="18"/>
      <c r="AG925" s="18"/>
      <c r="AH925" s="19"/>
      <c r="AI925" s="20"/>
      <c r="AJ925" s="18"/>
      <c r="AK925" s="18"/>
      <c r="AL925" s="18"/>
      <c r="AM925" s="18"/>
      <c r="AO925" s="24"/>
    </row>
    <row r="926" spans="1:42" s="23" customFormat="1" x14ac:dyDescent="0.25">
      <c r="A926" s="14"/>
      <c r="B926" s="14" t="s">
        <v>273</v>
      </c>
      <c r="C926" s="14" t="s">
        <v>274</v>
      </c>
      <c r="D926" s="16">
        <v>0</v>
      </c>
      <c r="E926" s="16">
        <v>13.2</v>
      </c>
      <c r="F926" s="16">
        <v>13.2</v>
      </c>
      <c r="G926" s="16">
        <v>13.2</v>
      </c>
      <c r="H926" s="16">
        <v>13.2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8"/>
      <c r="Q926" s="17"/>
      <c r="R926" s="18" t="s">
        <v>44</v>
      </c>
      <c r="S926" s="18">
        <v>2.2694999999999999</v>
      </c>
      <c r="T926" s="18">
        <v>0.15886499999999998</v>
      </c>
      <c r="U926" s="18">
        <v>0.13616999999999999</v>
      </c>
      <c r="V926" s="18">
        <v>0.15886499999999998</v>
      </c>
      <c r="W926" s="18">
        <v>0.34042499999999998</v>
      </c>
      <c r="X926" s="18">
        <v>0.34042499999999998</v>
      </c>
      <c r="Y926" s="18">
        <v>0.18156</v>
      </c>
      <c r="Z926" s="18">
        <v>0.15886499999999998</v>
      </c>
      <c r="AA926" s="18">
        <v>0.18156</v>
      </c>
      <c r="AB926" s="18">
        <v>0.18156</v>
      </c>
      <c r="AC926" s="18">
        <v>0.18156</v>
      </c>
      <c r="AD926" s="18">
        <v>0.13616999999999999</v>
      </c>
      <c r="AE926" s="18">
        <v>0.11347500000000001</v>
      </c>
      <c r="AF926" s="18"/>
      <c r="AG926" s="18"/>
      <c r="AH926" s="19"/>
      <c r="AI926" s="20"/>
      <c r="AJ926" s="18"/>
      <c r="AK926" s="18"/>
      <c r="AL926" s="18"/>
      <c r="AM926" s="18"/>
      <c r="AO926" s="24"/>
    </row>
    <row r="927" spans="1:42" s="23" customFormat="1" x14ac:dyDescent="0.25">
      <c r="A927" s="14"/>
      <c r="B927" s="14" t="s">
        <v>82</v>
      </c>
      <c r="C927" s="16" t="s">
        <v>31</v>
      </c>
      <c r="D927" s="16">
        <v>0</v>
      </c>
      <c r="E927" s="16">
        <v>0</v>
      </c>
      <c r="F927" s="16">
        <v>0</v>
      </c>
      <c r="G927" s="16">
        <v>0</v>
      </c>
      <c r="H927" s="16">
        <v>0</v>
      </c>
      <c r="I927" s="16">
        <v>830.20800000000008</v>
      </c>
      <c r="J927" s="16">
        <v>0</v>
      </c>
      <c r="K927" s="16">
        <v>0</v>
      </c>
      <c r="L927" s="16">
        <v>0</v>
      </c>
      <c r="M927" s="16">
        <v>0</v>
      </c>
      <c r="N927" s="16">
        <v>0</v>
      </c>
      <c r="O927" s="16">
        <v>0</v>
      </c>
      <c r="P927" s="21"/>
      <c r="Q927" s="21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9"/>
      <c r="AI927" s="20"/>
      <c r="AJ927" s="18"/>
      <c r="AK927" s="18"/>
      <c r="AL927" s="18"/>
      <c r="AM927" s="18"/>
      <c r="AO927" s="24"/>
    </row>
    <row r="928" spans="1:42" s="23" customFormat="1" x14ac:dyDescent="0.25">
      <c r="A928" s="14"/>
      <c r="B928" s="14"/>
      <c r="C928" s="16" t="s">
        <v>34</v>
      </c>
      <c r="D928" s="16">
        <v>0</v>
      </c>
      <c r="E928" s="16">
        <v>0</v>
      </c>
      <c r="F928" s="16">
        <v>0</v>
      </c>
      <c r="G928" s="16">
        <v>0</v>
      </c>
      <c r="H928" s="16">
        <v>0</v>
      </c>
      <c r="I928" s="16">
        <v>1217.6384000000003</v>
      </c>
      <c r="J928" s="16">
        <v>0</v>
      </c>
      <c r="K928" s="16">
        <v>0</v>
      </c>
      <c r="L928" s="16">
        <v>0</v>
      </c>
      <c r="M928" s="16">
        <v>0</v>
      </c>
      <c r="N928" s="16">
        <v>0</v>
      </c>
      <c r="O928" s="16">
        <v>0</v>
      </c>
      <c r="P928" s="21"/>
      <c r="Q928" s="21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9"/>
      <c r="AI928" s="20"/>
      <c r="AJ928" s="18"/>
      <c r="AK928" s="18"/>
      <c r="AL928" s="18"/>
      <c r="AM928" s="18"/>
      <c r="AO928" s="24"/>
    </row>
    <row r="929" spans="1:42" s="23" customFormat="1" x14ac:dyDescent="0.25">
      <c r="A929" s="14"/>
      <c r="B929" s="14"/>
      <c r="C929" s="16" t="s">
        <v>36</v>
      </c>
      <c r="D929" s="16">
        <v>0</v>
      </c>
      <c r="E929" s="16">
        <v>0</v>
      </c>
      <c r="F929" s="16">
        <v>0</v>
      </c>
      <c r="G929" s="16">
        <v>0</v>
      </c>
      <c r="H929" s="16">
        <v>0</v>
      </c>
      <c r="I929" s="16">
        <v>615.73760000000004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21"/>
      <c r="Q929" s="21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9"/>
      <c r="AI929" s="20"/>
      <c r="AJ929" s="18"/>
      <c r="AK929" s="18"/>
      <c r="AL929" s="18"/>
      <c r="AM929" s="18"/>
      <c r="AO929" s="24"/>
    </row>
    <row r="930" spans="1:42" s="23" customFormat="1" x14ac:dyDescent="0.25">
      <c r="A930" s="14"/>
      <c r="B930" s="14"/>
      <c r="C930" s="14" t="s">
        <v>38</v>
      </c>
      <c r="D930" s="16">
        <v>0</v>
      </c>
      <c r="E930" s="16">
        <v>0</v>
      </c>
      <c r="F930" s="16">
        <v>0</v>
      </c>
      <c r="G930" s="16">
        <v>0</v>
      </c>
      <c r="H930" s="16">
        <v>0</v>
      </c>
      <c r="I930" s="16">
        <v>2663.5840000000003</v>
      </c>
      <c r="J930" s="16">
        <v>0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61"/>
      <c r="Q930" s="21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9"/>
      <c r="AI930" s="20"/>
      <c r="AJ930" s="18"/>
      <c r="AK930" s="18"/>
      <c r="AL930" s="18"/>
      <c r="AM930" s="18"/>
      <c r="AO930" s="24"/>
    </row>
    <row r="931" spans="1:42" s="23" customFormat="1" x14ac:dyDescent="0.25">
      <c r="A931" s="14"/>
      <c r="B931" s="14" t="s">
        <v>104</v>
      </c>
      <c r="C931" s="14" t="s">
        <v>67</v>
      </c>
      <c r="D931" s="16">
        <v>0</v>
      </c>
      <c r="E931" s="16">
        <v>0</v>
      </c>
      <c r="F931" s="16">
        <v>0</v>
      </c>
      <c r="G931" s="16">
        <v>0</v>
      </c>
      <c r="H931" s="16">
        <v>0</v>
      </c>
      <c r="I931" s="16">
        <v>0</v>
      </c>
      <c r="J931" s="16">
        <v>260.28000000000003</v>
      </c>
      <c r="K931" s="16">
        <v>0</v>
      </c>
      <c r="L931" s="16">
        <v>0</v>
      </c>
      <c r="M931" s="16">
        <v>130.14000000000001</v>
      </c>
      <c r="N931" s="16">
        <v>130.14000000000001</v>
      </c>
      <c r="O931" s="16">
        <v>390.42</v>
      </c>
      <c r="P931" s="61"/>
      <c r="Q931" s="21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9"/>
      <c r="AI931" s="20"/>
      <c r="AJ931" s="18"/>
      <c r="AK931" s="18"/>
      <c r="AL931" s="18"/>
      <c r="AM931" s="18"/>
      <c r="AO931" s="24"/>
    </row>
    <row r="932" spans="1:42" s="23" customFormat="1" x14ac:dyDescent="0.25">
      <c r="A932" s="14"/>
      <c r="B932" s="14" t="s">
        <v>105</v>
      </c>
      <c r="C932" s="14" t="s">
        <v>67</v>
      </c>
      <c r="D932" s="16">
        <v>0</v>
      </c>
      <c r="E932" s="16">
        <v>0</v>
      </c>
      <c r="F932" s="16">
        <v>0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61"/>
      <c r="Q932" s="21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9"/>
      <c r="AI932" s="20"/>
      <c r="AJ932" s="18"/>
      <c r="AK932" s="18"/>
      <c r="AL932" s="18"/>
      <c r="AM932" s="18"/>
      <c r="AO932" s="24"/>
    </row>
    <row r="933" spans="1:42" s="23" customFormat="1" x14ac:dyDescent="0.25">
      <c r="A933" s="14"/>
      <c r="B933" s="14" t="s">
        <v>66</v>
      </c>
      <c r="C933" s="14" t="s">
        <v>67</v>
      </c>
      <c r="D933" s="16">
        <v>0</v>
      </c>
      <c r="E933" s="16">
        <v>0</v>
      </c>
      <c r="F933" s="16">
        <v>0</v>
      </c>
      <c r="G933" s="16">
        <v>0</v>
      </c>
      <c r="H933" s="16">
        <v>0</v>
      </c>
      <c r="I933" s="16">
        <v>0</v>
      </c>
      <c r="J933" s="16">
        <v>255.96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61"/>
      <c r="Q933" s="21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9"/>
      <c r="AI933" s="20"/>
      <c r="AJ933" s="18"/>
      <c r="AK933" s="18"/>
      <c r="AL933" s="18"/>
      <c r="AM933" s="18"/>
      <c r="AO933" s="24"/>
    </row>
    <row r="934" spans="1:42" s="23" customFormat="1" x14ac:dyDescent="0.25">
      <c r="A934" s="14"/>
      <c r="B934" s="14" t="s">
        <v>120</v>
      </c>
      <c r="C934" s="14" t="s">
        <v>67</v>
      </c>
      <c r="D934" s="16">
        <v>0</v>
      </c>
      <c r="E934" s="16">
        <v>0</v>
      </c>
      <c r="F934" s="16">
        <v>0</v>
      </c>
      <c r="G934" s="16">
        <v>0</v>
      </c>
      <c r="H934" s="16">
        <v>0</v>
      </c>
      <c r="I934" s="16">
        <v>135</v>
      </c>
      <c r="J934" s="16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8"/>
      <c r="Q934" s="21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9"/>
      <c r="AI934" s="20"/>
      <c r="AJ934" s="18"/>
      <c r="AK934" s="18"/>
      <c r="AL934" s="18"/>
      <c r="AM934" s="18"/>
      <c r="AO934" s="24"/>
    </row>
    <row r="935" spans="1:42" s="56" customFormat="1" x14ac:dyDescent="0.25">
      <c r="A935" s="48" t="s">
        <v>276</v>
      </c>
      <c r="B935" s="48" t="s">
        <v>66</v>
      </c>
      <c r="C935" s="48" t="s">
        <v>67</v>
      </c>
      <c r="D935" s="49">
        <v>0</v>
      </c>
      <c r="E935" s="49">
        <v>0</v>
      </c>
      <c r="F935" s="49">
        <v>0</v>
      </c>
      <c r="G935" s="49">
        <v>0</v>
      </c>
      <c r="H935" s="49">
        <v>0</v>
      </c>
      <c r="I935" s="49">
        <v>0</v>
      </c>
      <c r="J935" s="49">
        <v>0</v>
      </c>
      <c r="K935" s="49">
        <v>0</v>
      </c>
      <c r="L935" s="49">
        <v>0</v>
      </c>
      <c r="M935" s="49">
        <v>0</v>
      </c>
      <c r="N935" s="49">
        <v>0</v>
      </c>
      <c r="O935" s="49">
        <v>12.285000000000002</v>
      </c>
      <c r="P935" s="63">
        <v>1111128.8400000001</v>
      </c>
      <c r="Q935" s="51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>
        <v>0</v>
      </c>
      <c r="AG935" s="52">
        <v>1111128.8400000001</v>
      </c>
      <c r="AH935" s="53">
        <v>26542.799999999999</v>
      </c>
      <c r="AI935" s="54">
        <v>87744.967049999992</v>
      </c>
      <c r="AJ935" s="52">
        <v>0</v>
      </c>
      <c r="AK935" s="52">
        <v>0</v>
      </c>
      <c r="AL935" s="52">
        <v>328.5</v>
      </c>
      <c r="AM935" s="52">
        <v>702.14867043750007</v>
      </c>
      <c r="AN935" s="56">
        <v>689631</v>
      </c>
      <c r="AO935" s="57">
        <v>702148.67043750011</v>
      </c>
      <c r="AP935" s="56">
        <v>1813277.5104375002</v>
      </c>
    </row>
    <row r="936" spans="1:42" s="56" customFormat="1" x14ac:dyDescent="0.25">
      <c r="A936" s="48"/>
      <c r="B936" s="48" t="s">
        <v>120</v>
      </c>
      <c r="C936" s="48" t="s">
        <v>67</v>
      </c>
      <c r="D936" s="49">
        <v>0</v>
      </c>
      <c r="E936" s="49">
        <v>0</v>
      </c>
      <c r="F936" s="49">
        <v>0</v>
      </c>
      <c r="G936" s="49">
        <v>0</v>
      </c>
      <c r="H936" s="49">
        <v>0</v>
      </c>
      <c r="I936" s="49">
        <v>129.60000000000002</v>
      </c>
      <c r="J936" s="49">
        <v>0</v>
      </c>
      <c r="K936" s="49">
        <v>0</v>
      </c>
      <c r="L936" s="49">
        <v>0</v>
      </c>
      <c r="M936" s="49">
        <v>0</v>
      </c>
      <c r="N936" s="49">
        <v>0</v>
      </c>
      <c r="O936" s="49">
        <v>0</v>
      </c>
      <c r="P936" s="52"/>
      <c r="Q936" s="51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3"/>
      <c r="AI936" s="54"/>
      <c r="AJ936" s="52"/>
      <c r="AK936" s="52"/>
      <c r="AL936" s="52"/>
      <c r="AM936" s="52"/>
      <c r="AO936" s="57"/>
    </row>
    <row r="937" spans="1:42" s="56" customFormat="1" x14ac:dyDescent="0.25">
      <c r="A937" s="48"/>
      <c r="B937" s="48" t="s">
        <v>104</v>
      </c>
      <c r="C937" s="48" t="s">
        <v>67</v>
      </c>
      <c r="D937" s="49">
        <v>0</v>
      </c>
      <c r="E937" s="49">
        <v>0</v>
      </c>
      <c r="F937" s="49">
        <v>0</v>
      </c>
      <c r="G937" s="49">
        <v>0</v>
      </c>
      <c r="H937" s="49">
        <v>0</v>
      </c>
      <c r="I937" s="49">
        <v>0</v>
      </c>
      <c r="J937" s="49">
        <v>1992.6000000000001</v>
      </c>
      <c r="K937" s="49">
        <v>0</v>
      </c>
      <c r="L937" s="49">
        <v>0</v>
      </c>
      <c r="M937" s="49">
        <v>0</v>
      </c>
      <c r="N937" s="49">
        <v>0</v>
      </c>
      <c r="O937" s="49">
        <v>0</v>
      </c>
      <c r="P937" s="63"/>
      <c r="Q937" s="51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3"/>
      <c r="AI937" s="54"/>
      <c r="AJ937" s="52"/>
      <c r="AK937" s="52"/>
      <c r="AL937" s="52"/>
      <c r="AM937" s="52"/>
      <c r="AO937" s="57"/>
    </row>
    <row r="938" spans="1:42" s="12" customFormat="1" x14ac:dyDescent="0.25">
      <c r="A938" s="40" t="s">
        <v>277</v>
      </c>
      <c r="B938" s="40" t="s">
        <v>104</v>
      </c>
      <c r="C938" s="40" t="s">
        <v>67</v>
      </c>
      <c r="D938" s="42">
        <v>0</v>
      </c>
      <c r="E938" s="42">
        <v>0</v>
      </c>
      <c r="F938" s="42">
        <v>0</v>
      </c>
      <c r="G938" s="42">
        <v>0</v>
      </c>
      <c r="H938" s="42">
        <v>0</v>
      </c>
      <c r="I938" s="42">
        <v>108</v>
      </c>
      <c r="J938" s="42">
        <v>534.6</v>
      </c>
      <c r="K938" s="42">
        <v>0</v>
      </c>
      <c r="L938" s="42">
        <v>0</v>
      </c>
      <c r="M938" s="42">
        <v>0</v>
      </c>
      <c r="N938" s="42">
        <v>0</v>
      </c>
      <c r="O938" s="42">
        <v>13.5</v>
      </c>
      <c r="P938" s="59">
        <v>367125.4</v>
      </c>
      <c r="Q938" s="10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>
        <v>0</v>
      </c>
      <c r="AG938" s="6">
        <v>367125.4</v>
      </c>
      <c r="AH938" s="8">
        <v>3869</v>
      </c>
      <c r="AI938" s="9">
        <v>12790.107958333332</v>
      </c>
      <c r="AJ938" s="6">
        <v>0</v>
      </c>
      <c r="AK938" s="6">
        <v>0</v>
      </c>
      <c r="AL938" s="6">
        <v>344.92500000000001</v>
      </c>
      <c r="AM938" s="6">
        <v>737.2561039593752</v>
      </c>
      <c r="AN938" s="12">
        <v>1109308</v>
      </c>
      <c r="AO938" s="13">
        <v>737256.10395937518</v>
      </c>
      <c r="AP938" s="12">
        <v>1104381.5039593752</v>
      </c>
    </row>
    <row r="939" spans="1:42" s="12" customFormat="1" x14ac:dyDescent="0.25">
      <c r="A939" s="40"/>
      <c r="B939" s="40" t="s">
        <v>66</v>
      </c>
      <c r="C939" s="40" t="s">
        <v>67</v>
      </c>
      <c r="D939" s="42">
        <v>0</v>
      </c>
      <c r="E939" s="42">
        <v>0</v>
      </c>
      <c r="F939" s="42">
        <v>0</v>
      </c>
      <c r="G939" s="42">
        <v>16.2</v>
      </c>
      <c r="H939" s="42">
        <v>16.2</v>
      </c>
      <c r="I939" s="42">
        <v>16.2</v>
      </c>
      <c r="J939" s="42">
        <v>0</v>
      </c>
      <c r="K939" s="42">
        <v>0</v>
      </c>
      <c r="L939" s="42">
        <v>0</v>
      </c>
      <c r="M939" s="42">
        <v>0</v>
      </c>
      <c r="N939" s="42">
        <v>0</v>
      </c>
      <c r="O939" s="42">
        <v>0</v>
      </c>
      <c r="P939" s="59"/>
      <c r="Q939" s="10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8"/>
      <c r="AI939" s="9"/>
      <c r="AJ939" s="6"/>
      <c r="AK939" s="6"/>
      <c r="AL939" s="6"/>
      <c r="AM939" s="6"/>
      <c r="AO939" s="13"/>
      <c r="AP939" s="12">
        <v>0</v>
      </c>
    </row>
    <row r="940" spans="1:42" s="56" customFormat="1" x14ac:dyDescent="0.25">
      <c r="A940" s="48" t="s">
        <v>278</v>
      </c>
      <c r="B940" s="48" t="s">
        <v>104</v>
      </c>
      <c r="C940" s="48" t="s">
        <v>67</v>
      </c>
      <c r="D940" s="49">
        <v>0</v>
      </c>
      <c r="E940" s="49">
        <v>0</v>
      </c>
      <c r="F940" s="49">
        <v>0</v>
      </c>
      <c r="G940" s="49">
        <v>0</v>
      </c>
      <c r="H940" s="49">
        <v>0</v>
      </c>
      <c r="I940" s="49">
        <v>0</v>
      </c>
      <c r="J940" s="49">
        <v>972</v>
      </c>
      <c r="K940" s="49">
        <v>0</v>
      </c>
      <c r="L940" s="49">
        <v>0</v>
      </c>
      <c r="M940" s="49">
        <v>648</v>
      </c>
      <c r="N940" s="49">
        <v>810</v>
      </c>
      <c r="O940" s="49">
        <v>162</v>
      </c>
      <c r="P940" s="63">
        <v>1429410.169946</v>
      </c>
      <c r="Q940" s="50" t="s">
        <v>65</v>
      </c>
      <c r="R940" s="52" t="s">
        <v>33</v>
      </c>
      <c r="S940" s="52">
        <v>49.92</v>
      </c>
      <c r="T940" s="52">
        <v>0</v>
      </c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>
        <v>1447986.8972140001</v>
      </c>
      <c r="AG940" s="52">
        <v>2877397.0671600001</v>
      </c>
      <c r="AH940" s="53">
        <v>5876.5</v>
      </c>
      <c r="AI940" s="54">
        <v>19426.484729166667</v>
      </c>
      <c r="AJ940" s="52">
        <v>960.68000000000006</v>
      </c>
      <c r="AK940" s="52">
        <v>286.618878</v>
      </c>
      <c r="AL940" s="52">
        <v>0</v>
      </c>
      <c r="AM940" s="52">
        <v>0</v>
      </c>
      <c r="AN940" s="56">
        <v>1152786.8</v>
      </c>
      <c r="AO940" s="57">
        <v>286618.87799999997</v>
      </c>
      <c r="AP940" s="56">
        <v>3164015.9451600001</v>
      </c>
    </row>
    <row r="941" spans="1:42" s="56" customFormat="1" x14ac:dyDescent="0.25">
      <c r="A941" s="48"/>
      <c r="B941" s="48" t="s">
        <v>66</v>
      </c>
      <c r="C941" s="48" t="s">
        <v>67</v>
      </c>
      <c r="D941" s="49">
        <v>0</v>
      </c>
      <c r="E941" s="49">
        <v>0</v>
      </c>
      <c r="F941" s="49">
        <v>0</v>
      </c>
      <c r="G941" s="49">
        <v>0</v>
      </c>
      <c r="H941" s="49">
        <v>0</v>
      </c>
      <c r="I941" s="49">
        <v>56.7</v>
      </c>
      <c r="J941" s="49">
        <v>0</v>
      </c>
      <c r="K941" s="49">
        <v>0</v>
      </c>
      <c r="L941" s="49">
        <v>0</v>
      </c>
      <c r="M941" s="49">
        <v>0</v>
      </c>
      <c r="N941" s="49">
        <v>0</v>
      </c>
      <c r="O941" s="49">
        <v>0</v>
      </c>
      <c r="P941" s="63"/>
      <c r="Q941" s="50"/>
      <c r="R941" s="52" t="s">
        <v>35</v>
      </c>
      <c r="S941" s="52">
        <v>2.3040000000000003</v>
      </c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3"/>
      <c r="AI941" s="54"/>
      <c r="AJ941" s="52"/>
      <c r="AK941" s="52"/>
      <c r="AL941" s="52"/>
      <c r="AM941" s="52"/>
      <c r="AO941" s="57"/>
    </row>
    <row r="942" spans="1:42" s="56" customFormat="1" x14ac:dyDescent="0.25">
      <c r="A942" s="48"/>
      <c r="B942" s="48" t="s">
        <v>104</v>
      </c>
      <c r="C942" s="48" t="s">
        <v>67</v>
      </c>
      <c r="D942" s="49">
        <v>0</v>
      </c>
      <c r="E942" s="49">
        <v>0</v>
      </c>
      <c r="F942" s="49">
        <v>0</v>
      </c>
      <c r="G942" s="49">
        <v>0</v>
      </c>
      <c r="H942" s="49">
        <v>0</v>
      </c>
      <c r="I942" s="49">
        <v>0</v>
      </c>
      <c r="J942" s="49">
        <v>97.2</v>
      </c>
      <c r="K942" s="49">
        <v>0</v>
      </c>
      <c r="L942" s="49">
        <v>0</v>
      </c>
      <c r="M942" s="49">
        <v>64.8</v>
      </c>
      <c r="N942" s="49">
        <v>81</v>
      </c>
      <c r="O942" s="49">
        <v>16.2</v>
      </c>
      <c r="P942" s="63"/>
      <c r="Q942" s="50"/>
      <c r="R942" s="52" t="s">
        <v>37</v>
      </c>
      <c r="S942" s="52">
        <v>2.4319999999999999</v>
      </c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3"/>
      <c r="AI942" s="54"/>
      <c r="AJ942" s="52"/>
      <c r="AK942" s="52"/>
      <c r="AL942" s="52"/>
      <c r="AM942" s="52"/>
      <c r="AO942" s="57"/>
    </row>
    <row r="943" spans="1:42" s="56" customFormat="1" x14ac:dyDescent="0.25">
      <c r="A943" s="48"/>
      <c r="B943" s="48" t="s">
        <v>104</v>
      </c>
      <c r="C943" s="48" t="s">
        <v>67</v>
      </c>
      <c r="D943" s="49">
        <v>0</v>
      </c>
      <c r="E943" s="49">
        <v>0</v>
      </c>
      <c r="F943" s="49">
        <v>0</v>
      </c>
      <c r="G943" s="49">
        <v>0</v>
      </c>
      <c r="H943" s="49">
        <v>0</v>
      </c>
      <c r="I943" s="49">
        <v>0</v>
      </c>
      <c r="J943" s="49">
        <v>64.8</v>
      </c>
      <c r="K943" s="49">
        <v>0</v>
      </c>
      <c r="L943" s="49">
        <v>0</v>
      </c>
      <c r="M943" s="49">
        <v>43.2</v>
      </c>
      <c r="N943" s="49">
        <v>54</v>
      </c>
      <c r="O943" s="49">
        <v>10.8</v>
      </c>
      <c r="P943" s="63"/>
      <c r="Q943" s="50"/>
      <c r="R943" s="52" t="s">
        <v>39</v>
      </c>
      <c r="S943" s="52">
        <v>22.335999999999999</v>
      </c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3"/>
      <c r="AI943" s="54"/>
      <c r="AJ943" s="52"/>
      <c r="AK943" s="52"/>
      <c r="AL943" s="52"/>
      <c r="AM943" s="52"/>
      <c r="AO943" s="57"/>
    </row>
    <row r="944" spans="1:42" s="56" customFormat="1" x14ac:dyDescent="0.25">
      <c r="A944" s="48"/>
      <c r="B944" s="48" t="s">
        <v>66</v>
      </c>
      <c r="C944" s="48" t="s">
        <v>67</v>
      </c>
      <c r="D944" s="49">
        <v>0</v>
      </c>
      <c r="E944" s="49">
        <v>0</v>
      </c>
      <c r="F944" s="49">
        <v>0</v>
      </c>
      <c r="G944" s="49">
        <v>0</v>
      </c>
      <c r="H944" s="49">
        <v>0</v>
      </c>
      <c r="I944" s="49">
        <v>24.3</v>
      </c>
      <c r="J944" s="49">
        <v>0</v>
      </c>
      <c r="K944" s="49">
        <v>0</v>
      </c>
      <c r="L944" s="49">
        <v>0</v>
      </c>
      <c r="M944" s="49">
        <v>0</v>
      </c>
      <c r="N944" s="49">
        <v>0</v>
      </c>
      <c r="O944" s="49">
        <v>0</v>
      </c>
      <c r="P944" s="63"/>
      <c r="Q944" s="51" t="s">
        <v>279</v>
      </c>
      <c r="R944" s="52" t="s">
        <v>144</v>
      </c>
      <c r="S944" s="52">
        <v>2.4</v>
      </c>
      <c r="T944" s="52">
        <v>0</v>
      </c>
      <c r="U944" s="52">
        <v>0</v>
      </c>
      <c r="V944" s="52">
        <v>0</v>
      </c>
      <c r="W944" s="52">
        <v>0</v>
      </c>
      <c r="X944" s="52">
        <v>0</v>
      </c>
      <c r="Y944" s="52">
        <v>0</v>
      </c>
      <c r="Z944" s="52">
        <v>0</v>
      </c>
      <c r="AA944" s="52">
        <v>0</v>
      </c>
      <c r="AB944" s="52">
        <v>0</v>
      </c>
      <c r="AC944" s="52">
        <v>1.2</v>
      </c>
      <c r="AD944" s="52">
        <v>1.2</v>
      </c>
      <c r="AE944" s="52">
        <v>0</v>
      </c>
      <c r="AF944" s="52"/>
      <c r="AG944" s="52"/>
      <c r="AH944" s="53"/>
      <c r="AI944" s="54"/>
      <c r="AJ944" s="52"/>
      <c r="AK944" s="52"/>
      <c r="AL944" s="52"/>
      <c r="AM944" s="52"/>
      <c r="AO944" s="57"/>
    </row>
    <row r="945" spans="1:41" s="56" customFormat="1" x14ac:dyDescent="0.25">
      <c r="A945" s="48"/>
      <c r="B945" s="48" t="s">
        <v>118</v>
      </c>
      <c r="C945" s="48" t="s">
        <v>67</v>
      </c>
      <c r="D945" s="49">
        <v>0</v>
      </c>
      <c r="E945" s="49">
        <v>0</v>
      </c>
      <c r="F945" s="49">
        <v>0</v>
      </c>
      <c r="G945" s="49">
        <v>0</v>
      </c>
      <c r="H945" s="49">
        <v>0</v>
      </c>
      <c r="I945" s="49">
        <v>0</v>
      </c>
      <c r="J945" s="49">
        <v>0</v>
      </c>
      <c r="K945" s="49">
        <v>0</v>
      </c>
      <c r="L945" s="49">
        <v>0</v>
      </c>
      <c r="M945" s="49">
        <v>0</v>
      </c>
      <c r="N945" s="49">
        <v>0</v>
      </c>
      <c r="O945" s="49">
        <v>1.2</v>
      </c>
      <c r="P945" s="63"/>
      <c r="Q945" s="50" t="s">
        <v>55</v>
      </c>
      <c r="R945" s="52" t="s">
        <v>56</v>
      </c>
      <c r="S945" s="52">
        <v>32.299999999999997</v>
      </c>
      <c r="T945" s="52">
        <v>0</v>
      </c>
      <c r="U945" s="52">
        <v>0</v>
      </c>
      <c r="V945" s="52">
        <v>16.149999999999999</v>
      </c>
      <c r="W945" s="52">
        <v>0</v>
      </c>
      <c r="X945" s="52">
        <v>0</v>
      </c>
      <c r="Y945" s="52">
        <v>0</v>
      </c>
      <c r="Z945" s="52">
        <v>0</v>
      </c>
      <c r="AA945" s="52">
        <v>0</v>
      </c>
      <c r="AB945" s="52">
        <v>0</v>
      </c>
      <c r="AC945" s="52">
        <v>0</v>
      </c>
      <c r="AD945" s="52">
        <v>16.149999999999999</v>
      </c>
      <c r="AE945" s="52">
        <v>0</v>
      </c>
      <c r="AF945" s="52"/>
      <c r="AG945" s="52"/>
      <c r="AH945" s="53"/>
      <c r="AI945" s="54"/>
      <c r="AJ945" s="52"/>
      <c r="AK945" s="52"/>
      <c r="AL945" s="52"/>
      <c r="AM945" s="52"/>
      <c r="AO945" s="57"/>
    </row>
    <row r="946" spans="1:41" s="56" customFormat="1" x14ac:dyDescent="0.25">
      <c r="A946" s="48"/>
      <c r="B946" s="48" t="s">
        <v>72</v>
      </c>
      <c r="C946" s="48" t="s">
        <v>73</v>
      </c>
      <c r="D946" s="49">
        <v>0</v>
      </c>
      <c r="E946" s="49">
        <v>0</v>
      </c>
      <c r="F946" s="49">
        <v>0</v>
      </c>
      <c r="G946" s="49">
        <v>0</v>
      </c>
      <c r="H946" s="49">
        <v>0</v>
      </c>
      <c r="I946" s="49">
        <v>3.78</v>
      </c>
      <c r="J946" s="49">
        <v>0</v>
      </c>
      <c r="K946" s="49">
        <v>0</v>
      </c>
      <c r="L946" s="49">
        <v>0</v>
      </c>
      <c r="M946" s="49">
        <v>0</v>
      </c>
      <c r="N946" s="49">
        <v>0</v>
      </c>
      <c r="O946" s="49">
        <v>0</v>
      </c>
      <c r="P946" s="63"/>
      <c r="Q946" s="50"/>
      <c r="R946" s="52" t="s">
        <v>57</v>
      </c>
      <c r="S946" s="52">
        <v>24.225000000000001</v>
      </c>
      <c r="T946" s="52">
        <v>0</v>
      </c>
      <c r="U946" s="52">
        <v>0</v>
      </c>
      <c r="V946" s="52">
        <v>12.112500000000001</v>
      </c>
      <c r="W946" s="52">
        <v>0</v>
      </c>
      <c r="X946" s="52">
        <v>0</v>
      </c>
      <c r="Y946" s="52">
        <v>0</v>
      </c>
      <c r="Z946" s="52">
        <v>0</v>
      </c>
      <c r="AA946" s="52">
        <v>0</v>
      </c>
      <c r="AB946" s="52">
        <v>0</v>
      </c>
      <c r="AC946" s="52">
        <v>0</v>
      </c>
      <c r="AD946" s="52">
        <v>12.112500000000001</v>
      </c>
      <c r="AE946" s="52">
        <v>0</v>
      </c>
      <c r="AF946" s="52"/>
      <c r="AG946" s="52"/>
      <c r="AH946" s="53"/>
      <c r="AI946" s="54"/>
      <c r="AJ946" s="52"/>
      <c r="AK946" s="52"/>
      <c r="AL946" s="52"/>
      <c r="AM946" s="52"/>
      <c r="AO946" s="57"/>
    </row>
    <row r="947" spans="1:41" s="56" customFormat="1" x14ac:dyDescent="0.25">
      <c r="A947" s="48"/>
      <c r="B947" s="48" t="s">
        <v>69</v>
      </c>
      <c r="C947" s="48" t="s">
        <v>70</v>
      </c>
      <c r="D947" s="49">
        <v>0</v>
      </c>
      <c r="E947" s="49">
        <v>0</v>
      </c>
      <c r="F947" s="49">
        <v>0</v>
      </c>
      <c r="G947" s="49">
        <v>0</v>
      </c>
      <c r="H947" s="49">
        <v>0</v>
      </c>
      <c r="I947" s="49">
        <v>64.8</v>
      </c>
      <c r="J947" s="49">
        <v>0</v>
      </c>
      <c r="K947" s="49">
        <v>0</v>
      </c>
      <c r="L947" s="49">
        <v>0</v>
      </c>
      <c r="M947" s="49">
        <v>0</v>
      </c>
      <c r="N947" s="49">
        <v>0</v>
      </c>
      <c r="O947" s="49">
        <v>0</v>
      </c>
      <c r="P947" s="63"/>
      <c r="Q947" s="50"/>
      <c r="R947" s="52" t="s">
        <v>58</v>
      </c>
      <c r="S947" s="52">
        <v>48.45</v>
      </c>
      <c r="T947" s="52">
        <v>0</v>
      </c>
      <c r="U947" s="52">
        <v>0</v>
      </c>
      <c r="V947" s="52">
        <v>24.225000000000001</v>
      </c>
      <c r="W947" s="52">
        <v>0</v>
      </c>
      <c r="X947" s="52">
        <v>0</v>
      </c>
      <c r="Y947" s="52">
        <v>0</v>
      </c>
      <c r="Z947" s="52">
        <v>0</v>
      </c>
      <c r="AA947" s="52">
        <v>0</v>
      </c>
      <c r="AB947" s="52">
        <v>0</v>
      </c>
      <c r="AC947" s="52">
        <v>0</v>
      </c>
      <c r="AD947" s="52">
        <v>24.225000000000001</v>
      </c>
      <c r="AE947" s="52">
        <v>0</v>
      </c>
      <c r="AF947" s="52"/>
      <c r="AG947" s="52"/>
      <c r="AH947" s="53"/>
      <c r="AI947" s="54"/>
      <c r="AJ947" s="52"/>
      <c r="AK947" s="52"/>
      <c r="AL947" s="52"/>
      <c r="AM947" s="52"/>
      <c r="AO947" s="57"/>
    </row>
    <row r="948" spans="1:41" s="56" customFormat="1" x14ac:dyDescent="0.25">
      <c r="A948" s="48"/>
      <c r="B948" s="48" t="s">
        <v>95</v>
      </c>
      <c r="C948" s="48" t="s">
        <v>96</v>
      </c>
      <c r="D948" s="49">
        <v>0</v>
      </c>
      <c r="E948" s="49">
        <v>0</v>
      </c>
      <c r="F948" s="49">
        <v>0</v>
      </c>
      <c r="G948" s="49">
        <v>0</v>
      </c>
      <c r="H948" s="49">
        <v>0</v>
      </c>
      <c r="I948" s="49">
        <v>0</v>
      </c>
      <c r="J948" s="49">
        <v>2.4320000000000004</v>
      </c>
      <c r="K948" s="49">
        <v>0</v>
      </c>
      <c r="L948" s="49">
        <v>0</v>
      </c>
      <c r="M948" s="49">
        <v>0</v>
      </c>
      <c r="N948" s="49">
        <v>1.52</v>
      </c>
      <c r="O948" s="49">
        <v>0</v>
      </c>
      <c r="P948" s="63"/>
      <c r="Q948" s="50"/>
      <c r="R948" s="52" t="s">
        <v>59</v>
      </c>
      <c r="S948" s="52">
        <v>6.46</v>
      </c>
      <c r="T948" s="52">
        <v>0</v>
      </c>
      <c r="U948" s="52">
        <v>0</v>
      </c>
      <c r="V948" s="52">
        <v>3.23</v>
      </c>
      <c r="W948" s="52">
        <v>0</v>
      </c>
      <c r="X948" s="52">
        <v>0</v>
      </c>
      <c r="Y948" s="52">
        <v>0</v>
      </c>
      <c r="Z948" s="52">
        <v>0</v>
      </c>
      <c r="AA948" s="52">
        <v>0</v>
      </c>
      <c r="AB948" s="52">
        <v>0</v>
      </c>
      <c r="AC948" s="52">
        <v>0</v>
      </c>
      <c r="AD948" s="52">
        <v>3.23</v>
      </c>
      <c r="AE948" s="52">
        <v>0</v>
      </c>
      <c r="AF948" s="52"/>
      <c r="AG948" s="52"/>
      <c r="AH948" s="53"/>
      <c r="AI948" s="54"/>
      <c r="AJ948" s="52"/>
      <c r="AK948" s="52"/>
      <c r="AL948" s="52"/>
      <c r="AM948" s="52"/>
      <c r="AO948" s="57"/>
    </row>
    <row r="949" spans="1:41" s="56" customFormat="1" x14ac:dyDescent="0.25">
      <c r="A949" s="48"/>
      <c r="B949" s="48"/>
      <c r="C949" s="48" t="s">
        <v>97</v>
      </c>
      <c r="D949" s="49">
        <v>0</v>
      </c>
      <c r="E949" s="49">
        <v>0</v>
      </c>
      <c r="F949" s="49">
        <v>0</v>
      </c>
      <c r="G949" s="49">
        <v>0</v>
      </c>
      <c r="H949" s="49">
        <v>0</v>
      </c>
      <c r="I949" s="49">
        <v>0</v>
      </c>
      <c r="J949" s="49">
        <v>3.04</v>
      </c>
      <c r="K949" s="49">
        <v>0</v>
      </c>
      <c r="L949" s="49">
        <v>0</v>
      </c>
      <c r="M949" s="49">
        <v>0</v>
      </c>
      <c r="N949" s="49">
        <v>1.9</v>
      </c>
      <c r="O949" s="49">
        <v>0</v>
      </c>
      <c r="P949" s="63"/>
      <c r="Q949" s="50" t="s">
        <v>280</v>
      </c>
      <c r="R949" s="52" t="s">
        <v>43</v>
      </c>
      <c r="S949" s="52">
        <v>1.56</v>
      </c>
      <c r="T949" s="52">
        <v>0</v>
      </c>
      <c r="U949" s="52">
        <v>0</v>
      </c>
      <c r="V949" s="52">
        <v>0</v>
      </c>
      <c r="W949" s="52">
        <v>0</v>
      </c>
      <c r="X949" s="52">
        <v>0</v>
      </c>
      <c r="Y949" s="52">
        <v>0</v>
      </c>
      <c r="Z949" s="52">
        <v>0</v>
      </c>
      <c r="AA949" s="52">
        <v>0</v>
      </c>
      <c r="AB949" s="52">
        <v>0</v>
      </c>
      <c r="AC949" s="52">
        <v>0.78</v>
      </c>
      <c r="AD949" s="52">
        <v>0.78</v>
      </c>
      <c r="AE949" s="52">
        <v>0</v>
      </c>
      <c r="AF949" s="52"/>
      <c r="AG949" s="52"/>
      <c r="AH949" s="53"/>
      <c r="AI949" s="54"/>
      <c r="AJ949" s="52"/>
      <c r="AK949" s="52"/>
      <c r="AL949" s="52"/>
      <c r="AM949" s="52"/>
      <c r="AO949" s="57"/>
    </row>
    <row r="950" spans="1:41" s="56" customFormat="1" x14ac:dyDescent="0.25">
      <c r="A950" s="48"/>
      <c r="B950" s="48"/>
      <c r="C950" s="4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63"/>
      <c r="Q950" s="50"/>
      <c r="R950" s="52" t="s">
        <v>44</v>
      </c>
      <c r="S950" s="52">
        <v>1.0680000000000001</v>
      </c>
      <c r="T950" s="52">
        <v>0</v>
      </c>
      <c r="U950" s="52">
        <v>0</v>
      </c>
      <c r="V950" s="52">
        <v>0</v>
      </c>
      <c r="W950" s="52">
        <v>0</v>
      </c>
      <c r="X950" s="52">
        <v>0</v>
      </c>
      <c r="Y950" s="52">
        <v>0</v>
      </c>
      <c r="Z950" s="52">
        <v>0</v>
      </c>
      <c r="AA950" s="52">
        <v>0</v>
      </c>
      <c r="AB950" s="52">
        <v>0</v>
      </c>
      <c r="AC950" s="52">
        <v>0.53400000000000003</v>
      </c>
      <c r="AD950" s="52">
        <v>0.53400000000000003</v>
      </c>
      <c r="AE950" s="52">
        <v>0</v>
      </c>
      <c r="AF950" s="52"/>
      <c r="AG950" s="52"/>
      <c r="AH950" s="53"/>
      <c r="AI950" s="54"/>
      <c r="AJ950" s="52"/>
      <c r="AK950" s="52"/>
      <c r="AL950" s="52"/>
      <c r="AM950" s="52"/>
      <c r="AO950" s="57"/>
    </row>
    <row r="951" spans="1:41" s="56" customFormat="1" x14ac:dyDescent="0.25">
      <c r="A951" s="48"/>
      <c r="B951" s="48"/>
      <c r="C951" s="4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52"/>
      <c r="Q951" s="50" t="s">
        <v>117</v>
      </c>
      <c r="R951" s="52" t="s">
        <v>44</v>
      </c>
      <c r="S951" s="52">
        <v>13.083</v>
      </c>
      <c r="T951" s="52">
        <v>0</v>
      </c>
      <c r="U951" s="52">
        <v>6.5415000000000001</v>
      </c>
      <c r="V951" s="52">
        <v>6.5415000000000001</v>
      </c>
      <c r="W951" s="52">
        <v>0</v>
      </c>
      <c r="X951" s="52">
        <v>0</v>
      </c>
      <c r="Y951" s="52">
        <v>0</v>
      </c>
      <c r="Z951" s="52">
        <v>0</v>
      </c>
      <c r="AA951" s="52">
        <v>0</v>
      </c>
      <c r="AB951" s="52">
        <v>0</v>
      </c>
      <c r="AC951" s="52">
        <v>0</v>
      </c>
      <c r="AD951" s="52">
        <v>0</v>
      </c>
      <c r="AE951" s="52">
        <v>0</v>
      </c>
      <c r="AF951" s="52"/>
      <c r="AG951" s="52"/>
      <c r="AH951" s="53"/>
      <c r="AI951" s="54"/>
      <c r="AJ951" s="52"/>
      <c r="AK951" s="52"/>
      <c r="AL951" s="52"/>
      <c r="AM951" s="52"/>
      <c r="AO951" s="57"/>
    </row>
    <row r="952" spans="1:41" s="56" customFormat="1" x14ac:dyDescent="0.25">
      <c r="A952" s="48"/>
      <c r="B952" s="48"/>
      <c r="C952" s="4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63"/>
      <c r="Q952" s="50"/>
      <c r="R952" s="52" t="s">
        <v>119</v>
      </c>
      <c r="S952" s="52">
        <v>6.37</v>
      </c>
      <c r="T952" s="52">
        <v>0</v>
      </c>
      <c r="U952" s="52">
        <v>3.1850000000000001</v>
      </c>
      <c r="V952" s="52">
        <v>3.1850000000000001</v>
      </c>
      <c r="W952" s="52">
        <v>0</v>
      </c>
      <c r="X952" s="52">
        <v>0</v>
      </c>
      <c r="Y952" s="52">
        <v>0</v>
      </c>
      <c r="Z952" s="52">
        <v>0</v>
      </c>
      <c r="AA952" s="52">
        <v>0</v>
      </c>
      <c r="AB952" s="52">
        <v>0</v>
      </c>
      <c r="AC952" s="52">
        <v>0</v>
      </c>
      <c r="AD952" s="52">
        <v>0</v>
      </c>
      <c r="AE952" s="52">
        <v>0</v>
      </c>
      <c r="AF952" s="52"/>
      <c r="AG952" s="52"/>
      <c r="AH952" s="53"/>
      <c r="AI952" s="54"/>
      <c r="AJ952" s="52"/>
      <c r="AK952" s="52"/>
      <c r="AL952" s="52"/>
      <c r="AM952" s="52"/>
      <c r="AO952" s="57"/>
    </row>
    <row r="953" spans="1:41" s="56" customFormat="1" x14ac:dyDescent="0.25">
      <c r="A953" s="48"/>
      <c r="B953" s="48"/>
      <c r="C953" s="4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63"/>
      <c r="Q953" s="50" t="s">
        <v>172</v>
      </c>
      <c r="R953" s="52" t="s">
        <v>75</v>
      </c>
      <c r="S953" s="52">
        <v>1.5</v>
      </c>
      <c r="T953" s="52">
        <v>0</v>
      </c>
      <c r="U953" s="52">
        <v>0</v>
      </c>
      <c r="V953" s="52">
        <v>0</v>
      </c>
      <c r="W953" s="52">
        <v>0</v>
      </c>
      <c r="X953" s="52">
        <v>0</v>
      </c>
      <c r="Y953" s="52">
        <v>0</v>
      </c>
      <c r="Z953" s="52">
        <v>0</v>
      </c>
      <c r="AA953" s="52">
        <v>0</v>
      </c>
      <c r="AB953" s="52">
        <v>0</v>
      </c>
      <c r="AC953" s="52">
        <v>0</v>
      </c>
      <c r="AD953" s="52">
        <v>0.75</v>
      </c>
      <c r="AE953" s="52">
        <v>0.75</v>
      </c>
      <c r="AF953" s="52"/>
      <c r="AG953" s="52"/>
      <c r="AH953" s="53"/>
      <c r="AI953" s="54"/>
      <c r="AJ953" s="52"/>
      <c r="AK953" s="52"/>
      <c r="AL953" s="52"/>
      <c r="AM953" s="52"/>
      <c r="AO953" s="57"/>
    </row>
    <row r="954" spans="1:41" s="56" customFormat="1" x14ac:dyDescent="0.25">
      <c r="A954" s="48"/>
      <c r="B954" s="48"/>
      <c r="C954" s="4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52"/>
      <c r="Q954" s="50"/>
      <c r="R954" s="52" t="s">
        <v>43</v>
      </c>
      <c r="S954" s="52">
        <v>5.85</v>
      </c>
      <c r="T954" s="52">
        <v>0</v>
      </c>
      <c r="U954" s="52">
        <v>0</v>
      </c>
      <c r="V954" s="52">
        <v>0</v>
      </c>
      <c r="W954" s="52">
        <v>0</v>
      </c>
      <c r="X954" s="52">
        <v>0</v>
      </c>
      <c r="Y954" s="52">
        <v>0</v>
      </c>
      <c r="Z954" s="52">
        <v>0</v>
      </c>
      <c r="AA954" s="52">
        <v>0</v>
      </c>
      <c r="AB954" s="52">
        <v>0</v>
      </c>
      <c r="AC954" s="52">
        <v>0</v>
      </c>
      <c r="AD954" s="52">
        <v>2.9249999999999998</v>
      </c>
      <c r="AE954" s="52">
        <v>2.9249999999999998</v>
      </c>
      <c r="AF954" s="52"/>
      <c r="AG954" s="52"/>
      <c r="AH954" s="53"/>
      <c r="AI954" s="54"/>
      <c r="AJ954" s="52"/>
      <c r="AK954" s="52"/>
      <c r="AL954" s="52"/>
      <c r="AM954" s="52"/>
      <c r="AO954" s="57"/>
    </row>
    <row r="955" spans="1:41" s="56" customFormat="1" x14ac:dyDescent="0.25">
      <c r="A955" s="48"/>
      <c r="B955" s="48"/>
      <c r="C955" s="4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63"/>
      <c r="Q955" s="50"/>
      <c r="R955" s="52" t="s">
        <v>44</v>
      </c>
      <c r="S955" s="52">
        <v>4.0049999999999999</v>
      </c>
      <c r="T955" s="52">
        <v>0</v>
      </c>
      <c r="U955" s="52">
        <v>0</v>
      </c>
      <c r="V955" s="52">
        <v>0</v>
      </c>
      <c r="W955" s="52">
        <v>0</v>
      </c>
      <c r="X955" s="52">
        <v>0</v>
      </c>
      <c r="Y955" s="52">
        <v>0</v>
      </c>
      <c r="Z955" s="52">
        <v>0</v>
      </c>
      <c r="AA955" s="52">
        <v>0</v>
      </c>
      <c r="AB955" s="52">
        <v>0</v>
      </c>
      <c r="AC955" s="52">
        <v>0</v>
      </c>
      <c r="AD955" s="52">
        <v>2.0024999999999999</v>
      </c>
      <c r="AE955" s="52">
        <v>2.0024999999999999</v>
      </c>
      <c r="AF955" s="52"/>
      <c r="AG955" s="52"/>
      <c r="AH955" s="53"/>
      <c r="AI955" s="54"/>
      <c r="AJ955" s="52"/>
      <c r="AK955" s="52"/>
      <c r="AL955" s="52"/>
      <c r="AM955" s="52"/>
      <c r="AO955" s="57"/>
    </row>
    <row r="956" spans="1:41" s="56" customFormat="1" x14ac:dyDescent="0.25">
      <c r="A956" s="48"/>
      <c r="B956" s="48"/>
      <c r="C956" s="4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63"/>
      <c r="Q956" s="51" t="s">
        <v>174</v>
      </c>
      <c r="R956" s="52" t="s">
        <v>44</v>
      </c>
      <c r="S956" s="52">
        <v>0</v>
      </c>
      <c r="T956" s="52">
        <v>0</v>
      </c>
      <c r="U956" s="52">
        <v>0</v>
      </c>
      <c r="V956" s="52">
        <v>0</v>
      </c>
      <c r="W956" s="52">
        <v>0</v>
      </c>
      <c r="X956" s="52">
        <v>0</v>
      </c>
      <c r="Y956" s="52">
        <v>0</v>
      </c>
      <c r="Z956" s="52">
        <v>0</v>
      </c>
      <c r="AA956" s="52">
        <v>0</v>
      </c>
      <c r="AB956" s="52">
        <v>0</v>
      </c>
      <c r="AC956" s="52">
        <v>0</v>
      </c>
      <c r="AD956" s="52">
        <v>0</v>
      </c>
      <c r="AE956" s="52">
        <v>0</v>
      </c>
      <c r="AF956" s="52"/>
      <c r="AG956" s="52"/>
      <c r="AH956" s="53"/>
      <c r="AI956" s="54"/>
      <c r="AJ956" s="52"/>
      <c r="AK956" s="52"/>
      <c r="AL956" s="52"/>
      <c r="AM956" s="52"/>
      <c r="AO956" s="57"/>
    </row>
    <row r="957" spans="1:41" s="56" customFormat="1" x14ac:dyDescent="0.25">
      <c r="A957" s="48"/>
      <c r="B957" s="48"/>
      <c r="C957" s="4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63"/>
      <c r="Q957" s="51" t="s">
        <v>197</v>
      </c>
      <c r="R957" s="52" t="s">
        <v>79</v>
      </c>
      <c r="S957" s="52">
        <v>0</v>
      </c>
      <c r="T957" s="52">
        <v>0</v>
      </c>
      <c r="U957" s="52">
        <v>0</v>
      </c>
      <c r="V957" s="52">
        <v>0</v>
      </c>
      <c r="W957" s="52">
        <v>0</v>
      </c>
      <c r="X957" s="52">
        <v>0</v>
      </c>
      <c r="Y957" s="52">
        <v>0</v>
      </c>
      <c r="Z957" s="52">
        <v>0</v>
      </c>
      <c r="AA957" s="52">
        <v>0</v>
      </c>
      <c r="AB957" s="52">
        <v>0</v>
      </c>
      <c r="AC957" s="52">
        <v>0</v>
      </c>
      <c r="AD957" s="52">
        <v>0</v>
      </c>
      <c r="AE957" s="52">
        <v>0</v>
      </c>
      <c r="AF957" s="52"/>
      <c r="AG957" s="52"/>
      <c r="AH957" s="53"/>
      <c r="AI957" s="54"/>
      <c r="AJ957" s="52"/>
      <c r="AK957" s="52"/>
      <c r="AL957" s="52"/>
      <c r="AM957" s="52"/>
      <c r="AO957" s="57"/>
    </row>
    <row r="958" spans="1:41" s="56" customFormat="1" x14ac:dyDescent="0.25">
      <c r="A958" s="48"/>
      <c r="B958" s="48"/>
      <c r="C958" s="4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63"/>
      <c r="Q958" s="51" t="s">
        <v>76</v>
      </c>
      <c r="R958" s="52" t="s">
        <v>77</v>
      </c>
      <c r="S958" s="52">
        <v>7.5</v>
      </c>
      <c r="T958" s="52">
        <v>0</v>
      </c>
      <c r="U958" s="52">
        <v>0</v>
      </c>
      <c r="V958" s="52">
        <v>3.75</v>
      </c>
      <c r="W958" s="52">
        <v>3.75</v>
      </c>
      <c r="X958" s="52">
        <v>0</v>
      </c>
      <c r="Y958" s="52">
        <v>0</v>
      </c>
      <c r="Z958" s="52">
        <v>0</v>
      </c>
      <c r="AA958" s="52">
        <v>0</v>
      </c>
      <c r="AB958" s="52">
        <v>0</v>
      </c>
      <c r="AC958" s="52">
        <v>0</v>
      </c>
      <c r="AD958" s="52">
        <v>0</v>
      </c>
      <c r="AE958" s="52">
        <v>0</v>
      </c>
      <c r="AF958" s="52"/>
      <c r="AG958" s="52"/>
      <c r="AH958" s="53"/>
      <c r="AI958" s="54"/>
      <c r="AJ958" s="52"/>
      <c r="AK958" s="52"/>
      <c r="AL958" s="52"/>
      <c r="AM958" s="52"/>
      <c r="AO958" s="57"/>
    </row>
    <row r="959" spans="1:41" s="56" customFormat="1" x14ac:dyDescent="0.25">
      <c r="A959" s="48"/>
      <c r="B959" s="48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63"/>
      <c r="Q959" s="51" t="s">
        <v>281</v>
      </c>
      <c r="R959" s="52" t="s">
        <v>53</v>
      </c>
      <c r="S959" s="52">
        <v>35.174999999999997</v>
      </c>
      <c r="T959" s="52">
        <v>17.587499999999999</v>
      </c>
      <c r="U959" s="52">
        <v>17.587499999999999</v>
      </c>
      <c r="V959" s="52">
        <v>0</v>
      </c>
      <c r="W959" s="52">
        <v>0</v>
      </c>
      <c r="X959" s="52">
        <v>0</v>
      </c>
      <c r="Y959" s="52">
        <v>0</v>
      </c>
      <c r="Z959" s="52">
        <v>0</v>
      </c>
      <c r="AA959" s="52">
        <v>0</v>
      </c>
      <c r="AB959" s="52">
        <v>0</v>
      </c>
      <c r="AC959" s="52">
        <v>0</v>
      </c>
      <c r="AD959" s="52">
        <v>0</v>
      </c>
      <c r="AE959" s="52">
        <v>0</v>
      </c>
      <c r="AF959" s="52"/>
      <c r="AG959" s="52"/>
      <c r="AH959" s="53"/>
      <c r="AI959" s="54"/>
      <c r="AJ959" s="52"/>
      <c r="AK959" s="52"/>
      <c r="AL959" s="52"/>
      <c r="AM959" s="52"/>
      <c r="AO959" s="57"/>
    </row>
    <row r="960" spans="1:41" s="56" customFormat="1" x14ac:dyDescent="0.25">
      <c r="A960" s="48"/>
      <c r="B960" s="48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63"/>
      <c r="Q960" s="51"/>
      <c r="R960" s="52" t="s">
        <v>54</v>
      </c>
      <c r="S960" s="52">
        <v>63.314999999999998</v>
      </c>
      <c r="T960" s="52">
        <v>31.657499999999999</v>
      </c>
      <c r="U960" s="52">
        <v>31.657499999999999</v>
      </c>
      <c r="V960" s="52">
        <v>0</v>
      </c>
      <c r="W960" s="52">
        <v>0</v>
      </c>
      <c r="X960" s="52">
        <v>0</v>
      </c>
      <c r="Y960" s="52">
        <v>0</v>
      </c>
      <c r="Z960" s="52">
        <v>0</v>
      </c>
      <c r="AA960" s="52">
        <v>0</v>
      </c>
      <c r="AB960" s="52">
        <v>0</v>
      </c>
      <c r="AC960" s="52">
        <v>0</v>
      </c>
      <c r="AD960" s="52">
        <v>0</v>
      </c>
      <c r="AE960" s="52">
        <v>0</v>
      </c>
      <c r="AF960" s="52"/>
      <c r="AG960" s="52"/>
      <c r="AH960" s="53"/>
      <c r="AI960" s="54"/>
      <c r="AJ960" s="52"/>
      <c r="AK960" s="52"/>
      <c r="AL960" s="52"/>
      <c r="AM960" s="52"/>
      <c r="AO960" s="57"/>
    </row>
    <row r="961" spans="1:42" s="56" customFormat="1" x14ac:dyDescent="0.25">
      <c r="A961" s="48" t="s">
        <v>282</v>
      </c>
      <c r="B961" s="48" t="s">
        <v>118</v>
      </c>
      <c r="C961" s="48" t="s">
        <v>67</v>
      </c>
      <c r="D961" s="49">
        <v>0</v>
      </c>
      <c r="E961" s="49">
        <v>0</v>
      </c>
      <c r="F961" s="49">
        <v>0</v>
      </c>
      <c r="G961" s="49">
        <v>0</v>
      </c>
      <c r="H961" s="49">
        <v>0</v>
      </c>
      <c r="I961" s="49">
        <v>0</v>
      </c>
      <c r="J961" s="49">
        <v>0</v>
      </c>
      <c r="K961" s="49">
        <v>0</v>
      </c>
      <c r="L961" s="49">
        <v>0</v>
      </c>
      <c r="M961" s="49">
        <v>0</v>
      </c>
      <c r="N961" s="49">
        <v>0</v>
      </c>
      <c r="O961" s="49">
        <v>61.2</v>
      </c>
      <c r="P961" s="63">
        <v>185148.36962399998</v>
      </c>
      <c r="Q961" s="50" t="s">
        <v>45</v>
      </c>
      <c r="R961" s="52" t="s">
        <v>46</v>
      </c>
      <c r="S961" s="52">
        <v>1314</v>
      </c>
      <c r="T961" s="52">
        <v>0</v>
      </c>
      <c r="U961" s="52">
        <v>0</v>
      </c>
      <c r="V961" s="52">
        <v>0</v>
      </c>
      <c r="W961" s="52">
        <v>0</v>
      </c>
      <c r="X961" s="52">
        <v>0</v>
      </c>
      <c r="Y961" s="52">
        <v>394.2</v>
      </c>
      <c r="Z961" s="52">
        <v>525.6</v>
      </c>
      <c r="AA961" s="52">
        <v>0</v>
      </c>
      <c r="AB961" s="52">
        <v>0</v>
      </c>
      <c r="AC961" s="52">
        <v>0</v>
      </c>
      <c r="AD961" s="52">
        <v>197.1</v>
      </c>
      <c r="AE961" s="52">
        <v>197.1</v>
      </c>
      <c r="AF961" s="52">
        <v>5564084.4140000008</v>
      </c>
      <c r="AG961" s="52">
        <v>5749232.7836240008</v>
      </c>
      <c r="AH961" s="53">
        <v>19326.75</v>
      </c>
      <c r="AI961" s="54">
        <v>63890.209093749996</v>
      </c>
      <c r="AJ961" s="52">
        <v>1986.549</v>
      </c>
      <c r="AK961" s="52">
        <v>592.68689414999994</v>
      </c>
      <c r="AL961" s="52">
        <v>958.17975000000001</v>
      </c>
      <c r="AM961" s="52">
        <v>2048.0506468877816</v>
      </c>
      <c r="AN961" s="56">
        <v>511859.94</v>
      </c>
      <c r="AO961" s="57">
        <v>2640737.5410377816</v>
      </c>
      <c r="AP961" s="56">
        <v>8389970.324661782</v>
      </c>
    </row>
    <row r="962" spans="1:42" s="56" customFormat="1" x14ac:dyDescent="0.25">
      <c r="A962" s="48"/>
      <c r="B962" s="48" t="s">
        <v>72</v>
      </c>
      <c r="C962" s="48" t="s">
        <v>73</v>
      </c>
      <c r="D962" s="49">
        <v>0</v>
      </c>
      <c r="E962" s="49">
        <v>0</v>
      </c>
      <c r="F962" s="49">
        <v>0</v>
      </c>
      <c r="G962" s="49">
        <v>0</v>
      </c>
      <c r="H962" s="49">
        <v>0</v>
      </c>
      <c r="I962" s="49">
        <v>3.78</v>
      </c>
      <c r="J962" s="49">
        <v>0</v>
      </c>
      <c r="K962" s="49">
        <v>0</v>
      </c>
      <c r="L962" s="49">
        <v>0</v>
      </c>
      <c r="M962" s="49">
        <v>0</v>
      </c>
      <c r="N962" s="49">
        <v>0</v>
      </c>
      <c r="O962" s="49">
        <v>0</v>
      </c>
      <c r="P962" s="63"/>
      <c r="Q962" s="50"/>
      <c r="R962" s="52" t="s">
        <v>43</v>
      </c>
      <c r="S962" s="52">
        <v>5124.6000000000004</v>
      </c>
      <c r="T962" s="52">
        <v>0</v>
      </c>
      <c r="U962" s="52">
        <v>0</v>
      </c>
      <c r="V962" s="52">
        <v>0</v>
      </c>
      <c r="W962" s="52">
        <v>0</v>
      </c>
      <c r="X962" s="52">
        <v>0</v>
      </c>
      <c r="Y962" s="52">
        <v>1537.38</v>
      </c>
      <c r="Z962" s="52">
        <v>2049.84</v>
      </c>
      <c r="AA962" s="52">
        <v>0</v>
      </c>
      <c r="AB962" s="52">
        <v>0</v>
      </c>
      <c r="AC962" s="52">
        <v>0</v>
      </c>
      <c r="AD962" s="52">
        <v>768.69</v>
      </c>
      <c r="AE962" s="52">
        <v>768.69</v>
      </c>
      <c r="AF962" s="52"/>
      <c r="AG962" s="52"/>
      <c r="AH962" s="53"/>
      <c r="AI962" s="54"/>
      <c r="AJ962" s="52"/>
      <c r="AK962" s="52"/>
      <c r="AL962" s="52"/>
      <c r="AM962" s="52"/>
      <c r="AO962" s="57"/>
    </row>
    <row r="963" spans="1:42" s="56" customFormat="1" x14ac:dyDescent="0.25">
      <c r="A963" s="48"/>
      <c r="B963" s="48" t="s">
        <v>82</v>
      </c>
      <c r="C963" s="49" t="s">
        <v>31</v>
      </c>
      <c r="D963" s="49">
        <v>0</v>
      </c>
      <c r="E963" s="49">
        <v>0</v>
      </c>
      <c r="F963" s="49">
        <v>0</v>
      </c>
      <c r="G963" s="49">
        <v>0</v>
      </c>
      <c r="H963" s="49">
        <v>0</v>
      </c>
      <c r="I963" s="49">
        <v>0</v>
      </c>
      <c r="J963" s="49">
        <v>86.4</v>
      </c>
      <c r="K963" s="49">
        <v>0</v>
      </c>
      <c r="L963" s="49">
        <v>0</v>
      </c>
      <c r="M963" s="49">
        <v>0</v>
      </c>
      <c r="N963" s="49">
        <v>0</v>
      </c>
      <c r="O963" s="49">
        <v>64.8</v>
      </c>
      <c r="P963" s="63"/>
      <c r="Q963" s="50"/>
      <c r="R963" s="52" t="s">
        <v>44</v>
      </c>
      <c r="S963" s="52">
        <v>3508.38</v>
      </c>
      <c r="T963" s="52">
        <v>0</v>
      </c>
      <c r="U963" s="52">
        <v>0</v>
      </c>
      <c r="V963" s="52">
        <v>0</v>
      </c>
      <c r="W963" s="52">
        <v>0</v>
      </c>
      <c r="X963" s="52">
        <v>0</v>
      </c>
      <c r="Y963" s="52">
        <v>1052.5140000000001</v>
      </c>
      <c r="Z963" s="52">
        <v>1403.3520000000001</v>
      </c>
      <c r="AA963" s="52">
        <v>0</v>
      </c>
      <c r="AB963" s="52">
        <v>0</v>
      </c>
      <c r="AC963" s="52">
        <v>0</v>
      </c>
      <c r="AD963" s="52">
        <v>526.25700000000006</v>
      </c>
      <c r="AE963" s="52">
        <v>526.25700000000006</v>
      </c>
      <c r="AF963" s="52"/>
      <c r="AG963" s="52"/>
      <c r="AH963" s="53"/>
      <c r="AI963" s="54"/>
      <c r="AJ963" s="52"/>
      <c r="AK963" s="52"/>
      <c r="AL963" s="52"/>
      <c r="AM963" s="52"/>
      <c r="AO963" s="57"/>
    </row>
    <row r="964" spans="1:42" s="56" customFormat="1" x14ac:dyDescent="0.25">
      <c r="A964" s="48"/>
      <c r="B964" s="48"/>
      <c r="C964" s="49" t="s">
        <v>34</v>
      </c>
      <c r="D964" s="49">
        <v>0</v>
      </c>
      <c r="E964" s="49">
        <v>0</v>
      </c>
      <c r="F964" s="49">
        <v>0</v>
      </c>
      <c r="G964" s="49">
        <v>0</v>
      </c>
      <c r="H964" s="49">
        <v>0</v>
      </c>
      <c r="I964" s="49">
        <v>0</v>
      </c>
      <c r="J964" s="49">
        <v>126.72000000000001</v>
      </c>
      <c r="K964" s="49">
        <v>0</v>
      </c>
      <c r="L964" s="49">
        <v>0</v>
      </c>
      <c r="M964" s="49">
        <v>0</v>
      </c>
      <c r="N964" s="49">
        <v>0</v>
      </c>
      <c r="O964" s="49">
        <v>95.04</v>
      </c>
      <c r="P964" s="52"/>
      <c r="Q964" s="51" t="s">
        <v>86</v>
      </c>
      <c r="R964" s="52" t="s">
        <v>87</v>
      </c>
      <c r="S964" s="52">
        <v>721</v>
      </c>
      <c r="T964" s="52">
        <v>0</v>
      </c>
      <c r="U964" s="52">
        <v>0</v>
      </c>
      <c r="V964" s="52">
        <v>0</v>
      </c>
      <c r="W964" s="52">
        <v>0</v>
      </c>
      <c r="X964" s="52">
        <v>216.3</v>
      </c>
      <c r="Y964" s="52">
        <v>216.3</v>
      </c>
      <c r="Z964" s="52">
        <v>0</v>
      </c>
      <c r="AA964" s="52">
        <v>0</v>
      </c>
      <c r="AB964" s="52">
        <v>0</v>
      </c>
      <c r="AC964" s="52">
        <v>0</v>
      </c>
      <c r="AD964" s="52">
        <v>0</v>
      </c>
      <c r="AE964" s="52">
        <v>288.39999999999998</v>
      </c>
      <c r="AF964" s="52"/>
      <c r="AG964" s="52"/>
      <c r="AH964" s="53"/>
      <c r="AI964" s="54"/>
      <c r="AJ964" s="52"/>
      <c r="AK964" s="52"/>
      <c r="AL964" s="52"/>
      <c r="AM964" s="52"/>
      <c r="AO964" s="57"/>
    </row>
    <row r="965" spans="1:42" s="56" customFormat="1" x14ac:dyDescent="0.25">
      <c r="A965" s="48"/>
      <c r="B965" s="48"/>
      <c r="C965" s="49" t="s">
        <v>36</v>
      </c>
      <c r="D965" s="49">
        <v>0</v>
      </c>
      <c r="E965" s="49">
        <v>0</v>
      </c>
      <c r="F965" s="49">
        <v>0</v>
      </c>
      <c r="G965" s="49">
        <v>0</v>
      </c>
      <c r="H965" s="49">
        <v>0</v>
      </c>
      <c r="I965" s="49">
        <v>0</v>
      </c>
      <c r="J965" s="49">
        <v>64.08</v>
      </c>
      <c r="K965" s="49">
        <v>0</v>
      </c>
      <c r="L965" s="49">
        <v>0</v>
      </c>
      <c r="M965" s="49">
        <v>0</v>
      </c>
      <c r="N965" s="49">
        <v>0</v>
      </c>
      <c r="O965" s="49">
        <v>48.059999999999995</v>
      </c>
      <c r="P965" s="63"/>
      <c r="Q965" s="50" t="s">
        <v>207</v>
      </c>
      <c r="R965" s="52" t="s">
        <v>43</v>
      </c>
      <c r="S965" s="52">
        <v>1930.5</v>
      </c>
      <c r="T965" s="52">
        <v>0</v>
      </c>
      <c r="U965" s="52">
        <v>0</v>
      </c>
      <c r="V965" s="52">
        <v>0</v>
      </c>
      <c r="W965" s="52">
        <v>0</v>
      </c>
      <c r="X965" s="52">
        <v>772.2</v>
      </c>
      <c r="Y965" s="52">
        <v>386.1</v>
      </c>
      <c r="Z965" s="52">
        <v>0</v>
      </c>
      <c r="AA965" s="52">
        <v>0</v>
      </c>
      <c r="AB965" s="52">
        <v>0</v>
      </c>
      <c r="AC965" s="52">
        <v>0</v>
      </c>
      <c r="AD965" s="52">
        <v>0</v>
      </c>
      <c r="AE965" s="52">
        <v>772.2</v>
      </c>
      <c r="AF965" s="52"/>
      <c r="AG965" s="52"/>
      <c r="AH965" s="53"/>
      <c r="AI965" s="54"/>
      <c r="AJ965" s="52"/>
      <c r="AK965" s="52"/>
      <c r="AL965" s="52"/>
      <c r="AM965" s="52"/>
      <c r="AO965" s="57"/>
    </row>
    <row r="966" spans="1:42" s="56" customFormat="1" x14ac:dyDescent="0.25">
      <c r="A966" s="48"/>
      <c r="B966" s="48"/>
      <c r="C966" s="48" t="s">
        <v>38</v>
      </c>
      <c r="D966" s="49">
        <v>0</v>
      </c>
      <c r="E966" s="49">
        <v>0</v>
      </c>
      <c r="F966" s="49">
        <v>0</v>
      </c>
      <c r="G966" s="49">
        <v>0</v>
      </c>
      <c r="H966" s="49">
        <v>0</v>
      </c>
      <c r="I966" s="49">
        <v>0</v>
      </c>
      <c r="J966" s="49">
        <v>277.2</v>
      </c>
      <c r="K966" s="49">
        <v>0</v>
      </c>
      <c r="L966" s="49">
        <v>0</v>
      </c>
      <c r="M966" s="49">
        <v>0</v>
      </c>
      <c r="N966" s="49">
        <v>0</v>
      </c>
      <c r="O966" s="49">
        <v>207.9</v>
      </c>
      <c r="P966" s="51"/>
      <c r="Q966" s="50"/>
      <c r="R966" s="52" t="s">
        <v>208</v>
      </c>
      <c r="S966" s="52">
        <v>495</v>
      </c>
      <c r="T966" s="52">
        <v>0</v>
      </c>
      <c r="U966" s="52">
        <v>0</v>
      </c>
      <c r="V966" s="52">
        <v>0</v>
      </c>
      <c r="W966" s="52">
        <v>0</v>
      </c>
      <c r="X966" s="52">
        <v>198</v>
      </c>
      <c r="Y966" s="52">
        <v>99</v>
      </c>
      <c r="Z966" s="52">
        <v>0</v>
      </c>
      <c r="AA966" s="52">
        <v>0</v>
      </c>
      <c r="AB966" s="52">
        <v>0</v>
      </c>
      <c r="AC966" s="52">
        <v>0</v>
      </c>
      <c r="AD966" s="52">
        <v>0</v>
      </c>
      <c r="AE966" s="52">
        <v>198</v>
      </c>
      <c r="AF966" s="52"/>
      <c r="AG966" s="52"/>
      <c r="AH966" s="53"/>
      <c r="AI966" s="54"/>
      <c r="AJ966" s="52"/>
      <c r="AK966" s="52"/>
      <c r="AL966" s="52"/>
      <c r="AM966" s="52"/>
      <c r="AO966" s="57"/>
    </row>
    <row r="967" spans="1:42" s="56" customFormat="1" x14ac:dyDescent="0.25">
      <c r="A967" s="48"/>
      <c r="B967" s="48" t="s">
        <v>238</v>
      </c>
      <c r="C967" s="48" t="s">
        <v>151</v>
      </c>
      <c r="D967" s="49">
        <v>0</v>
      </c>
      <c r="E967" s="49">
        <v>0</v>
      </c>
      <c r="F967" s="49">
        <v>0</v>
      </c>
      <c r="G967" s="49">
        <v>0</v>
      </c>
      <c r="H967" s="49">
        <v>0</v>
      </c>
      <c r="I967" s="49">
        <v>0</v>
      </c>
      <c r="J967" s="49">
        <v>0</v>
      </c>
      <c r="K967" s="49">
        <v>5.94</v>
      </c>
      <c r="L967" s="49">
        <v>7.0200000000000005</v>
      </c>
      <c r="M967" s="49">
        <v>5.94</v>
      </c>
      <c r="N967" s="49">
        <v>7.0200000000000005</v>
      </c>
      <c r="O967" s="49">
        <v>4.8599999999999994</v>
      </c>
      <c r="P967" s="51"/>
      <c r="Q967" s="50" t="s">
        <v>196</v>
      </c>
      <c r="R967" s="52" t="s">
        <v>56</v>
      </c>
      <c r="S967" s="52">
        <v>6.8</v>
      </c>
      <c r="T967" s="52">
        <v>0</v>
      </c>
      <c r="U967" s="52">
        <v>0</v>
      </c>
      <c r="V967" s="52">
        <v>2.72</v>
      </c>
      <c r="W967" s="52">
        <v>0.68</v>
      </c>
      <c r="X967" s="52">
        <v>0</v>
      </c>
      <c r="Y967" s="52">
        <v>0</v>
      </c>
      <c r="Z967" s="52">
        <v>0</v>
      </c>
      <c r="AA967" s="52">
        <v>0</v>
      </c>
      <c r="AB967" s="52">
        <v>0</v>
      </c>
      <c r="AC967" s="52">
        <v>2.72</v>
      </c>
      <c r="AD967" s="52">
        <v>0.68</v>
      </c>
      <c r="AE967" s="52">
        <v>0</v>
      </c>
      <c r="AF967" s="52"/>
      <c r="AG967" s="52"/>
      <c r="AH967" s="53"/>
      <c r="AI967" s="54"/>
      <c r="AJ967" s="52"/>
      <c r="AK967" s="52"/>
      <c r="AL967" s="52"/>
      <c r="AM967" s="52"/>
      <c r="AO967" s="57"/>
    </row>
    <row r="968" spans="1:42" s="56" customFormat="1" x14ac:dyDescent="0.25">
      <c r="A968" s="48"/>
      <c r="B968" s="48"/>
      <c r="C968" s="49" t="s">
        <v>239</v>
      </c>
      <c r="D968" s="49">
        <v>0</v>
      </c>
      <c r="E968" s="49">
        <v>0</v>
      </c>
      <c r="F968" s="49">
        <v>0</v>
      </c>
      <c r="G968" s="49">
        <v>0</v>
      </c>
      <c r="H968" s="49">
        <v>0</v>
      </c>
      <c r="I968" s="49">
        <v>0</v>
      </c>
      <c r="J968" s="49">
        <v>0</v>
      </c>
      <c r="K968" s="49">
        <v>19.008000000000003</v>
      </c>
      <c r="L968" s="49">
        <v>22.464000000000002</v>
      </c>
      <c r="M968" s="49">
        <v>19.008000000000003</v>
      </c>
      <c r="N968" s="49">
        <v>22.464000000000002</v>
      </c>
      <c r="O968" s="49">
        <v>15.552</v>
      </c>
      <c r="P968" s="51"/>
      <c r="Q968" s="50"/>
      <c r="R968" s="52" t="s">
        <v>57</v>
      </c>
      <c r="S968" s="52">
        <v>5.0999999999999996</v>
      </c>
      <c r="T968" s="52">
        <v>0</v>
      </c>
      <c r="U968" s="52">
        <v>0</v>
      </c>
      <c r="V968" s="52">
        <v>2.04</v>
      </c>
      <c r="W968" s="52">
        <v>0.51</v>
      </c>
      <c r="X968" s="52">
        <v>0</v>
      </c>
      <c r="Y968" s="52">
        <v>0</v>
      </c>
      <c r="Z968" s="52">
        <v>0</v>
      </c>
      <c r="AA968" s="52">
        <v>0</v>
      </c>
      <c r="AB968" s="52">
        <v>0</v>
      </c>
      <c r="AC968" s="52">
        <v>2.04</v>
      </c>
      <c r="AD968" s="52">
        <v>0.51</v>
      </c>
      <c r="AE968" s="52">
        <v>0</v>
      </c>
      <c r="AF968" s="52"/>
      <c r="AG968" s="52"/>
      <c r="AH968" s="53"/>
      <c r="AI968" s="54"/>
      <c r="AJ968" s="52"/>
      <c r="AK968" s="52"/>
      <c r="AL968" s="52"/>
      <c r="AM968" s="52"/>
      <c r="AO968" s="57"/>
    </row>
    <row r="969" spans="1:42" s="56" customFormat="1" x14ac:dyDescent="0.25">
      <c r="A969" s="48"/>
      <c r="B969" s="48"/>
      <c r="C969" s="4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63"/>
      <c r="Q969" s="50"/>
      <c r="R969" s="52" t="s">
        <v>58</v>
      </c>
      <c r="S969" s="52">
        <v>10.199999999999999</v>
      </c>
      <c r="T969" s="52">
        <v>0</v>
      </c>
      <c r="U969" s="52">
        <v>0</v>
      </c>
      <c r="V969" s="52">
        <v>4.08</v>
      </c>
      <c r="W969" s="52">
        <v>1.02</v>
      </c>
      <c r="X969" s="52">
        <v>0</v>
      </c>
      <c r="Y969" s="52">
        <v>0</v>
      </c>
      <c r="Z969" s="52">
        <v>0</v>
      </c>
      <c r="AA969" s="52">
        <v>0</v>
      </c>
      <c r="AB969" s="52">
        <v>0</v>
      </c>
      <c r="AC969" s="52">
        <v>4.08</v>
      </c>
      <c r="AD969" s="52">
        <v>1.02</v>
      </c>
      <c r="AE969" s="52">
        <v>0</v>
      </c>
      <c r="AF969" s="52"/>
      <c r="AG969" s="52"/>
      <c r="AH969" s="53"/>
      <c r="AI969" s="54"/>
      <c r="AJ969" s="52"/>
      <c r="AK969" s="52"/>
      <c r="AL969" s="52"/>
      <c r="AM969" s="52"/>
      <c r="AO969" s="57"/>
    </row>
    <row r="970" spans="1:42" s="56" customFormat="1" x14ac:dyDescent="0.25">
      <c r="A970" s="48"/>
      <c r="B970" s="48"/>
      <c r="C970" s="4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52"/>
      <c r="Q970" s="50"/>
      <c r="R970" s="52" t="s">
        <v>59</v>
      </c>
      <c r="S970" s="52">
        <v>1.36</v>
      </c>
      <c r="T970" s="52">
        <v>0</v>
      </c>
      <c r="U970" s="52">
        <v>0</v>
      </c>
      <c r="V970" s="52">
        <v>0.54400000000000004</v>
      </c>
      <c r="W970" s="52">
        <v>0.13600000000000001</v>
      </c>
      <c r="X970" s="52">
        <v>0</v>
      </c>
      <c r="Y970" s="52">
        <v>0</v>
      </c>
      <c r="Z970" s="52">
        <v>0</v>
      </c>
      <c r="AA970" s="52">
        <v>0</v>
      </c>
      <c r="AB970" s="52">
        <v>0</v>
      </c>
      <c r="AC970" s="52">
        <v>0.54400000000000004</v>
      </c>
      <c r="AD970" s="52">
        <v>0.13600000000000001</v>
      </c>
      <c r="AE970" s="52">
        <v>0</v>
      </c>
      <c r="AF970" s="52"/>
      <c r="AG970" s="52"/>
      <c r="AH970" s="53"/>
      <c r="AI970" s="54"/>
      <c r="AJ970" s="52"/>
      <c r="AK970" s="52"/>
      <c r="AL970" s="52"/>
      <c r="AM970" s="52"/>
      <c r="AO970" s="57"/>
    </row>
    <row r="971" spans="1:42" s="56" customFormat="1" x14ac:dyDescent="0.25">
      <c r="A971" s="48"/>
      <c r="B971" s="48"/>
      <c r="C971" s="4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63"/>
      <c r="Q971" s="50" t="s">
        <v>40</v>
      </c>
      <c r="R971" s="52" t="s">
        <v>33</v>
      </c>
      <c r="S971" s="52">
        <v>3.3</v>
      </c>
      <c r="T971" s="52">
        <v>0</v>
      </c>
      <c r="U971" s="52">
        <v>0</v>
      </c>
      <c r="V971" s="52">
        <v>0.99</v>
      </c>
      <c r="W971" s="52">
        <v>0.66</v>
      </c>
      <c r="X971" s="52">
        <v>0</v>
      </c>
      <c r="Y971" s="52">
        <v>0</v>
      </c>
      <c r="Z971" s="52">
        <v>0</v>
      </c>
      <c r="AA971" s="52">
        <v>0</v>
      </c>
      <c r="AB971" s="52">
        <v>0</v>
      </c>
      <c r="AC971" s="52">
        <v>0</v>
      </c>
      <c r="AD971" s="52">
        <v>0.66</v>
      </c>
      <c r="AE971" s="52">
        <v>0.99</v>
      </c>
      <c r="AF971" s="52"/>
      <c r="AG971" s="52"/>
      <c r="AH971" s="53"/>
      <c r="AI971" s="54"/>
      <c r="AJ971" s="52"/>
      <c r="AK971" s="52"/>
      <c r="AL971" s="52"/>
      <c r="AM971" s="52"/>
      <c r="AO971" s="57"/>
    </row>
    <row r="972" spans="1:42" s="56" customFormat="1" x14ac:dyDescent="0.25">
      <c r="A972" s="48"/>
      <c r="B972" s="48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52"/>
      <c r="Q972" s="50"/>
      <c r="R972" s="52" t="s">
        <v>41</v>
      </c>
      <c r="S972" s="52">
        <v>42.9</v>
      </c>
      <c r="T972" s="52">
        <v>0</v>
      </c>
      <c r="U972" s="52">
        <v>0</v>
      </c>
      <c r="V972" s="52">
        <v>12.87</v>
      </c>
      <c r="W972" s="52">
        <v>8.58</v>
      </c>
      <c r="X972" s="52">
        <v>0</v>
      </c>
      <c r="Y972" s="52">
        <v>0</v>
      </c>
      <c r="Z972" s="52">
        <v>0</v>
      </c>
      <c r="AA972" s="52">
        <v>0</v>
      </c>
      <c r="AB972" s="52">
        <v>0</v>
      </c>
      <c r="AC972" s="52">
        <v>0</v>
      </c>
      <c r="AD972" s="52">
        <v>8.58</v>
      </c>
      <c r="AE972" s="52">
        <v>12.87</v>
      </c>
      <c r="AF972" s="52"/>
      <c r="AG972" s="52"/>
      <c r="AH972" s="53"/>
      <c r="AI972" s="54"/>
      <c r="AJ972" s="52"/>
      <c r="AK972" s="52"/>
      <c r="AL972" s="52"/>
      <c r="AM972" s="52"/>
      <c r="AO972" s="57"/>
    </row>
    <row r="973" spans="1:42" s="12" customFormat="1" x14ac:dyDescent="0.25">
      <c r="A973" s="40" t="s">
        <v>283</v>
      </c>
      <c r="B973" s="40" t="s">
        <v>82</v>
      </c>
      <c r="C973" s="42" t="s">
        <v>31</v>
      </c>
      <c r="D973" s="42">
        <v>0</v>
      </c>
      <c r="E973" s="42">
        <v>0</v>
      </c>
      <c r="F973" s="42">
        <v>61.92</v>
      </c>
      <c r="G973" s="42">
        <v>0</v>
      </c>
      <c r="H973" s="42">
        <v>0</v>
      </c>
      <c r="I973" s="42">
        <v>0</v>
      </c>
      <c r="J973" s="42">
        <v>0</v>
      </c>
      <c r="K973" s="42">
        <v>0</v>
      </c>
      <c r="L973" s="42">
        <v>0</v>
      </c>
      <c r="M973" s="42">
        <v>0</v>
      </c>
      <c r="N973" s="42">
        <v>0</v>
      </c>
      <c r="O973" s="42">
        <v>0</v>
      </c>
      <c r="P973" s="59">
        <v>87971.573568800042</v>
      </c>
      <c r="Q973" s="10" t="s">
        <v>55</v>
      </c>
      <c r="R973" s="6" t="s">
        <v>56</v>
      </c>
      <c r="S973" s="6">
        <v>278.39999999999998</v>
      </c>
      <c r="T973" s="6">
        <v>0</v>
      </c>
      <c r="U973" s="6">
        <v>0</v>
      </c>
      <c r="V973" s="6">
        <v>139.19999999999999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139.19999999999999</v>
      </c>
      <c r="AD973" s="6">
        <v>0</v>
      </c>
      <c r="AE973" s="6">
        <v>0</v>
      </c>
      <c r="AF973" s="6">
        <v>12304430.883254001</v>
      </c>
      <c r="AG973" s="6">
        <v>12392402.456822801</v>
      </c>
      <c r="AH973" s="8">
        <v>10814.949999999999</v>
      </c>
      <c r="AI973" s="9">
        <v>35751.971585416657</v>
      </c>
      <c r="AJ973" s="6">
        <v>305.35899999999998</v>
      </c>
      <c r="AK973" s="6">
        <v>91.103857649999995</v>
      </c>
      <c r="AL973" s="6">
        <v>1847.97675</v>
      </c>
      <c r="AM973" s="6">
        <v>3949.9373455461568</v>
      </c>
      <c r="AN973" s="12">
        <v>1392664.8</v>
      </c>
      <c r="AO973" s="13">
        <v>4041041.2031961572</v>
      </c>
      <c r="AP973" s="12">
        <v>16433443.660018958</v>
      </c>
    </row>
    <row r="974" spans="1:42" s="12" customFormat="1" x14ac:dyDescent="0.25">
      <c r="A974" s="40"/>
      <c r="B974" s="40"/>
      <c r="C974" s="42" t="s">
        <v>34</v>
      </c>
      <c r="D974" s="42">
        <v>0</v>
      </c>
      <c r="E974" s="42">
        <v>0</v>
      </c>
      <c r="F974" s="42">
        <v>90.816000000000003</v>
      </c>
      <c r="G974" s="42">
        <v>0</v>
      </c>
      <c r="H974" s="42">
        <v>0</v>
      </c>
      <c r="I974" s="42">
        <v>0</v>
      </c>
      <c r="J974" s="42">
        <v>0</v>
      </c>
      <c r="K974" s="42">
        <v>0</v>
      </c>
      <c r="L974" s="42">
        <v>0</v>
      </c>
      <c r="M974" s="42">
        <v>0</v>
      </c>
      <c r="N974" s="42">
        <v>0</v>
      </c>
      <c r="O974" s="42">
        <v>0</v>
      </c>
      <c r="P974" s="6"/>
      <c r="Q974" s="10"/>
      <c r="R974" s="6" t="s">
        <v>57</v>
      </c>
      <c r="S974" s="6">
        <v>208.8</v>
      </c>
      <c r="T974" s="6">
        <v>0</v>
      </c>
      <c r="U974" s="6">
        <v>0</v>
      </c>
      <c r="V974" s="6">
        <v>104.4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104.4</v>
      </c>
      <c r="AD974" s="6">
        <v>0</v>
      </c>
      <c r="AE974" s="6">
        <v>0</v>
      </c>
      <c r="AF974" s="6"/>
      <c r="AG974" s="6"/>
      <c r="AH974" s="8"/>
      <c r="AI974" s="9"/>
      <c r="AJ974" s="6"/>
      <c r="AK974" s="6"/>
      <c r="AL974" s="6"/>
      <c r="AM974" s="6"/>
      <c r="AO974" s="13"/>
    </row>
    <row r="975" spans="1:42" s="12" customFormat="1" x14ac:dyDescent="0.25">
      <c r="A975" s="40"/>
      <c r="B975" s="40"/>
      <c r="C975" s="42" t="s">
        <v>36</v>
      </c>
      <c r="D975" s="42">
        <v>0</v>
      </c>
      <c r="E975" s="42">
        <v>0</v>
      </c>
      <c r="F975" s="42">
        <v>45.924000000000007</v>
      </c>
      <c r="G975" s="42">
        <v>0</v>
      </c>
      <c r="H975" s="42">
        <v>0</v>
      </c>
      <c r="I975" s="42">
        <v>0</v>
      </c>
      <c r="J975" s="42">
        <v>0</v>
      </c>
      <c r="K975" s="42">
        <v>0</v>
      </c>
      <c r="L975" s="42">
        <v>0</v>
      </c>
      <c r="M975" s="42">
        <v>0</v>
      </c>
      <c r="N975" s="42">
        <v>0</v>
      </c>
      <c r="O975" s="42">
        <v>0</v>
      </c>
      <c r="P975" s="6"/>
      <c r="Q975" s="10"/>
      <c r="R975" s="6" t="s">
        <v>58</v>
      </c>
      <c r="S975" s="6">
        <v>417.6</v>
      </c>
      <c r="T975" s="6">
        <v>0</v>
      </c>
      <c r="U975" s="6">
        <v>0</v>
      </c>
      <c r="V975" s="6">
        <v>208.8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208.8</v>
      </c>
      <c r="AD975" s="6">
        <v>0</v>
      </c>
      <c r="AE975" s="6">
        <v>0</v>
      </c>
      <c r="AF975" s="6"/>
      <c r="AG975" s="6"/>
      <c r="AH975" s="8"/>
      <c r="AI975" s="9"/>
      <c r="AJ975" s="6"/>
      <c r="AK975" s="6"/>
      <c r="AL975" s="6"/>
      <c r="AM975" s="6"/>
      <c r="AO975" s="13"/>
    </row>
    <row r="976" spans="1:42" s="12" customFormat="1" x14ac:dyDescent="0.25">
      <c r="A976" s="40"/>
      <c r="B976" s="40"/>
      <c r="C976" s="40" t="s">
        <v>38</v>
      </c>
      <c r="D976" s="42">
        <v>0</v>
      </c>
      <c r="E976" s="42">
        <v>0</v>
      </c>
      <c r="F976" s="42">
        <v>198.66</v>
      </c>
      <c r="G976" s="42">
        <v>0</v>
      </c>
      <c r="H976" s="42">
        <v>0</v>
      </c>
      <c r="I976" s="42">
        <v>0</v>
      </c>
      <c r="J976" s="42">
        <v>0</v>
      </c>
      <c r="K976" s="42">
        <v>0</v>
      </c>
      <c r="L976" s="42">
        <v>0</v>
      </c>
      <c r="M976" s="42">
        <v>0</v>
      </c>
      <c r="N976" s="42">
        <v>0</v>
      </c>
      <c r="O976" s="42">
        <v>0</v>
      </c>
      <c r="P976" s="6"/>
      <c r="Q976" s="10"/>
      <c r="R976" s="6" t="s">
        <v>59</v>
      </c>
      <c r="S976" s="6">
        <v>55.68</v>
      </c>
      <c r="T976" s="6">
        <v>0</v>
      </c>
      <c r="U976" s="6">
        <v>0</v>
      </c>
      <c r="V976" s="6">
        <v>27.84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27.84</v>
      </c>
      <c r="AD976" s="6">
        <v>0</v>
      </c>
      <c r="AE976" s="6">
        <v>0</v>
      </c>
      <c r="AF976" s="6"/>
      <c r="AG976" s="6"/>
      <c r="AH976" s="8"/>
      <c r="AI976" s="9"/>
      <c r="AJ976" s="6"/>
      <c r="AK976" s="6"/>
      <c r="AL976" s="6"/>
      <c r="AM976" s="6"/>
      <c r="AO976" s="13"/>
    </row>
    <row r="977" spans="1:42" s="12" customFormat="1" x14ac:dyDescent="0.25">
      <c r="A977" s="40"/>
      <c r="B977" s="40" t="s">
        <v>118</v>
      </c>
      <c r="C977" s="40" t="s">
        <v>67</v>
      </c>
      <c r="D977" s="42">
        <v>0</v>
      </c>
      <c r="E977" s="42">
        <v>0</v>
      </c>
      <c r="F977" s="42">
        <v>0</v>
      </c>
      <c r="G977" s="42">
        <v>0</v>
      </c>
      <c r="H977" s="42">
        <v>0</v>
      </c>
      <c r="I977" s="42">
        <v>0</v>
      </c>
      <c r="J977" s="42">
        <v>0</v>
      </c>
      <c r="K977" s="42">
        <v>0</v>
      </c>
      <c r="L977" s="42">
        <v>0</v>
      </c>
      <c r="M977" s="42">
        <v>0</v>
      </c>
      <c r="N977" s="42">
        <v>0</v>
      </c>
      <c r="O977" s="42">
        <v>48</v>
      </c>
      <c r="P977" s="10"/>
      <c r="Q977" s="10" t="s">
        <v>40</v>
      </c>
      <c r="R977" s="6" t="s">
        <v>33</v>
      </c>
      <c r="S977" s="6">
        <v>1.6625000000000001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v>0</v>
      </c>
      <c r="AF977" s="6"/>
      <c r="AG977" s="6"/>
      <c r="AH977" s="8"/>
      <c r="AI977" s="9"/>
      <c r="AJ977" s="6"/>
      <c r="AK977" s="6"/>
      <c r="AL977" s="6"/>
      <c r="AM977" s="6"/>
      <c r="AO977" s="13"/>
    </row>
    <row r="978" spans="1:42" s="12" customFormat="1" x14ac:dyDescent="0.25">
      <c r="A978" s="40"/>
      <c r="B978" s="40" t="s">
        <v>238</v>
      </c>
      <c r="C978" s="40" t="s">
        <v>151</v>
      </c>
      <c r="D978" s="42">
        <v>0</v>
      </c>
      <c r="E978" s="42">
        <v>0</v>
      </c>
      <c r="F978" s="42">
        <v>0</v>
      </c>
      <c r="G978" s="42">
        <v>0</v>
      </c>
      <c r="H978" s="42">
        <v>0</v>
      </c>
      <c r="I978" s="42">
        <v>0</v>
      </c>
      <c r="J978" s="42">
        <v>0</v>
      </c>
      <c r="K978" s="42">
        <v>5.61</v>
      </c>
      <c r="L978" s="42">
        <v>6.63</v>
      </c>
      <c r="M978" s="42">
        <v>5.61</v>
      </c>
      <c r="N978" s="42">
        <v>6.63</v>
      </c>
      <c r="O978" s="42">
        <v>4.59</v>
      </c>
      <c r="P978" s="10"/>
      <c r="Q978" s="10"/>
      <c r="R978" s="6" t="s">
        <v>41</v>
      </c>
      <c r="S978" s="6">
        <v>21.612500000000001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6"/>
      <c r="AG978" s="6"/>
      <c r="AH978" s="8"/>
      <c r="AI978" s="9"/>
      <c r="AJ978" s="6"/>
      <c r="AK978" s="6"/>
      <c r="AL978" s="6"/>
      <c r="AM978" s="6"/>
      <c r="AO978" s="13"/>
    </row>
    <row r="979" spans="1:42" s="12" customFormat="1" x14ac:dyDescent="0.25">
      <c r="A979" s="40"/>
      <c r="B979" s="40"/>
      <c r="C979" s="42" t="s">
        <v>239</v>
      </c>
      <c r="D979" s="42">
        <v>0</v>
      </c>
      <c r="E979" s="42">
        <v>0</v>
      </c>
      <c r="F979" s="42">
        <v>0</v>
      </c>
      <c r="G979" s="42">
        <v>0</v>
      </c>
      <c r="H979" s="42">
        <v>0</v>
      </c>
      <c r="I979" s="42">
        <v>0</v>
      </c>
      <c r="J979" s="42">
        <v>0</v>
      </c>
      <c r="K979" s="42">
        <v>17.951999999999998</v>
      </c>
      <c r="L979" s="42">
        <v>21.215999999999998</v>
      </c>
      <c r="M979" s="42">
        <v>17.951999999999998</v>
      </c>
      <c r="N979" s="42">
        <v>21.215999999999998</v>
      </c>
      <c r="O979" s="42">
        <v>14.687999999999999</v>
      </c>
      <c r="P979" s="59"/>
      <c r="Q979" s="10" t="s">
        <v>60</v>
      </c>
      <c r="R979" s="6" t="s">
        <v>48</v>
      </c>
      <c r="S979" s="6">
        <v>7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3.5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3.5</v>
      </c>
      <c r="AF979" s="6"/>
      <c r="AG979" s="6"/>
      <c r="AH979" s="8"/>
      <c r="AI979" s="9"/>
      <c r="AJ979" s="6"/>
      <c r="AK979" s="6"/>
      <c r="AL979" s="6"/>
      <c r="AM979" s="6"/>
      <c r="AO979" s="13"/>
    </row>
    <row r="980" spans="1:42" s="12" customFormat="1" x14ac:dyDescent="0.25">
      <c r="A980" s="40"/>
      <c r="B980" s="40"/>
      <c r="C980" s="40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6"/>
      <c r="Q980" s="10" t="s">
        <v>86</v>
      </c>
      <c r="R980" s="6" t="s">
        <v>87</v>
      </c>
      <c r="S980" s="6">
        <v>43.75</v>
      </c>
      <c r="T980" s="6">
        <v>0</v>
      </c>
      <c r="U980" s="6">
        <v>0</v>
      </c>
      <c r="V980" s="6">
        <v>0</v>
      </c>
      <c r="W980" s="6">
        <v>13.125</v>
      </c>
      <c r="X980" s="6">
        <v>0</v>
      </c>
      <c r="Y980" s="6">
        <v>0</v>
      </c>
      <c r="Z980" s="6">
        <v>0</v>
      </c>
      <c r="AA980" s="6">
        <v>13.125</v>
      </c>
      <c r="AB980" s="6">
        <v>0</v>
      </c>
      <c r="AC980" s="6">
        <v>0</v>
      </c>
      <c r="AD980" s="6">
        <v>17.5</v>
      </c>
      <c r="AE980" s="6">
        <v>0</v>
      </c>
      <c r="AF980" s="6"/>
      <c r="AG980" s="6"/>
      <c r="AH980" s="8"/>
      <c r="AI980" s="9"/>
      <c r="AJ980" s="6"/>
      <c r="AK980" s="6"/>
      <c r="AL980" s="6"/>
      <c r="AM980" s="6"/>
      <c r="AO980" s="13"/>
    </row>
    <row r="981" spans="1:42" s="12" customFormat="1" x14ac:dyDescent="0.25">
      <c r="A981" s="40"/>
      <c r="B981" s="40"/>
      <c r="C981" s="40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59"/>
      <c r="Q981" s="10" t="s">
        <v>71</v>
      </c>
      <c r="R981" s="6" t="s">
        <v>53</v>
      </c>
      <c r="S981" s="6">
        <v>233.8</v>
      </c>
      <c r="T981" s="6">
        <v>0</v>
      </c>
      <c r="U981" s="6">
        <v>0</v>
      </c>
      <c r="V981" s="6">
        <v>0</v>
      </c>
      <c r="W981" s="6">
        <v>70.14</v>
      </c>
      <c r="X981" s="6">
        <v>0</v>
      </c>
      <c r="Y981" s="6">
        <v>70.14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93.52</v>
      </c>
      <c r="AF981" s="6"/>
      <c r="AG981" s="6"/>
      <c r="AH981" s="8"/>
      <c r="AI981" s="9"/>
      <c r="AJ981" s="6"/>
      <c r="AK981" s="6"/>
      <c r="AL981" s="6"/>
      <c r="AM981" s="6"/>
      <c r="AO981" s="13"/>
    </row>
    <row r="982" spans="1:42" s="12" customFormat="1" x14ac:dyDescent="0.25">
      <c r="A982" s="40"/>
      <c r="B982" s="40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6"/>
      <c r="Q982" s="10"/>
      <c r="R982" s="6" t="s">
        <v>54</v>
      </c>
      <c r="S982" s="6">
        <v>420.84</v>
      </c>
      <c r="T982" s="6">
        <v>0</v>
      </c>
      <c r="U982" s="6">
        <v>0</v>
      </c>
      <c r="V982" s="6">
        <v>0</v>
      </c>
      <c r="W982" s="6">
        <v>126.252</v>
      </c>
      <c r="X982" s="6">
        <v>0</v>
      </c>
      <c r="Y982" s="6">
        <v>126.252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  <c r="AE982" s="6">
        <v>168.33599999999998</v>
      </c>
      <c r="AF982" s="6"/>
      <c r="AG982" s="6"/>
      <c r="AH982" s="8"/>
      <c r="AI982" s="9"/>
      <c r="AJ982" s="6"/>
      <c r="AK982" s="6"/>
      <c r="AL982" s="6"/>
      <c r="AM982" s="6"/>
      <c r="AO982" s="13"/>
    </row>
    <row r="983" spans="1:42" s="23" customFormat="1" x14ac:dyDescent="0.25">
      <c r="A983" s="14" t="s">
        <v>284</v>
      </c>
      <c r="B983" s="14" t="s">
        <v>66</v>
      </c>
      <c r="C983" s="14" t="s">
        <v>67</v>
      </c>
      <c r="D983" s="16">
        <v>0</v>
      </c>
      <c r="E983" s="16">
        <v>0</v>
      </c>
      <c r="F983" s="16">
        <v>0</v>
      </c>
      <c r="G983" s="16">
        <v>0</v>
      </c>
      <c r="H983" s="16">
        <v>0</v>
      </c>
      <c r="I983" s="16">
        <v>0</v>
      </c>
      <c r="J983" s="16">
        <v>62.64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61">
        <v>34502.023431000001</v>
      </c>
      <c r="Q983" s="21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>
        <v>0</v>
      </c>
      <c r="AG983" s="18">
        <v>34502.023431000001</v>
      </c>
      <c r="AH983" s="19">
        <v>18104</v>
      </c>
      <c r="AI983" s="20">
        <v>59848.052333333333</v>
      </c>
      <c r="AJ983" s="18">
        <v>411.72</v>
      </c>
      <c r="AK983" s="18">
        <v>122.836662</v>
      </c>
      <c r="AL983" s="18">
        <v>985.5</v>
      </c>
      <c r="AM983" s="18">
        <v>2106.4460113125006</v>
      </c>
      <c r="AN983" s="23">
        <v>820271.8</v>
      </c>
      <c r="AO983" s="24">
        <v>2229282.6733125001</v>
      </c>
      <c r="AP983" s="23">
        <v>2263784.6967435</v>
      </c>
    </row>
    <row r="984" spans="1:42" s="23" customFormat="1" x14ac:dyDescent="0.25">
      <c r="A984" s="14"/>
      <c r="B984" s="14" t="s">
        <v>104</v>
      </c>
      <c r="C984" s="14" t="s">
        <v>67</v>
      </c>
      <c r="D984" s="16">
        <v>0</v>
      </c>
      <c r="E984" s="16">
        <v>0</v>
      </c>
      <c r="F984" s="16">
        <v>0</v>
      </c>
      <c r="G984" s="16">
        <v>0</v>
      </c>
      <c r="H984" s="16">
        <v>0</v>
      </c>
      <c r="I984" s="16">
        <v>16.2</v>
      </c>
      <c r="J984" s="16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61"/>
      <c r="Q984" s="21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9"/>
      <c r="AI984" s="20"/>
      <c r="AJ984" s="18"/>
      <c r="AK984" s="18"/>
      <c r="AL984" s="18"/>
      <c r="AM984" s="18"/>
      <c r="AO984" s="24"/>
    </row>
    <row r="985" spans="1:42" s="23" customFormat="1" x14ac:dyDescent="0.25">
      <c r="A985" s="14"/>
      <c r="B985" s="14" t="s">
        <v>105</v>
      </c>
      <c r="C985" s="14" t="s">
        <v>67</v>
      </c>
      <c r="D985" s="16">
        <v>0</v>
      </c>
      <c r="E985" s="16">
        <v>0</v>
      </c>
      <c r="F985" s="16">
        <v>0</v>
      </c>
      <c r="G985" s="16">
        <v>0</v>
      </c>
      <c r="H985" s="16">
        <v>13.364399999999998</v>
      </c>
      <c r="I985" s="16">
        <v>20.046599999999998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61"/>
      <c r="Q985" s="21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9"/>
      <c r="AI985" s="20"/>
      <c r="AJ985" s="18"/>
      <c r="AK985" s="18"/>
      <c r="AL985" s="18"/>
      <c r="AM985" s="18"/>
      <c r="AO985" s="24"/>
    </row>
    <row r="986" spans="1:42" s="35" customFormat="1" x14ac:dyDescent="0.25">
      <c r="A986" s="25" t="s">
        <v>285</v>
      </c>
      <c r="B986" s="25" t="s">
        <v>104</v>
      </c>
      <c r="C986" s="25" t="s">
        <v>67</v>
      </c>
      <c r="D986" s="27">
        <v>0</v>
      </c>
      <c r="E986" s="27">
        <v>0</v>
      </c>
      <c r="F986" s="27">
        <v>0</v>
      </c>
      <c r="G986" s="27">
        <v>0</v>
      </c>
      <c r="H986" s="27">
        <v>0</v>
      </c>
      <c r="I986" s="27">
        <v>537.84</v>
      </c>
      <c r="J986" s="27">
        <v>0</v>
      </c>
      <c r="K986" s="27">
        <v>0</v>
      </c>
      <c r="L986" s="27">
        <v>0</v>
      </c>
      <c r="M986" s="27">
        <v>0</v>
      </c>
      <c r="N986" s="27">
        <v>0</v>
      </c>
      <c r="O986" s="27">
        <v>0</v>
      </c>
      <c r="P986" s="62">
        <v>2991277.6852433337</v>
      </c>
      <c r="Q986" s="29" t="s">
        <v>74</v>
      </c>
      <c r="R986" s="30" t="s">
        <v>75</v>
      </c>
      <c r="S986" s="30">
        <v>0</v>
      </c>
      <c r="T986" s="30">
        <v>0</v>
      </c>
      <c r="U986" s="30">
        <v>0</v>
      </c>
      <c r="V986" s="30">
        <v>0</v>
      </c>
      <c r="W986" s="30">
        <v>0</v>
      </c>
      <c r="X986" s="30">
        <v>0</v>
      </c>
      <c r="Y986" s="30">
        <v>0</v>
      </c>
      <c r="Z986" s="30">
        <v>0</v>
      </c>
      <c r="AA986" s="30">
        <v>0</v>
      </c>
      <c r="AB986" s="30">
        <v>0</v>
      </c>
      <c r="AC986" s="30">
        <v>0</v>
      </c>
      <c r="AD986" s="30">
        <v>0</v>
      </c>
      <c r="AE986" s="30">
        <v>0</v>
      </c>
      <c r="AF986" s="30">
        <v>36414.486990000005</v>
      </c>
      <c r="AG986" s="30">
        <v>3027692.1722333338</v>
      </c>
      <c r="AH986" s="31">
        <v>67521.349999999991</v>
      </c>
      <c r="AI986" s="32">
        <v>223211.51615208329</v>
      </c>
      <c r="AJ986" s="30">
        <v>847.45699999999999</v>
      </c>
      <c r="AK986" s="30">
        <v>252.83879594999999</v>
      </c>
      <c r="AL986" s="30">
        <v>548.10225000000003</v>
      </c>
      <c r="AM986" s="30">
        <v>1171.535056624969</v>
      </c>
      <c r="AN986" s="35">
        <v>3500072.6</v>
      </c>
      <c r="AO986" s="36">
        <v>1424373.8525749689</v>
      </c>
      <c r="AP986" s="35">
        <v>4452066.0248083025</v>
      </c>
    </row>
    <row r="987" spans="1:42" s="35" customFormat="1" x14ac:dyDescent="0.25">
      <c r="A987" s="25"/>
      <c r="B987" s="25" t="s">
        <v>105</v>
      </c>
      <c r="C987" s="25" t="s">
        <v>67</v>
      </c>
      <c r="D987" s="27">
        <v>0</v>
      </c>
      <c r="E987" s="27">
        <v>0</v>
      </c>
      <c r="F987" s="27">
        <v>0</v>
      </c>
      <c r="G987" s="27">
        <v>0</v>
      </c>
      <c r="H987" s="27">
        <v>0</v>
      </c>
      <c r="I987" s="27">
        <v>98.419999999999987</v>
      </c>
      <c r="J987" s="27">
        <v>0</v>
      </c>
      <c r="K987" s="27">
        <v>0</v>
      </c>
      <c r="L987" s="27">
        <v>6.9929999999999994</v>
      </c>
      <c r="M987" s="27">
        <v>699.3</v>
      </c>
      <c r="N987" s="27">
        <v>9.3239999999999998</v>
      </c>
      <c r="O987" s="27">
        <v>6.9929999999999994</v>
      </c>
      <c r="P987" s="62"/>
      <c r="Q987" s="29"/>
      <c r="R987" s="30" t="s">
        <v>43</v>
      </c>
      <c r="S987" s="30">
        <v>0</v>
      </c>
      <c r="T987" s="30">
        <v>0</v>
      </c>
      <c r="U987" s="30">
        <v>0</v>
      </c>
      <c r="V987" s="30">
        <v>0</v>
      </c>
      <c r="W987" s="30">
        <v>0</v>
      </c>
      <c r="X987" s="30">
        <v>0</v>
      </c>
      <c r="Y987" s="30">
        <v>0</v>
      </c>
      <c r="Z987" s="30">
        <v>0</v>
      </c>
      <c r="AA987" s="30">
        <v>0</v>
      </c>
      <c r="AB987" s="30">
        <v>0</v>
      </c>
      <c r="AC987" s="30">
        <v>0</v>
      </c>
      <c r="AD987" s="30">
        <v>0</v>
      </c>
      <c r="AE987" s="30">
        <v>0</v>
      </c>
      <c r="AF987" s="30"/>
      <c r="AG987" s="30"/>
      <c r="AH987" s="31"/>
      <c r="AI987" s="32"/>
      <c r="AJ987" s="30"/>
      <c r="AK987" s="30"/>
      <c r="AL987" s="30"/>
      <c r="AM987" s="30"/>
      <c r="AO987" s="36"/>
    </row>
    <row r="988" spans="1:42" s="35" customFormat="1" x14ac:dyDescent="0.25">
      <c r="A988" s="25"/>
      <c r="B988" s="25" t="s">
        <v>66</v>
      </c>
      <c r="C988" s="25" t="s">
        <v>67</v>
      </c>
      <c r="D988" s="27">
        <v>0</v>
      </c>
      <c r="E988" s="27">
        <v>0</v>
      </c>
      <c r="F988" s="27">
        <v>0</v>
      </c>
      <c r="G988" s="27">
        <v>0</v>
      </c>
      <c r="H988" s="27">
        <v>0</v>
      </c>
      <c r="I988" s="27">
        <v>0</v>
      </c>
      <c r="J988" s="27">
        <v>0</v>
      </c>
      <c r="K988" s="27">
        <v>0</v>
      </c>
      <c r="L988" s="27">
        <v>0</v>
      </c>
      <c r="M988" s="27">
        <v>37.800000000000004</v>
      </c>
      <c r="N988" s="27">
        <v>75.600000000000009</v>
      </c>
      <c r="O988" s="27">
        <v>56.7</v>
      </c>
      <c r="P988" s="62"/>
      <c r="Q988" s="33" t="s">
        <v>76</v>
      </c>
      <c r="R988" s="30" t="s">
        <v>77</v>
      </c>
      <c r="S988" s="30">
        <v>2.0999999999999996</v>
      </c>
      <c r="T988" s="30">
        <v>0</v>
      </c>
      <c r="U988" s="30">
        <v>0</v>
      </c>
      <c r="V988" s="30">
        <v>0</v>
      </c>
      <c r="W988" s="30">
        <v>0.62999999999999989</v>
      </c>
      <c r="X988" s="30">
        <v>0</v>
      </c>
      <c r="Y988" s="30">
        <v>0</v>
      </c>
      <c r="Z988" s="30">
        <v>0.83999999999999986</v>
      </c>
      <c r="AA988" s="30">
        <v>0</v>
      </c>
      <c r="AB988" s="30">
        <v>0</v>
      </c>
      <c r="AC988" s="30">
        <v>0.62999999999999989</v>
      </c>
      <c r="AD988" s="30">
        <v>0</v>
      </c>
      <c r="AE988" s="30">
        <v>0</v>
      </c>
      <c r="AF988" s="30"/>
      <c r="AG988" s="30"/>
      <c r="AH988" s="31"/>
      <c r="AI988" s="32"/>
      <c r="AJ988" s="30"/>
      <c r="AK988" s="30"/>
      <c r="AL988" s="30"/>
      <c r="AM988" s="30"/>
      <c r="AO988" s="36"/>
    </row>
    <row r="989" spans="1:42" s="35" customFormat="1" x14ac:dyDescent="0.25">
      <c r="A989" s="25"/>
      <c r="B989" s="25" t="s">
        <v>106</v>
      </c>
      <c r="C989" s="25" t="s">
        <v>97</v>
      </c>
      <c r="D989" s="27">
        <v>0</v>
      </c>
      <c r="E989" s="27">
        <v>0</v>
      </c>
      <c r="F989" s="27">
        <v>0</v>
      </c>
      <c r="G989" s="27">
        <v>0</v>
      </c>
      <c r="H989" s="27">
        <v>0</v>
      </c>
      <c r="I989" s="27">
        <v>0</v>
      </c>
      <c r="J989" s="27">
        <v>81.599999999999994</v>
      </c>
      <c r="K989" s="27">
        <v>0</v>
      </c>
      <c r="L989" s="27">
        <v>0</v>
      </c>
      <c r="M989" s="27">
        <v>0</v>
      </c>
      <c r="N989" s="27">
        <v>0</v>
      </c>
      <c r="O989" s="27">
        <v>0</v>
      </c>
      <c r="P989" s="62"/>
      <c r="Q989" s="29" t="s">
        <v>137</v>
      </c>
      <c r="R989" s="30" t="s">
        <v>43</v>
      </c>
      <c r="S989" s="30">
        <v>112.2</v>
      </c>
      <c r="T989" s="30">
        <v>0</v>
      </c>
      <c r="U989" s="30">
        <v>100.98</v>
      </c>
      <c r="V989" s="30">
        <v>0</v>
      </c>
      <c r="W989" s="30">
        <v>0</v>
      </c>
      <c r="X989" s="30">
        <v>11.22</v>
      </c>
      <c r="Y989" s="30">
        <v>0</v>
      </c>
      <c r="Z989" s="30">
        <v>0</v>
      </c>
      <c r="AA989" s="30">
        <v>0</v>
      </c>
      <c r="AB989" s="30">
        <v>0</v>
      </c>
      <c r="AC989" s="30">
        <v>0</v>
      </c>
      <c r="AD989" s="30">
        <v>0</v>
      </c>
      <c r="AE989" s="30">
        <v>0</v>
      </c>
      <c r="AF989" s="30"/>
      <c r="AG989" s="30"/>
      <c r="AH989" s="31"/>
      <c r="AI989" s="32"/>
      <c r="AJ989" s="30"/>
      <c r="AK989" s="30"/>
      <c r="AL989" s="30"/>
      <c r="AM989" s="30"/>
      <c r="AO989" s="36"/>
    </row>
    <row r="990" spans="1:42" s="35" customFormat="1" x14ac:dyDescent="0.25">
      <c r="A990" s="25"/>
      <c r="B990" s="25" t="s">
        <v>122</v>
      </c>
      <c r="C990" s="25" t="s">
        <v>67</v>
      </c>
      <c r="D990" s="27">
        <v>0</v>
      </c>
      <c r="E990" s="27">
        <v>0</v>
      </c>
      <c r="F990" s="27">
        <v>0</v>
      </c>
      <c r="G990" s="27">
        <v>3.7356000000000003</v>
      </c>
      <c r="H990" s="27">
        <v>1.2452000000000003</v>
      </c>
      <c r="I990" s="27">
        <v>1.2452000000000003</v>
      </c>
      <c r="J990" s="27">
        <v>0.62260000000000015</v>
      </c>
      <c r="K990" s="27">
        <v>0</v>
      </c>
      <c r="L990" s="27">
        <v>0.62260000000000015</v>
      </c>
      <c r="M990" s="27">
        <v>1.2452000000000003</v>
      </c>
      <c r="N990" s="27">
        <v>1.2452000000000003</v>
      </c>
      <c r="O990" s="27">
        <v>1.2452000000000003</v>
      </c>
      <c r="P990" s="30"/>
      <c r="Q990" s="29"/>
      <c r="R990" s="30" t="s">
        <v>44</v>
      </c>
      <c r="S990" s="30">
        <v>35.904000000000003</v>
      </c>
      <c r="T990" s="30">
        <v>0</v>
      </c>
      <c r="U990" s="30">
        <v>32.313600000000001</v>
      </c>
      <c r="V990" s="30">
        <v>0</v>
      </c>
      <c r="W990" s="30">
        <v>0</v>
      </c>
      <c r="X990" s="30">
        <v>3.5904000000000003</v>
      </c>
      <c r="Y990" s="30">
        <v>0</v>
      </c>
      <c r="Z990" s="30">
        <v>0</v>
      </c>
      <c r="AA990" s="30">
        <v>0</v>
      </c>
      <c r="AB990" s="30">
        <v>0</v>
      </c>
      <c r="AC990" s="30">
        <v>0</v>
      </c>
      <c r="AD990" s="30">
        <v>0</v>
      </c>
      <c r="AE990" s="30">
        <v>0</v>
      </c>
      <c r="AF990" s="30"/>
      <c r="AG990" s="30"/>
      <c r="AH990" s="31"/>
      <c r="AI990" s="32"/>
      <c r="AJ990" s="30"/>
      <c r="AK990" s="30"/>
      <c r="AL990" s="30"/>
      <c r="AM990" s="30"/>
      <c r="AO990" s="36"/>
    </row>
    <row r="991" spans="1:42" s="35" customFormat="1" x14ac:dyDescent="0.25">
      <c r="A991" s="25"/>
      <c r="B991" s="25" t="s">
        <v>126</v>
      </c>
      <c r="C991" s="25" t="s">
        <v>67</v>
      </c>
      <c r="D991" s="27">
        <v>0</v>
      </c>
      <c r="E991" s="27">
        <v>0</v>
      </c>
      <c r="F991" s="27">
        <v>0</v>
      </c>
      <c r="G991" s="27">
        <v>0</v>
      </c>
      <c r="H991" s="27">
        <v>0</v>
      </c>
      <c r="I991" s="27">
        <v>0</v>
      </c>
      <c r="J991" s="27">
        <v>1.0374000000000001</v>
      </c>
      <c r="K991" s="27">
        <v>0</v>
      </c>
      <c r="L991" s="27">
        <v>1.0374000000000001</v>
      </c>
      <c r="M991" s="27">
        <v>1.0374000000000001</v>
      </c>
      <c r="N991" s="27">
        <v>1.3832000000000002</v>
      </c>
      <c r="O991" s="27">
        <v>1.0374000000000001</v>
      </c>
      <c r="P991" s="30"/>
      <c r="Q991" s="33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1"/>
      <c r="AI991" s="32"/>
      <c r="AJ991" s="30"/>
      <c r="AK991" s="30"/>
      <c r="AL991" s="30"/>
      <c r="AM991" s="30"/>
      <c r="AO991" s="36"/>
    </row>
    <row r="992" spans="1:42" s="35" customFormat="1" x14ac:dyDescent="0.25">
      <c r="A992" s="25"/>
      <c r="B992" s="25" t="s">
        <v>140</v>
      </c>
      <c r="C992" s="25" t="s">
        <v>67</v>
      </c>
      <c r="D992" s="27">
        <v>0</v>
      </c>
      <c r="E992" s="27">
        <v>0</v>
      </c>
      <c r="F992" s="27">
        <v>0</v>
      </c>
      <c r="G992" s="27">
        <v>0</v>
      </c>
      <c r="H992" s="27">
        <v>0</v>
      </c>
      <c r="I992" s="27">
        <v>0</v>
      </c>
      <c r="J992" s="27">
        <v>10.237499999999999</v>
      </c>
      <c r="K992" s="27">
        <v>0</v>
      </c>
      <c r="L992" s="27">
        <v>10.237499999999999</v>
      </c>
      <c r="M992" s="27">
        <v>10.237499999999999</v>
      </c>
      <c r="N992" s="27">
        <v>13.65</v>
      </c>
      <c r="O992" s="27">
        <v>10.237499999999999</v>
      </c>
      <c r="P992" s="30"/>
      <c r="Q992" s="33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1"/>
      <c r="AI992" s="32"/>
      <c r="AJ992" s="30"/>
      <c r="AK992" s="30"/>
      <c r="AL992" s="30"/>
      <c r="AM992" s="30"/>
      <c r="AO992" s="36"/>
    </row>
    <row r="993" spans="1:42" s="35" customFormat="1" x14ac:dyDescent="0.25">
      <c r="A993" s="25"/>
      <c r="B993" s="25" t="s">
        <v>82</v>
      </c>
      <c r="C993" s="27" t="s">
        <v>31</v>
      </c>
      <c r="D993" s="27">
        <v>0</v>
      </c>
      <c r="E993" s="27">
        <v>0</v>
      </c>
      <c r="F993" s="27">
        <v>0</v>
      </c>
      <c r="G993" s="27">
        <v>0</v>
      </c>
      <c r="H993" s="27">
        <v>0</v>
      </c>
      <c r="I993" s="27">
        <v>0</v>
      </c>
      <c r="J993" s="27">
        <v>0</v>
      </c>
      <c r="K993" s="27">
        <v>0</v>
      </c>
      <c r="L993" s="27">
        <v>23.4</v>
      </c>
      <c r="M993" s="27">
        <v>2340</v>
      </c>
      <c r="N993" s="27">
        <v>31.200000000000003</v>
      </c>
      <c r="O993" s="27">
        <v>23.4</v>
      </c>
      <c r="P993" s="33"/>
      <c r="Q993" s="33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1"/>
      <c r="AI993" s="32"/>
      <c r="AJ993" s="30"/>
      <c r="AK993" s="30"/>
      <c r="AL993" s="30"/>
      <c r="AM993" s="30"/>
      <c r="AO993" s="36"/>
    </row>
    <row r="994" spans="1:42" s="35" customFormat="1" x14ac:dyDescent="0.25">
      <c r="A994" s="25"/>
      <c r="B994" s="25"/>
      <c r="C994" s="27" t="s">
        <v>34</v>
      </c>
      <c r="D994" s="27">
        <v>0</v>
      </c>
      <c r="E994" s="27">
        <v>0</v>
      </c>
      <c r="F994" s="27">
        <v>0</v>
      </c>
      <c r="G994" s="27">
        <v>0</v>
      </c>
      <c r="H994" s="27">
        <v>0</v>
      </c>
      <c r="I994" s="27">
        <v>0</v>
      </c>
      <c r="J994" s="27">
        <v>0</v>
      </c>
      <c r="K994" s="27">
        <v>0</v>
      </c>
      <c r="L994" s="27">
        <v>34.320000000000007</v>
      </c>
      <c r="M994" s="27">
        <v>3432.0000000000005</v>
      </c>
      <c r="N994" s="27">
        <v>45.760000000000012</v>
      </c>
      <c r="O994" s="27">
        <v>34.320000000000007</v>
      </c>
      <c r="P994" s="33"/>
      <c r="Q994" s="33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1"/>
      <c r="AI994" s="32"/>
      <c r="AJ994" s="30"/>
      <c r="AK994" s="30"/>
      <c r="AL994" s="30"/>
      <c r="AM994" s="30"/>
      <c r="AO994" s="36"/>
    </row>
    <row r="995" spans="1:42" s="35" customFormat="1" x14ac:dyDescent="0.25">
      <c r="A995" s="25"/>
      <c r="B995" s="25"/>
      <c r="C995" s="27" t="s">
        <v>36</v>
      </c>
      <c r="D995" s="27">
        <v>0</v>
      </c>
      <c r="E995" s="27">
        <v>0</v>
      </c>
      <c r="F995" s="27">
        <v>0</v>
      </c>
      <c r="G995" s="27">
        <v>0</v>
      </c>
      <c r="H995" s="27">
        <v>0</v>
      </c>
      <c r="I995" s="27">
        <v>0</v>
      </c>
      <c r="J995" s="27">
        <v>0</v>
      </c>
      <c r="K995" s="27">
        <v>0</v>
      </c>
      <c r="L995" s="27">
        <v>17.355</v>
      </c>
      <c r="M995" s="27">
        <v>1735.5</v>
      </c>
      <c r="N995" s="27">
        <v>23.14</v>
      </c>
      <c r="O995" s="27">
        <v>17.355</v>
      </c>
      <c r="P995" s="33"/>
      <c r="Q995" s="33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1"/>
      <c r="AI995" s="32"/>
      <c r="AJ995" s="30"/>
      <c r="AK995" s="30"/>
      <c r="AL995" s="30"/>
      <c r="AM995" s="30"/>
      <c r="AO995" s="36"/>
    </row>
    <row r="996" spans="1:42" s="35" customFormat="1" x14ac:dyDescent="0.25">
      <c r="A996" s="25"/>
      <c r="B996" s="25"/>
      <c r="C996" s="25" t="s">
        <v>38</v>
      </c>
      <c r="D996" s="27">
        <v>0</v>
      </c>
      <c r="E996" s="27">
        <v>0</v>
      </c>
      <c r="F996" s="27">
        <v>0</v>
      </c>
      <c r="G996" s="27">
        <v>0</v>
      </c>
      <c r="H996" s="27">
        <v>0</v>
      </c>
      <c r="I996" s="27">
        <v>0</v>
      </c>
      <c r="J996" s="27">
        <v>0</v>
      </c>
      <c r="K996" s="27">
        <v>0</v>
      </c>
      <c r="L996" s="27">
        <v>75.075000000000003</v>
      </c>
      <c r="M996" s="27">
        <v>7507.5</v>
      </c>
      <c r="N996" s="27">
        <v>100.10000000000001</v>
      </c>
      <c r="O996" s="27">
        <v>75.075000000000003</v>
      </c>
      <c r="P996" s="62"/>
      <c r="Q996" s="33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1"/>
      <c r="AI996" s="32"/>
      <c r="AJ996" s="30"/>
      <c r="AK996" s="30"/>
      <c r="AL996" s="30"/>
      <c r="AM996" s="30"/>
      <c r="AO996" s="36"/>
    </row>
    <row r="997" spans="1:42" s="12" customFormat="1" x14ac:dyDescent="0.25">
      <c r="A997" s="40" t="s">
        <v>286</v>
      </c>
      <c r="B997" s="40" t="s">
        <v>106</v>
      </c>
      <c r="C997" s="40" t="s">
        <v>97</v>
      </c>
      <c r="D997" s="42">
        <v>0</v>
      </c>
      <c r="E997" s="42">
        <v>0</v>
      </c>
      <c r="F997" s="42">
        <v>0</v>
      </c>
      <c r="G997" s="42">
        <v>0</v>
      </c>
      <c r="H997" s="42">
        <v>2.97</v>
      </c>
      <c r="I997" s="42">
        <v>1.9800000000000002</v>
      </c>
      <c r="J997" s="42">
        <v>4.32</v>
      </c>
      <c r="K997" s="42">
        <v>0</v>
      </c>
      <c r="L997" s="42">
        <v>0</v>
      </c>
      <c r="M997" s="42">
        <v>0</v>
      </c>
      <c r="N997" s="42">
        <v>0</v>
      </c>
      <c r="O997" s="42">
        <v>0</v>
      </c>
      <c r="P997" s="59">
        <v>1855385.8510187734</v>
      </c>
      <c r="Q997" s="44" t="s">
        <v>45</v>
      </c>
      <c r="R997" s="6" t="s">
        <v>46</v>
      </c>
      <c r="S997" s="6">
        <v>1314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394.2</v>
      </c>
      <c r="Z997" s="6">
        <v>525.6</v>
      </c>
      <c r="AA997" s="6">
        <v>0</v>
      </c>
      <c r="AB997" s="6">
        <v>0</v>
      </c>
      <c r="AC997" s="6">
        <v>0</v>
      </c>
      <c r="AD997" s="6">
        <v>197.1</v>
      </c>
      <c r="AE997" s="6">
        <v>197.1</v>
      </c>
      <c r="AF997" s="6">
        <v>5564084.4140000008</v>
      </c>
      <c r="AG997" s="77">
        <v>3934300.9745760011</v>
      </c>
      <c r="AH997" s="8">
        <v>23443.95</v>
      </c>
      <c r="AI997" s="9">
        <v>77500.814543749992</v>
      </c>
      <c r="AJ997" s="6">
        <v>2659.0250000000001</v>
      </c>
      <c r="AK997" s="6">
        <v>793.32010874999992</v>
      </c>
      <c r="AL997" s="6">
        <v>1916.25</v>
      </c>
      <c r="AM997" s="6">
        <v>4095.8672442187508</v>
      </c>
      <c r="AN997" s="12">
        <v>943846.2</v>
      </c>
      <c r="AO997" s="13">
        <v>4889187.3529687505</v>
      </c>
      <c r="AP997" s="12">
        <v>8823488.3275447525</v>
      </c>
    </row>
    <row r="998" spans="1:42" s="12" customFormat="1" x14ac:dyDescent="0.25">
      <c r="A998" s="40"/>
      <c r="B998" s="40" t="s">
        <v>66</v>
      </c>
      <c r="C998" s="40" t="s">
        <v>67</v>
      </c>
      <c r="D998" s="42">
        <v>0</v>
      </c>
      <c r="E998" s="42">
        <v>0</v>
      </c>
      <c r="F998" s="42">
        <v>0</v>
      </c>
      <c r="G998" s="42">
        <v>0</v>
      </c>
      <c r="H998" s="42">
        <v>0</v>
      </c>
      <c r="I998" s="42">
        <v>6.48</v>
      </c>
      <c r="J998" s="42">
        <v>0</v>
      </c>
      <c r="K998" s="42">
        <v>0</v>
      </c>
      <c r="L998" s="42">
        <v>0</v>
      </c>
      <c r="M998" s="42">
        <v>0</v>
      </c>
      <c r="N998" s="42">
        <v>0</v>
      </c>
      <c r="O998" s="42">
        <v>0</v>
      </c>
      <c r="P998" s="59"/>
      <c r="Q998" s="44"/>
      <c r="R998" s="6" t="s">
        <v>43</v>
      </c>
      <c r="S998" s="6">
        <v>5124.6000000000004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1537.38</v>
      </c>
      <c r="Z998" s="6">
        <v>2049.84</v>
      </c>
      <c r="AA998" s="6">
        <v>0</v>
      </c>
      <c r="AB998" s="6">
        <v>0</v>
      </c>
      <c r="AC998" s="6">
        <v>0</v>
      </c>
      <c r="AD998" s="6">
        <v>768.69</v>
      </c>
      <c r="AE998" s="6">
        <v>768.69</v>
      </c>
      <c r="AF998" s="6"/>
      <c r="AG998" s="6"/>
      <c r="AH998" s="8"/>
      <c r="AI998" s="9"/>
      <c r="AJ998" s="6"/>
      <c r="AK998" s="6"/>
      <c r="AL998" s="6"/>
      <c r="AM998" s="6"/>
      <c r="AO998" s="13"/>
    </row>
    <row r="999" spans="1:42" s="12" customFormat="1" x14ac:dyDescent="0.25">
      <c r="A999" s="40"/>
      <c r="B999" s="40" t="s">
        <v>104</v>
      </c>
      <c r="C999" s="40" t="s">
        <v>67</v>
      </c>
      <c r="D999" s="42">
        <v>0</v>
      </c>
      <c r="E999" s="42">
        <v>0</v>
      </c>
      <c r="F999" s="42">
        <v>0</v>
      </c>
      <c r="G999" s="42">
        <v>0</v>
      </c>
      <c r="H999" s="42">
        <v>0</v>
      </c>
      <c r="I999" s="42">
        <v>6.4800000000000013</v>
      </c>
      <c r="J999" s="42">
        <v>0</v>
      </c>
      <c r="K999" s="42">
        <v>0</v>
      </c>
      <c r="L999" s="42">
        <v>0</v>
      </c>
      <c r="M999" s="42">
        <v>0</v>
      </c>
      <c r="N999" s="42">
        <v>0</v>
      </c>
      <c r="O999" s="42">
        <v>0</v>
      </c>
      <c r="P999" s="59"/>
      <c r="Q999" s="44"/>
      <c r="R999" s="6" t="s">
        <v>44</v>
      </c>
      <c r="S999" s="6">
        <v>3508.38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1052.5140000000001</v>
      </c>
      <c r="Z999" s="6">
        <v>1403.3520000000001</v>
      </c>
      <c r="AA999" s="6">
        <v>0</v>
      </c>
      <c r="AB999" s="6">
        <v>0</v>
      </c>
      <c r="AC999" s="6">
        <v>0</v>
      </c>
      <c r="AD999" s="6">
        <v>526.25700000000006</v>
      </c>
      <c r="AE999" s="6">
        <v>526.25700000000006</v>
      </c>
      <c r="AF999" s="6"/>
      <c r="AG999" s="6"/>
      <c r="AH999" s="8"/>
      <c r="AI999" s="9"/>
      <c r="AJ999" s="6"/>
      <c r="AK999" s="6"/>
      <c r="AL999" s="6"/>
      <c r="AM999" s="6"/>
      <c r="AO999" s="13"/>
    </row>
    <row r="1000" spans="1:42" s="12" customFormat="1" x14ac:dyDescent="0.25">
      <c r="A1000" s="40"/>
      <c r="B1000" s="40" t="s">
        <v>82</v>
      </c>
      <c r="C1000" s="42" t="s">
        <v>31</v>
      </c>
      <c r="D1000" s="42">
        <v>0</v>
      </c>
      <c r="E1000" s="42">
        <v>0</v>
      </c>
      <c r="F1000" s="42">
        <v>0</v>
      </c>
      <c r="G1000" s="42">
        <v>0</v>
      </c>
      <c r="H1000" s="42">
        <v>0</v>
      </c>
      <c r="I1000" s="42">
        <v>0</v>
      </c>
      <c r="J1000" s="42">
        <v>22.272000000000002</v>
      </c>
      <c r="K1000" s="42">
        <v>0</v>
      </c>
      <c r="L1000" s="42">
        <v>0</v>
      </c>
      <c r="M1000" s="42">
        <v>0</v>
      </c>
      <c r="N1000" s="42">
        <v>0</v>
      </c>
      <c r="O1000" s="42">
        <v>16.704000000000001</v>
      </c>
      <c r="P1000" s="6"/>
      <c r="Q1000" s="10" t="s">
        <v>86</v>
      </c>
      <c r="R1000" s="6" t="s">
        <v>87</v>
      </c>
      <c r="S1000" s="6">
        <v>721</v>
      </c>
      <c r="T1000" s="6">
        <v>0</v>
      </c>
      <c r="U1000" s="6">
        <v>0</v>
      </c>
      <c r="V1000" s="6">
        <v>0</v>
      </c>
      <c r="W1000" s="6">
        <v>0</v>
      </c>
      <c r="X1000" s="6">
        <v>216.3</v>
      </c>
      <c r="Y1000" s="6">
        <v>216.3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288.39999999999998</v>
      </c>
      <c r="AF1000" s="6"/>
      <c r="AG1000" s="6"/>
      <c r="AH1000" s="8"/>
      <c r="AI1000" s="9"/>
      <c r="AJ1000" s="6"/>
      <c r="AK1000" s="6"/>
      <c r="AL1000" s="6"/>
      <c r="AM1000" s="6"/>
      <c r="AO1000" s="13"/>
    </row>
    <row r="1001" spans="1:42" s="12" customFormat="1" x14ac:dyDescent="0.25">
      <c r="A1001" s="40"/>
      <c r="B1001" s="40"/>
      <c r="C1001" s="42" t="s">
        <v>34</v>
      </c>
      <c r="D1001" s="42">
        <v>0</v>
      </c>
      <c r="E1001" s="42">
        <v>0</v>
      </c>
      <c r="F1001" s="42">
        <v>0</v>
      </c>
      <c r="G1001" s="42">
        <v>0</v>
      </c>
      <c r="H1001" s="42">
        <v>0</v>
      </c>
      <c r="I1001" s="42">
        <v>0</v>
      </c>
      <c r="J1001" s="42">
        <v>32.665600000000005</v>
      </c>
      <c r="K1001" s="42">
        <v>0</v>
      </c>
      <c r="L1001" s="42">
        <v>0</v>
      </c>
      <c r="M1001" s="42">
        <v>0</v>
      </c>
      <c r="N1001" s="42">
        <v>0</v>
      </c>
      <c r="O1001" s="42">
        <v>24.499199999999998</v>
      </c>
      <c r="P1001" s="59"/>
      <c r="Q1001" s="44" t="s">
        <v>207</v>
      </c>
      <c r="R1001" s="6" t="s">
        <v>43</v>
      </c>
      <c r="S1001" s="6">
        <v>1930.5</v>
      </c>
      <c r="T1001" s="6">
        <v>0</v>
      </c>
      <c r="U1001" s="6">
        <v>0</v>
      </c>
      <c r="V1001" s="6">
        <v>0</v>
      </c>
      <c r="W1001" s="6">
        <v>0</v>
      </c>
      <c r="X1001" s="6">
        <v>772.2</v>
      </c>
      <c r="Y1001" s="6">
        <v>386.1</v>
      </c>
      <c r="Z1001" s="6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v>772.2</v>
      </c>
      <c r="AF1001" s="6"/>
      <c r="AG1001" s="6"/>
      <c r="AH1001" s="8"/>
      <c r="AI1001" s="9"/>
      <c r="AJ1001" s="6"/>
      <c r="AK1001" s="6"/>
      <c r="AL1001" s="6"/>
      <c r="AM1001" s="6"/>
      <c r="AO1001" s="13"/>
    </row>
    <row r="1002" spans="1:42" s="12" customFormat="1" x14ac:dyDescent="0.25">
      <c r="A1002" s="40"/>
      <c r="B1002" s="40"/>
      <c r="C1002" s="42" t="s">
        <v>36</v>
      </c>
      <c r="D1002" s="42">
        <v>0</v>
      </c>
      <c r="E1002" s="42">
        <v>0</v>
      </c>
      <c r="F1002" s="42">
        <v>0</v>
      </c>
      <c r="G1002" s="42">
        <v>0</v>
      </c>
      <c r="H1002" s="42">
        <v>0</v>
      </c>
      <c r="I1002" s="42">
        <v>0</v>
      </c>
      <c r="J1002" s="42">
        <v>16.518400000000003</v>
      </c>
      <c r="K1002" s="42">
        <v>0</v>
      </c>
      <c r="L1002" s="42">
        <v>0</v>
      </c>
      <c r="M1002" s="42">
        <v>0</v>
      </c>
      <c r="N1002" s="42">
        <v>0</v>
      </c>
      <c r="O1002" s="42">
        <v>12.388800000000002</v>
      </c>
      <c r="P1002" s="59"/>
      <c r="Q1002" s="44"/>
      <c r="R1002" s="6" t="s">
        <v>208</v>
      </c>
      <c r="S1002" s="6">
        <v>495</v>
      </c>
      <c r="T1002" s="6">
        <v>0</v>
      </c>
      <c r="U1002" s="6">
        <v>0</v>
      </c>
      <c r="V1002" s="6">
        <v>0</v>
      </c>
      <c r="W1002" s="6">
        <v>0</v>
      </c>
      <c r="X1002" s="6">
        <v>198</v>
      </c>
      <c r="Y1002" s="6">
        <v>99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198</v>
      </c>
      <c r="AF1002" s="6"/>
      <c r="AG1002" s="6"/>
      <c r="AH1002" s="8"/>
      <c r="AI1002" s="9"/>
      <c r="AJ1002" s="6"/>
      <c r="AK1002" s="6"/>
      <c r="AL1002" s="6"/>
      <c r="AM1002" s="6"/>
      <c r="AO1002" s="13"/>
    </row>
    <row r="1003" spans="1:42" s="12" customFormat="1" x14ac:dyDescent="0.25">
      <c r="A1003" s="40"/>
      <c r="B1003" s="40"/>
      <c r="C1003" s="40" t="s">
        <v>38</v>
      </c>
      <c r="D1003" s="42">
        <v>0</v>
      </c>
      <c r="E1003" s="42">
        <v>0</v>
      </c>
      <c r="F1003" s="42">
        <v>0</v>
      </c>
      <c r="G1003" s="42">
        <v>0</v>
      </c>
      <c r="H1003" s="42">
        <v>0</v>
      </c>
      <c r="I1003" s="42">
        <v>0</v>
      </c>
      <c r="J1003" s="42">
        <v>71.456000000000003</v>
      </c>
      <c r="K1003" s="42">
        <v>0</v>
      </c>
      <c r="L1003" s="42">
        <v>0</v>
      </c>
      <c r="M1003" s="42">
        <v>0</v>
      </c>
      <c r="N1003" s="42">
        <v>0</v>
      </c>
      <c r="O1003" s="42">
        <v>53.591999999999992</v>
      </c>
      <c r="P1003" s="10"/>
      <c r="Q1003" s="44" t="s">
        <v>196</v>
      </c>
      <c r="R1003" s="6" t="s">
        <v>56</v>
      </c>
      <c r="S1003" s="6">
        <v>6.8</v>
      </c>
      <c r="T1003" s="6">
        <v>0</v>
      </c>
      <c r="U1003" s="6">
        <v>0</v>
      </c>
      <c r="V1003" s="6">
        <v>2.72</v>
      </c>
      <c r="W1003" s="6">
        <v>0.68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2.72</v>
      </c>
      <c r="AD1003" s="6">
        <v>0.68</v>
      </c>
      <c r="AE1003" s="6">
        <v>0</v>
      </c>
      <c r="AF1003" s="6"/>
      <c r="AG1003" s="6"/>
      <c r="AH1003" s="8"/>
      <c r="AI1003" s="9"/>
      <c r="AJ1003" s="6"/>
      <c r="AK1003" s="6"/>
      <c r="AL1003" s="6"/>
      <c r="AM1003" s="6"/>
      <c r="AO1003" s="13"/>
    </row>
    <row r="1004" spans="1:42" s="12" customFormat="1" x14ac:dyDescent="0.25">
      <c r="A1004" s="40"/>
      <c r="B1004" s="40" t="s">
        <v>120</v>
      </c>
      <c r="C1004" s="40" t="s">
        <v>67</v>
      </c>
      <c r="D1004" s="42">
        <v>0</v>
      </c>
      <c r="E1004" s="42">
        <v>0</v>
      </c>
      <c r="F1004" s="42">
        <v>0</v>
      </c>
      <c r="G1004" s="42">
        <v>0</v>
      </c>
      <c r="H1004" s="42">
        <v>0</v>
      </c>
      <c r="I1004" s="42">
        <v>0</v>
      </c>
      <c r="J1004" s="42">
        <v>0</v>
      </c>
      <c r="K1004" s="42">
        <v>0</v>
      </c>
      <c r="L1004" s="42">
        <v>0</v>
      </c>
      <c r="M1004" s="42">
        <v>0</v>
      </c>
      <c r="N1004" s="42">
        <v>0</v>
      </c>
      <c r="O1004" s="42">
        <v>7344.0000000000009</v>
      </c>
      <c r="P1004" s="10"/>
      <c r="Q1004" s="44"/>
      <c r="R1004" s="6" t="s">
        <v>57</v>
      </c>
      <c r="S1004" s="6">
        <v>5.0999999999999996</v>
      </c>
      <c r="T1004" s="6">
        <v>0</v>
      </c>
      <c r="U1004" s="6">
        <v>0</v>
      </c>
      <c r="V1004" s="6">
        <v>2.04</v>
      </c>
      <c r="W1004" s="6">
        <v>0.51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2.04</v>
      </c>
      <c r="AD1004" s="6">
        <v>0.51</v>
      </c>
      <c r="AE1004" s="6">
        <v>0</v>
      </c>
      <c r="AF1004" s="6"/>
      <c r="AG1004" s="6"/>
      <c r="AH1004" s="8"/>
      <c r="AI1004" s="9"/>
      <c r="AJ1004" s="6"/>
      <c r="AK1004" s="6"/>
      <c r="AL1004" s="6"/>
      <c r="AM1004" s="6"/>
      <c r="AO1004" s="13"/>
    </row>
    <row r="1005" spans="1:42" s="12" customFormat="1" x14ac:dyDescent="0.25">
      <c r="A1005" s="40"/>
      <c r="B1005" s="40" t="s">
        <v>106</v>
      </c>
      <c r="C1005" s="40" t="s">
        <v>97</v>
      </c>
      <c r="D1005" s="42">
        <v>0</v>
      </c>
      <c r="E1005" s="42">
        <v>0</v>
      </c>
      <c r="F1005" s="42">
        <v>0</v>
      </c>
      <c r="G1005" s="42">
        <v>0</v>
      </c>
      <c r="H1005" s="42">
        <v>0</v>
      </c>
      <c r="I1005" s="42">
        <v>0</v>
      </c>
      <c r="J1005" s="42">
        <v>4.32</v>
      </c>
      <c r="K1005" s="42">
        <v>0</v>
      </c>
      <c r="L1005" s="42">
        <v>0</v>
      </c>
      <c r="M1005" s="42">
        <v>0</v>
      </c>
      <c r="N1005" s="42">
        <v>0</v>
      </c>
      <c r="O1005" s="42">
        <v>0</v>
      </c>
      <c r="P1005" s="10"/>
      <c r="Q1005" s="44"/>
      <c r="R1005" s="6" t="s">
        <v>58</v>
      </c>
      <c r="S1005" s="6">
        <v>10.199999999999999</v>
      </c>
      <c r="T1005" s="6">
        <v>0</v>
      </c>
      <c r="U1005" s="6">
        <v>0</v>
      </c>
      <c r="V1005" s="6">
        <v>4.08</v>
      </c>
      <c r="W1005" s="6">
        <v>1.02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4.08</v>
      </c>
      <c r="AD1005" s="6">
        <v>1.02</v>
      </c>
      <c r="AE1005" s="6">
        <v>0</v>
      </c>
      <c r="AF1005" s="6"/>
      <c r="AG1005" s="6"/>
      <c r="AH1005" s="8"/>
      <c r="AI1005" s="9"/>
      <c r="AJ1005" s="6"/>
      <c r="AK1005" s="6"/>
      <c r="AL1005" s="6"/>
      <c r="AM1005" s="6"/>
      <c r="AO1005" s="13"/>
    </row>
    <row r="1006" spans="1:42" s="12" customFormat="1" x14ac:dyDescent="0.25">
      <c r="A1006" s="40"/>
      <c r="B1006" s="40"/>
      <c r="C1006" s="40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59"/>
      <c r="Q1006" s="44"/>
      <c r="R1006" s="6" t="s">
        <v>59</v>
      </c>
      <c r="S1006" s="6">
        <v>1.36</v>
      </c>
      <c r="T1006" s="6">
        <v>0</v>
      </c>
      <c r="U1006" s="6">
        <v>0</v>
      </c>
      <c r="V1006" s="6">
        <v>0.54400000000000004</v>
      </c>
      <c r="W1006" s="6">
        <v>0.13600000000000001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0.54400000000000004</v>
      </c>
      <c r="AD1006" s="6">
        <v>0.13600000000000001</v>
      </c>
      <c r="AE1006" s="6">
        <v>0</v>
      </c>
      <c r="AF1006" s="6"/>
      <c r="AG1006" s="6"/>
      <c r="AH1006" s="8"/>
      <c r="AI1006" s="9"/>
      <c r="AJ1006" s="6"/>
      <c r="AK1006" s="6"/>
      <c r="AL1006" s="6"/>
      <c r="AM1006" s="6"/>
      <c r="AO1006" s="13"/>
    </row>
    <row r="1007" spans="1:42" s="12" customFormat="1" x14ac:dyDescent="0.25">
      <c r="A1007" s="40"/>
      <c r="B1007" s="40"/>
      <c r="C1007" s="40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6"/>
      <c r="Q1007" s="44" t="s">
        <v>40</v>
      </c>
      <c r="R1007" s="6" t="s">
        <v>33</v>
      </c>
      <c r="S1007" s="6">
        <v>3.3</v>
      </c>
      <c r="T1007" s="6">
        <v>0</v>
      </c>
      <c r="U1007" s="6">
        <v>0</v>
      </c>
      <c r="V1007" s="6">
        <v>0.99</v>
      </c>
      <c r="W1007" s="6">
        <v>0.66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0</v>
      </c>
      <c r="AD1007" s="6">
        <v>0.66</v>
      </c>
      <c r="AE1007" s="6">
        <v>0.99</v>
      </c>
      <c r="AF1007" s="6"/>
      <c r="AG1007" s="6"/>
      <c r="AH1007" s="8"/>
      <c r="AI1007" s="9"/>
      <c r="AJ1007" s="6"/>
      <c r="AK1007" s="6"/>
      <c r="AL1007" s="6"/>
      <c r="AM1007" s="6"/>
      <c r="AO1007" s="13"/>
    </row>
    <row r="1008" spans="1:42" s="12" customFormat="1" x14ac:dyDescent="0.25">
      <c r="A1008" s="40"/>
      <c r="B1008" s="40"/>
      <c r="C1008" s="40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59"/>
      <c r="Q1008" s="44"/>
      <c r="R1008" s="6" t="s">
        <v>41</v>
      </c>
      <c r="S1008" s="6">
        <v>42.9</v>
      </c>
      <c r="T1008" s="6">
        <v>0</v>
      </c>
      <c r="U1008" s="6">
        <v>0</v>
      </c>
      <c r="V1008" s="6">
        <v>12.87</v>
      </c>
      <c r="W1008" s="6">
        <v>8.58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0</v>
      </c>
      <c r="AD1008" s="6">
        <v>8.58</v>
      </c>
      <c r="AE1008" s="6">
        <v>12.87</v>
      </c>
      <c r="AF1008" s="6"/>
      <c r="AG1008" s="6"/>
      <c r="AH1008" s="8"/>
      <c r="AI1008" s="9"/>
      <c r="AJ1008" s="6"/>
      <c r="AK1008" s="6"/>
      <c r="AL1008" s="6"/>
      <c r="AM1008" s="6"/>
      <c r="AO1008" s="13"/>
    </row>
    <row r="1009" spans="1:42" s="23" customFormat="1" x14ac:dyDescent="0.25">
      <c r="A1009" s="14" t="s">
        <v>287</v>
      </c>
      <c r="B1009" s="14" t="s">
        <v>104</v>
      </c>
      <c r="C1009" s="14" t="s">
        <v>67</v>
      </c>
      <c r="D1009" s="16">
        <v>0</v>
      </c>
      <c r="E1009" s="16">
        <v>0</v>
      </c>
      <c r="F1009" s="16">
        <v>0</v>
      </c>
      <c r="G1009" s="16">
        <v>0</v>
      </c>
      <c r="H1009" s="16">
        <v>0</v>
      </c>
      <c r="I1009" s="16">
        <v>6.4800000000000013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61">
        <v>160260.19660476668</v>
      </c>
      <c r="Q1009" s="17" t="s">
        <v>55</v>
      </c>
      <c r="R1009" s="18" t="s">
        <v>56</v>
      </c>
      <c r="S1009" s="18">
        <v>377.1</v>
      </c>
      <c r="T1009" s="18">
        <v>0</v>
      </c>
      <c r="U1009" s="18">
        <v>0</v>
      </c>
      <c r="V1009" s="18">
        <v>94.275000000000006</v>
      </c>
      <c r="W1009" s="18">
        <v>94.275000000000006</v>
      </c>
      <c r="X1009" s="18">
        <v>113.13</v>
      </c>
      <c r="Y1009" s="18">
        <v>0</v>
      </c>
      <c r="Z1009" s="18">
        <v>0</v>
      </c>
      <c r="AA1009" s="18">
        <v>0</v>
      </c>
      <c r="AB1009" s="18">
        <v>0</v>
      </c>
      <c r="AC1009" s="18">
        <v>0</v>
      </c>
      <c r="AD1009" s="18">
        <v>75.42</v>
      </c>
      <c r="AE1009" s="18">
        <v>0</v>
      </c>
      <c r="AF1009" s="18">
        <v>16592550.95916</v>
      </c>
      <c r="AG1009" s="18">
        <v>16752811.155764766</v>
      </c>
      <c r="AH1009" s="19">
        <v>7453.3</v>
      </c>
      <c r="AI1009" s="20">
        <v>24639.057029166666</v>
      </c>
      <c r="AJ1009" s="18">
        <v>480.34000000000003</v>
      </c>
      <c r="AK1009" s="18">
        <v>143.309439</v>
      </c>
      <c r="AL1009" s="18">
        <v>344.92500000000001</v>
      </c>
      <c r="AM1009" s="18">
        <v>737.2561039593752</v>
      </c>
      <c r="AN1009" s="23">
        <v>22427775.400000002</v>
      </c>
      <c r="AO1009" s="24">
        <v>880565.54295937519</v>
      </c>
      <c r="AP1009" s="23">
        <v>17633376.698724139</v>
      </c>
    </row>
    <row r="1010" spans="1:42" s="23" customFormat="1" x14ac:dyDescent="0.25">
      <c r="A1010" s="14"/>
      <c r="B1010" s="14" t="s">
        <v>82</v>
      </c>
      <c r="C1010" s="16" t="s">
        <v>31</v>
      </c>
      <c r="D1010" s="16">
        <v>0</v>
      </c>
      <c r="E1010" s="16">
        <v>0</v>
      </c>
      <c r="F1010" s="16">
        <v>0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1.0619999999999998</v>
      </c>
      <c r="M1010" s="16">
        <v>106.19999999999999</v>
      </c>
      <c r="N1010" s="16">
        <v>1.4160000000000001</v>
      </c>
      <c r="O1010" s="16">
        <v>1.0619999999999998</v>
      </c>
      <c r="P1010" s="21"/>
      <c r="Q1010" s="17"/>
      <c r="R1010" s="18" t="s">
        <v>57</v>
      </c>
      <c r="S1010" s="18">
        <v>282.82499999999999</v>
      </c>
      <c r="T1010" s="18">
        <v>0</v>
      </c>
      <c r="U1010" s="18">
        <v>0</v>
      </c>
      <c r="V1010" s="18">
        <v>70.706249999999997</v>
      </c>
      <c r="W1010" s="18">
        <v>70.706249999999997</v>
      </c>
      <c r="X1010" s="18">
        <v>84.847499999999997</v>
      </c>
      <c r="Y1010" s="18">
        <v>0</v>
      </c>
      <c r="Z1010" s="18">
        <v>0</v>
      </c>
      <c r="AA1010" s="18">
        <v>0</v>
      </c>
      <c r="AB1010" s="18">
        <v>0</v>
      </c>
      <c r="AC1010" s="18">
        <v>0</v>
      </c>
      <c r="AD1010" s="18">
        <v>56.564999999999998</v>
      </c>
      <c r="AE1010" s="18">
        <v>0</v>
      </c>
      <c r="AF1010" s="18"/>
      <c r="AG1010" s="18"/>
      <c r="AH1010" s="19"/>
      <c r="AI1010" s="20"/>
      <c r="AJ1010" s="18"/>
      <c r="AK1010" s="18"/>
      <c r="AL1010" s="18"/>
      <c r="AM1010" s="18"/>
      <c r="AO1010" s="24"/>
    </row>
    <row r="1011" spans="1:42" s="23" customFormat="1" x14ac:dyDescent="0.25">
      <c r="A1011" s="14"/>
      <c r="B1011" s="14"/>
      <c r="C1011" s="16" t="s">
        <v>34</v>
      </c>
      <c r="D1011" s="16">
        <v>0</v>
      </c>
      <c r="E1011" s="16">
        <v>0</v>
      </c>
      <c r="F1011" s="16">
        <v>0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1.5576000000000003</v>
      </c>
      <c r="M1011" s="16">
        <v>155.76000000000002</v>
      </c>
      <c r="N1011" s="16">
        <v>2.0768000000000004</v>
      </c>
      <c r="O1011" s="16">
        <v>1.5576000000000003</v>
      </c>
      <c r="P1011" s="21"/>
      <c r="Q1011" s="17"/>
      <c r="R1011" s="18" t="s">
        <v>58</v>
      </c>
      <c r="S1011" s="18">
        <v>565.65</v>
      </c>
      <c r="T1011" s="18">
        <v>0</v>
      </c>
      <c r="U1011" s="18">
        <v>0</v>
      </c>
      <c r="V1011" s="18">
        <v>141.41249999999999</v>
      </c>
      <c r="W1011" s="18">
        <v>141.41249999999999</v>
      </c>
      <c r="X1011" s="18">
        <v>169.69499999999999</v>
      </c>
      <c r="Y1011" s="18">
        <v>0</v>
      </c>
      <c r="Z1011" s="18">
        <v>0</v>
      </c>
      <c r="AA1011" s="18">
        <v>0</v>
      </c>
      <c r="AB1011" s="18">
        <v>0</v>
      </c>
      <c r="AC1011" s="18">
        <v>0</v>
      </c>
      <c r="AD1011" s="18">
        <v>113.13</v>
      </c>
      <c r="AE1011" s="18">
        <v>0</v>
      </c>
      <c r="AF1011" s="18"/>
      <c r="AG1011" s="18"/>
      <c r="AH1011" s="19"/>
      <c r="AI1011" s="20"/>
      <c r="AJ1011" s="18"/>
      <c r="AK1011" s="18"/>
      <c r="AL1011" s="18"/>
      <c r="AM1011" s="18"/>
      <c r="AO1011" s="24"/>
    </row>
    <row r="1012" spans="1:42" s="23" customFormat="1" x14ac:dyDescent="0.25">
      <c r="A1012" s="14"/>
      <c r="B1012" s="14"/>
      <c r="C1012" s="16" t="s">
        <v>36</v>
      </c>
      <c r="D1012" s="16">
        <v>0</v>
      </c>
      <c r="E1012" s="16">
        <v>0</v>
      </c>
      <c r="F1012" s="16">
        <v>0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0.78764999999999996</v>
      </c>
      <c r="M1012" s="16">
        <v>78.765000000000015</v>
      </c>
      <c r="N1012" s="16">
        <v>1.0502000000000002</v>
      </c>
      <c r="O1012" s="16">
        <v>0.78764999999999996</v>
      </c>
      <c r="P1012" s="21"/>
      <c r="Q1012" s="17"/>
      <c r="R1012" s="18" t="s">
        <v>59</v>
      </c>
      <c r="S1012" s="18">
        <v>75.42</v>
      </c>
      <c r="T1012" s="18">
        <v>0</v>
      </c>
      <c r="U1012" s="18">
        <v>0</v>
      </c>
      <c r="V1012" s="18">
        <v>18.855</v>
      </c>
      <c r="W1012" s="18">
        <v>18.855</v>
      </c>
      <c r="X1012" s="18">
        <v>22.625999999999998</v>
      </c>
      <c r="Y1012" s="18">
        <v>0</v>
      </c>
      <c r="Z1012" s="18">
        <v>0</v>
      </c>
      <c r="AA1012" s="18">
        <v>0</v>
      </c>
      <c r="AB1012" s="18">
        <v>0</v>
      </c>
      <c r="AC1012" s="18">
        <v>0</v>
      </c>
      <c r="AD1012" s="18">
        <v>15.084000000000001</v>
      </c>
      <c r="AE1012" s="18">
        <v>0</v>
      </c>
      <c r="AF1012" s="18"/>
      <c r="AG1012" s="18"/>
      <c r="AH1012" s="19"/>
      <c r="AI1012" s="20"/>
      <c r="AJ1012" s="18"/>
      <c r="AK1012" s="18"/>
      <c r="AL1012" s="18"/>
      <c r="AM1012" s="18"/>
      <c r="AO1012" s="24"/>
    </row>
    <row r="1013" spans="1:42" s="23" customFormat="1" x14ac:dyDescent="0.25">
      <c r="A1013" s="14"/>
      <c r="B1013" s="14"/>
      <c r="C1013" s="14" t="s">
        <v>38</v>
      </c>
      <c r="D1013" s="16">
        <v>0</v>
      </c>
      <c r="E1013" s="16">
        <v>0</v>
      </c>
      <c r="F1013" s="16">
        <v>0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3.4072499999999994</v>
      </c>
      <c r="M1013" s="16">
        <v>340.72500000000002</v>
      </c>
      <c r="N1013" s="16">
        <v>4.543000000000001</v>
      </c>
      <c r="O1013" s="16">
        <v>3.4072499999999994</v>
      </c>
      <c r="P1013" s="61"/>
      <c r="Q1013" s="17" t="s">
        <v>83</v>
      </c>
      <c r="R1013" s="18" t="s">
        <v>46</v>
      </c>
      <c r="S1013" s="18">
        <v>10.5</v>
      </c>
      <c r="T1013" s="18">
        <v>2.1</v>
      </c>
      <c r="U1013" s="18">
        <v>0</v>
      </c>
      <c r="V1013" s="18">
        <v>0</v>
      </c>
      <c r="W1013" s="18">
        <v>0</v>
      </c>
      <c r="X1013" s="18">
        <v>0</v>
      </c>
      <c r="Y1013" s="18">
        <v>0</v>
      </c>
      <c r="Z1013" s="18">
        <v>2.1</v>
      </c>
      <c r="AA1013" s="18">
        <v>0</v>
      </c>
      <c r="AB1013" s="18">
        <v>0</v>
      </c>
      <c r="AC1013" s="18">
        <v>0</v>
      </c>
      <c r="AD1013" s="18">
        <v>0</v>
      </c>
      <c r="AE1013" s="18">
        <v>6.3</v>
      </c>
      <c r="AF1013" s="18"/>
      <c r="AG1013" s="18"/>
      <c r="AH1013" s="19"/>
      <c r="AI1013" s="20"/>
      <c r="AJ1013" s="18"/>
      <c r="AK1013" s="18"/>
      <c r="AL1013" s="18"/>
      <c r="AM1013" s="18"/>
      <c r="AO1013" s="24"/>
    </row>
    <row r="1014" spans="1:42" s="23" customFormat="1" x14ac:dyDescent="0.25">
      <c r="A1014" s="14"/>
      <c r="B1014" s="14" t="s">
        <v>120</v>
      </c>
      <c r="C1014" s="14" t="s">
        <v>67</v>
      </c>
      <c r="D1014" s="16">
        <v>0</v>
      </c>
      <c r="E1014" s="16">
        <v>0</v>
      </c>
      <c r="F1014" s="16">
        <v>0</v>
      </c>
      <c r="G1014" s="16">
        <v>0</v>
      </c>
      <c r="H1014" s="16">
        <v>0</v>
      </c>
      <c r="I1014" s="16">
        <v>0</v>
      </c>
      <c r="J1014" s="16">
        <v>32.130000000000003</v>
      </c>
      <c r="K1014" s="16">
        <v>0</v>
      </c>
      <c r="L1014" s="16">
        <v>0</v>
      </c>
      <c r="M1014" s="16">
        <v>0</v>
      </c>
      <c r="N1014" s="16">
        <v>18.360000000000003</v>
      </c>
      <c r="O1014" s="16">
        <v>32.130000000000003</v>
      </c>
      <c r="P1014" s="18"/>
      <c r="Q1014" s="17"/>
      <c r="R1014" s="18" t="s">
        <v>43</v>
      </c>
      <c r="S1014" s="18">
        <v>40.950000000000003</v>
      </c>
      <c r="T1014" s="18">
        <v>8.19</v>
      </c>
      <c r="U1014" s="18">
        <v>0</v>
      </c>
      <c r="V1014" s="18">
        <v>0</v>
      </c>
      <c r="W1014" s="18">
        <v>0</v>
      </c>
      <c r="X1014" s="18">
        <v>0</v>
      </c>
      <c r="Y1014" s="18">
        <v>0</v>
      </c>
      <c r="Z1014" s="18">
        <v>8.19</v>
      </c>
      <c r="AA1014" s="18">
        <v>0</v>
      </c>
      <c r="AB1014" s="18">
        <v>0</v>
      </c>
      <c r="AC1014" s="18">
        <v>0</v>
      </c>
      <c r="AD1014" s="18">
        <v>0</v>
      </c>
      <c r="AE1014" s="18">
        <v>24.57</v>
      </c>
      <c r="AF1014" s="18"/>
      <c r="AG1014" s="18"/>
      <c r="AH1014" s="19"/>
      <c r="AI1014" s="20"/>
      <c r="AJ1014" s="18"/>
      <c r="AK1014" s="18"/>
      <c r="AL1014" s="18"/>
      <c r="AM1014" s="18"/>
      <c r="AO1014" s="24"/>
    </row>
    <row r="1015" spans="1:42" s="23" customFormat="1" x14ac:dyDescent="0.25">
      <c r="A1015" s="14"/>
      <c r="B1015" s="14" t="s">
        <v>69</v>
      </c>
      <c r="C1015" s="14" t="s">
        <v>70</v>
      </c>
      <c r="D1015" s="16">
        <v>0</v>
      </c>
      <c r="E1015" s="16">
        <v>0</v>
      </c>
      <c r="F1015" s="16">
        <v>0</v>
      </c>
      <c r="G1015" s="16">
        <v>0</v>
      </c>
      <c r="H1015" s="16">
        <v>0</v>
      </c>
      <c r="I1015" s="16">
        <v>31.679999999999996</v>
      </c>
      <c r="J1015" s="16">
        <v>0</v>
      </c>
      <c r="K1015" s="16">
        <v>0</v>
      </c>
      <c r="L1015" s="16">
        <v>0</v>
      </c>
      <c r="M1015" s="16">
        <v>15.839999999999998</v>
      </c>
      <c r="N1015" s="16">
        <v>21.12</v>
      </c>
      <c r="O1015" s="16">
        <v>15.839999999999998</v>
      </c>
      <c r="P1015" s="61"/>
      <c r="Q1015" s="17"/>
      <c r="R1015" s="18" t="s">
        <v>44</v>
      </c>
      <c r="S1015" s="18">
        <v>28.035</v>
      </c>
      <c r="T1015" s="18">
        <v>5.6070000000000002</v>
      </c>
      <c r="U1015" s="18">
        <v>0</v>
      </c>
      <c r="V1015" s="18">
        <v>0</v>
      </c>
      <c r="W1015" s="18">
        <v>0</v>
      </c>
      <c r="X1015" s="18">
        <v>0</v>
      </c>
      <c r="Y1015" s="18">
        <v>0</v>
      </c>
      <c r="Z1015" s="18">
        <v>5.6070000000000002</v>
      </c>
      <c r="AA1015" s="18">
        <v>0</v>
      </c>
      <c r="AB1015" s="18">
        <v>0</v>
      </c>
      <c r="AC1015" s="18">
        <v>0</v>
      </c>
      <c r="AD1015" s="18">
        <v>0</v>
      </c>
      <c r="AE1015" s="18">
        <v>16.820999999999998</v>
      </c>
      <c r="AF1015" s="18"/>
      <c r="AG1015" s="18"/>
      <c r="AH1015" s="19"/>
      <c r="AI1015" s="20"/>
      <c r="AJ1015" s="18"/>
      <c r="AK1015" s="18"/>
      <c r="AL1015" s="18"/>
      <c r="AM1015" s="18"/>
      <c r="AO1015" s="24"/>
    </row>
    <row r="1016" spans="1:42" s="23" customFormat="1" x14ac:dyDescent="0.25">
      <c r="A1016" s="14"/>
      <c r="B1016" s="14" t="s">
        <v>72</v>
      </c>
      <c r="C1016" s="14" t="s">
        <v>73</v>
      </c>
      <c r="D1016" s="16">
        <v>0</v>
      </c>
      <c r="E1016" s="16">
        <v>0</v>
      </c>
      <c r="F1016" s="16">
        <v>0</v>
      </c>
      <c r="G1016" s="16">
        <v>0</v>
      </c>
      <c r="H1016" s="16">
        <v>0</v>
      </c>
      <c r="I1016" s="16">
        <v>16.2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61"/>
      <c r="Q1016" s="17" t="s">
        <v>249</v>
      </c>
      <c r="R1016" s="18" t="s">
        <v>43</v>
      </c>
      <c r="S1016" s="18">
        <v>21.45</v>
      </c>
      <c r="T1016" s="18">
        <v>0.85799999999999998</v>
      </c>
      <c r="U1016" s="18">
        <v>0.64349999999999996</v>
      </c>
      <c r="V1016" s="18">
        <v>0.64349999999999996</v>
      </c>
      <c r="W1016" s="18">
        <v>0.64349999999999996</v>
      </c>
      <c r="X1016" s="18">
        <v>0.64349999999999996</v>
      </c>
      <c r="Y1016" s="18">
        <v>0.64349999999999996</v>
      </c>
      <c r="Z1016" s="18">
        <v>8.58</v>
      </c>
      <c r="AA1016" s="18">
        <v>3.2174999999999998</v>
      </c>
      <c r="AB1016" s="18">
        <v>0.42899999999999999</v>
      </c>
      <c r="AC1016" s="18">
        <v>0.42899999999999999</v>
      </c>
      <c r="AD1016" s="18">
        <v>0.42899999999999999</v>
      </c>
      <c r="AE1016" s="18">
        <v>4.29</v>
      </c>
      <c r="AF1016" s="18"/>
      <c r="AG1016" s="18"/>
      <c r="AH1016" s="19"/>
      <c r="AI1016" s="20"/>
      <c r="AJ1016" s="18"/>
      <c r="AK1016" s="18"/>
      <c r="AL1016" s="18"/>
      <c r="AM1016" s="18"/>
      <c r="AO1016" s="24"/>
    </row>
    <row r="1017" spans="1:42" s="23" customFormat="1" x14ac:dyDescent="0.25">
      <c r="A1017" s="14"/>
      <c r="B1017" s="14" t="s">
        <v>95</v>
      </c>
      <c r="C1017" s="16" t="s">
        <v>96</v>
      </c>
      <c r="D1017" s="16">
        <v>0</v>
      </c>
      <c r="E1017" s="16">
        <v>0</v>
      </c>
      <c r="F1017" s="16">
        <v>0</v>
      </c>
      <c r="G1017" s="16">
        <v>1.05</v>
      </c>
      <c r="H1017" s="16">
        <v>1.4000000000000001</v>
      </c>
      <c r="I1017" s="16">
        <v>1.05</v>
      </c>
      <c r="J1017" s="16">
        <v>0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61"/>
      <c r="Q1017" s="17"/>
      <c r="R1017" s="18" t="s">
        <v>208</v>
      </c>
      <c r="S1017" s="18">
        <v>5.5</v>
      </c>
      <c r="T1017" s="18">
        <v>0.22</v>
      </c>
      <c r="U1017" s="18">
        <v>0.16500000000000001</v>
      </c>
      <c r="V1017" s="18">
        <v>0.16500000000000001</v>
      </c>
      <c r="W1017" s="18">
        <v>0.16500000000000001</v>
      </c>
      <c r="X1017" s="18">
        <v>0.16500000000000001</v>
      </c>
      <c r="Y1017" s="18">
        <v>0.16500000000000001</v>
      </c>
      <c r="Z1017" s="18">
        <v>2.2000000000000002</v>
      </c>
      <c r="AA1017" s="18">
        <v>0.82499999999999996</v>
      </c>
      <c r="AB1017" s="18">
        <v>0.11</v>
      </c>
      <c r="AC1017" s="18">
        <v>0.11</v>
      </c>
      <c r="AD1017" s="18">
        <v>0.11</v>
      </c>
      <c r="AE1017" s="18">
        <v>1.1000000000000001</v>
      </c>
      <c r="AF1017" s="18"/>
      <c r="AG1017" s="18"/>
      <c r="AH1017" s="19"/>
      <c r="AI1017" s="20"/>
      <c r="AJ1017" s="18"/>
      <c r="AK1017" s="18"/>
      <c r="AL1017" s="18"/>
      <c r="AM1017" s="18"/>
      <c r="AO1017" s="24"/>
    </row>
    <row r="1018" spans="1:42" s="23" customFormat="1" x14ac:dyDescent="0.25">
      <c r="A1018" s="14"/>
      <c r="B1018" s="14"/>
      <c r="C1018" s="16" t="s">
        <v>97</v>
      </c>
      <c r="D1018" s="16">
        <v>0</v>
      </c>
      <c r="E1018" s="16">
        <v>0</v>
      </c>
      <c r="F1018" s="16">
        <v>0</v>
      </c>
      <c r="G1018" s="16">
        <v>1.3125</v>
      </c>
      <c r="H1018" s="16">
        <v>1.75</v>
      </c>
      <c r="I1018" s="16">
        <v>1.3125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61"/>
      <c r="Q1018" s="21" t="s">
        <v>84</v>
      </c>
      <c r="R1018" s="18" t="s">
        <v>85</v>
      </c>
      <c r="S1018" s="18">
        <v>29.4</v>
      </c>
      <c r="T1018" s="18">
        <v>0</v>
      </c>
      <c r="U1018" s="18">
        <v>0</v>
      </c>
      <c r="V1018" s="18">
        <v>0</v>
      </c>
      <c r="W1018" s="18">
        <v>0</v>
      </c>
      <c r="X1018" s="18">
        <v>0</v>
      </c>
      <c r="Y1018" s="18">
        <v>14.7</v>
      </c>
      <c r="Z1018" s="18">
        <v>8.82</v>
      </c>
      <c r="AA1018" s="18">
        <v>5.88</v>
      </c>
      <c r="AB1018" s="18">
        <v>0</v>
      </c>
      <c r="AC1018" s="18">
        <v>0</v>
      </c>
      <c r="AD1018" s="18">
        <v>0</v>
      </c>
      <c r="AE1018" s="18">
        <v>0</v>
      </c>
      <c r="AF1018" s="18"/>
      <c r="AG1018" s="18"/>
      <c r="AH1018" s="19"/>
      <c r="AI1018" s="20"/>
      <c r="AJ1018" s="18"/>
      <c r="AK1018" s="18"/>
      <c r="AL1018" s="18"/>
      <c r="AM1018" s="18"/>
      <c r="AO1018" s="24"/>
    </row>
    <row r="1019" spans="1:42" s="23" customFormat="1" x14ac:dyDescent="0.25">
      <c r="A1019" s="14"/>
      <c r="B1019" s="14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21"/>
      <c r="Q1019" s="21" t="s">
        <v>86</v>
      </c>
      <c r="R1019" s="18" t="s">
        <v>87</v>
      </c>
      <c r="S1019" s="18">
        <v>12.6</v>
      </c>
      <c r="T1019" s="18">
        <v>0</v>
      </c>
      <c r="U1019" s="18">
        <v>0</v>
      </c>
      <c r="V1019" s="18">
        <v>0</v>
      </c>
      <c r="W1019" s="18">
        <v>0</v>
      </c>
      <c r="X1019" s="18">
        <v>0</v>
      </c>
      <c r="Y1019" s="18">
        <v>6.3</v>
      </c>
      <c r="Z1019" s="18">
        <v>3.78</v>
      </c>
      <c r="AA1019" s="18">
        <v>2.52</v>
      </c>
      <c r="AB1019" s="18">
        <v>0</v>
      </c>
      <c r="AC1019" s="18">
        <v>0</v>
      </c>
      <c r="AD1019" s="18">
        <v>0</v>
      </c>
      <c r="AE1019" s="18">
        <v>0</v>
      </c>
      <c r="AF1019" s="18"/>
      <c r="AG1019" s="18"/>
      <c r="AH1019" s="19"/>
      <c r="AI1019" s="20"/>
      <c r="AJ1019" s="18"/>
      <c r="AK1019" s="18"/>
      <c r="AL1019" s="18"/>
      <c r="AM1019" s="18"/>
      <c r="AO1019" s="24"/>
    </row>
    <row r="1020" spans="1:42" s="35" customFormat="1" x14ac:dyDescent="0.25">
      <c r="A1020" s="25" t="s">
        <v>288</v>
      </c>
      <c r="B1020" s="25" t="s">
        <v>72</v>
      </c>
      <c r="C1020" s="25" t="s">
        <v>73</v>
      </c>
      <c r="D1020" s="27">
        <v>0</v>
      </c>
      <c r="E1020" s="27">
        <v>0</v>
      </c>
      <c r="F1020" s="27">
        <v>0</v>
      </c>
      <c r="G1020" s="27">
        <v>0</v>
      </c>
      <c r="H1020" s="27">
        <v>0</v>
      </c>
      <c r="I1020" s="27">
        <v>22.680000000000003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62">
        <v>87892.670085300007</v>
      </c>
      <c r="Q1020" s="29" t="s">
        <v>55</v>
      </c>
      <c r="R1020" s="30" t="s">
        <v>56</v>
      </c>
      <c r="S1020" s="30">
        <v>114.38</v>
      </c>
      <c r="T1020" s="30">
        <v>0</v>
      </c>
      <c r="U1020" s="30">
        <v>0</v>
      </c>
      <c r="V1020" s="30">
        <v>22.875999999999998</v>
      </c>
      <c r="W1020" s="30">
        <v>45.751999999999995</v>
      </c>
      <c r="X1020" s="30">
        <v>11.437999999999999</v>
      </c>
      <c r="Y1020" s="30">
        <v>0</v>
      </c>
      <c r="Z1020" s="30">
        <v>0</v>
      </c>
      <c r="AA1020" s="30">
        <v>0</v>
      </c>
      <c r="AB1020" s="30">
        <v>11.437999999999999</v>
      </c>
      <c r="AC1020" s="30">
        <v>11.437999999999999</v>
      </c>
      <c r="AD1020" s="30">
        <v>11.437999999999999</v>
      </c>
      <c r="AE1020" s="30">
        <v>0</v>
      </c>
      <c r="AF1020" s="30">
        <v>5471540.84332</v>
      </c>
      <c r="AG1020" s="30">
        <v>5559433.5134052997</v>
      </c>
      <c r="AH1020" s="31">
        <v>5018.75</v>
      </c>
      <c r="AI1020" s="32">
        <v>16590.941927083331</v>
      </c>
      <c r="AJ1020" s="30">
        <v>1458.175</v>
      </c>
      <c r="AK1020" s="30">
        <v>435.04651124999998</v>
      </c>
      <c r="AL1020" s="30">
        <v>2190</v>
      </c>
      <c r="AM1020" s="30">
        <v>4680.9911362500006</v>
      </c>
      <c r="AN1020" s="35">
        <v>3004504.8</v>
      </c>
      <c r="AO1020" s="36">
        <v>5116037.6475000009</v>
      </c>
      <c r="AP1020" s="35">
        <v>10675471.160905302</v>
      </c>
    </row>
    <row r="1021" spans="1:42" s="35" customFormat="1" x14ac:dyDescent="0.25">
      <c r="A1021" s="25"/>
      <c r="B1021" s="25" t="s">
        <v>95</v>
      </c>
      <c r="C1021" s="27" t="s">
        <v>96</v>
      </c>
      <c r="D1021" s="27">
        <v>0</v>
      </c>
      <c r="E1021" s="27">
        <v>0</v>
      </c>
      <c r="F1021" s="27">
        <v>0</v>
      </c>
      <c r="G1021" s="27">
        <v>1.05</v>
      </c>
      <c r="H1021" s="27">
        <v>1.4000000000000001</v>
      </c>
      <c r="I1021" s="27">
        <v>1.05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0</v>
      </c>
      <c r="P1021" s="62"/>
      <c r="Q1021" s="29"/>
      <c r="R1021" s="30" t="s">
        <v>57</v>
      </c>
      <c r="S1021" s="30">
        <v>85.784999999999997</v>
      </c>
      <c r="T1021" s="30">
        <v>0</v>
      </c>
      <c r="U1021" s="30">
        <v>0</v>
      </c>
      <c r="V1021" s="30">
        <v>17.156999999999996</v>
      </c>
      <c r="W1021" s="30">
        <v>34.313999999999993</v>
      </c>
      <c r="X1021" s="30">
        <v>8.5784999999999982</v>
      </c>
      <c r="Y1021" s="30">
        <v>0</v>
      </c>
      <c r="Z1021" s="30">
        <v>0</v>
      </c>
      <c r="AA1021" s="30">
        <v>0</v>
      </c>
      <c r="AB1021" s="30">
        <v>8.5784999999999982</v>
      </c>
      <c r="AC1021" s="30">
        <v>8.5784999999999982</v>
      </c>
      <c r="AD1021" s="30">
        <v>8.5784999999999982</v>
      </c>
      <c r="AE1021" s="30">
        <v>0</v>
      </c>
      <c r="AF1021" s="30"/>
      <c r="AG1021" s="30"/>
      <c r="AH1021" s="31"/>
      <c r="AI1021" s="32"/>
      <c r="AJ1021" s="30"/>
      <c r="AK1021" s="30"/>
      <c r="AL1021" s="30"/>
      <c r="AM1021" s="30"/>
      <c r="AO1021" s="36"/>
    </row>
    <row r="1022" spans="1:42" s="35" customFormat="1" x14ac:dyDescent="0.25">
      <c r="A1022" s="25"/>
      <c r="B1022" s="25"/>
      <c r="C1022" s="27" t="s">
        <v>97</v>
      </c>
      <c r="D1022" s="27">
        <v>0</v>
      </c>
      <c r="E1022" s="27">
        <v>0</v>
      </c>
      <c r="F1022" s="27">
        <v>0</v>
      </c>
      <c r="G1022" s="27">
        <v>1.3125</v>
      </c>
      <c r="H1022" s="27">
        <v>1.75</v>
      </c>
      <c r="I1022" s="27">
        <v>1.3125</v>
      </c>
      <c r="J1022" s="27">
        <v>0</v>
      </c>
      <c r="K1022" s="27">
        <v>0</v>
      </c>
      <c r="L1022" s="27">
        <v>0</v>
      </c>
      <c r="M1022" s="27">
        <v>0</v>
      </c>
      <c r="N1022" s="27">
        <v>0</v>
      </c>
      <c r="O1022" s="27">
        <v>0</v>
      </c>
      <c r="P1022" s="30"/>
      <c r="Q1022" s="29"/>
      <c r="R1022" s="30" t="s">
        <v>58</v>
      </c>
      <c r="S1022" s="30">
        <v>171.57</v>
      </c>
      <c r="T1022" s="30">
        <v>0</v>
      </c>
      <c r="U1022" s="30">
        <v>0</v>
      </c>
      <c r="V1022" s="30">
        <v>34.313999999999993</v>
      </c>
      <c r="W1022" s="30">
        <v>68.627999999999986</v>
      </c>
      <c r="X1022" s="30">
        <v>17.156999999999996</v>
      </c>
      <c r="Y1022" s="30">
        <v>0</v>
      </c>
      <c r="Z1022" s="30">
        <v>0</v>
      </c>
      <c r="AA1022" s="30">
        <v>0</v>
      </c>
      <c r="AB1022" s="30">
        <v>17.156999999999996</v>
      </c>
      <c r="AC1022" s="30">
        <v>17.156999999999996</v>
      </c>
      <c r="AD1022" s="30">
        <v>17.156999999999996</v>
      </c>
      <c r="AE1022" s="30">
        <v>0</v>
      </c>
      <c r="AF1022" s="30"/>
      <c r="AG1022" s="30"/>
      <c r="AH1022" s="31"/>
      <c r="AI1022" s="32"/>
      <c r="AJ1022" s="30"/>
      <c r="AK1022" s="30"/>
      <c r="AL1022" s="30"/>
      <c r="AM1022" s="30"/>
      <c r="AO1022" s="36"/>
    </row>
    <row r="1023" spans="1:42" s="35" customFormat="1" x14ac:dyDescent="0.25">
      <c r="A1023" s="25"/>
      <c r="B1023" s="25" t="s">
        <v>82</v>
      </c>
      <c r="C1023" s="27" t="s">
        <v>31</v>
      </c>
      <c r="D1023" s="27">
        <v>0</v>
      </c>
      <c r="E1023" s="27">
        <v>0</v>
      </c>
      <c r="F1023" s="27">
        <v>0</v>
      </c>
      <c r="G1023" s="27">
        <v>0</v>
      </c>
      <c r="H1023" s="27">
        <v>0</v>
      </c>
      <c r="I1023" s="27">
        <v>0</v>
      </c>
      <c r="J1023" s="27">
        <v>0</v>
      </c>
      <c r="K1023" s="27">
        <v>0</v>
      </c>
      <c r="L1023" s="27">
        <v>0.75600000000000001</v>
      </c>
      <c r="M1023" s="27">
        <v>75.599999999999994</v>
      </c>
      <c r="N1023" s="27">
        <v>1.008</v>
      </c>
      <c r="O1023" s="27">
        <v>0.75600000000000001</v>
      </c>
      <c r="P1023" s="62"/>
      <c r="Q1023" s="29"/>
      <c r="R1023" s="30" t="s">
        <v>59</v>
      </c>
      <c r="S1023" s="30">
        <v>22.875999999999998</v>
      </c>
      <c r="T1023" s="30">
        <v>0</v>
      </c>
      <c r="U1023" s="30">
        <v>0</v>
      </c>
      <c r="V1023" s="30">
        <v>4.5751999999999997</v>
      </c>
      <c r="W1023" s="30">
        <v>9.1503999999999994</v>
      </c>
      <c r="X1023" s="30">
        <v>2.2875999999999999</v>
      </c>
      <c r="Y1023" s="30">
        <v>0</v>
      </c>
      <c r="Z1023" s="30">
        <v>0</v>
      </c>
      <c r="AA1023" s="30">
        <v>0</v>
      </c>
      <c r="AB1023" s="30">
        <v>2.2875999999999999</v>
      </c>
      <c r="AC1023" s="30">
        <v>2.2875999999999999</v>
      </c>
      <c r="AD1023" s="30">
        <v>2.2875999999999999</v>
      </c>
      <c r="AE1023" s="30">
        <v>0</v>
      </c>
      <c r="AF1023" s="30"/>
      <c r="AG1023" s="30"/>
      <c r="AH1023" s="31"/>
      <c r="AI1023" s="32"/>
      <c r="AJ1023" s="30"/>
      <c r="AK1023" s="30"/>
      <c r="AL1023" s="30"/>
      <c r="AM1023" s="30"/>
      <c r="AO1023" s="36"/>
    </row>
    <row r="1024" spans="1:42" s="35" customFormat="1" x14ac:dyDescent="0.25">
      <c r="A1024" s="25"/>
      <c r="B1024" s="25"/>
      <c r="C1024" s="27" t="s">
        <v>34</v>
      </c>
      <c r="D1024" s="27">
        <v>0</v>
      </c>
      <c r="E1024" s="27">
        <v>0</v>
      </c>
      <c r="F1024" s="27">
        <v>0</v>
      </c>
      <c r="G1024" s="27">
        <v>0</v>
      </c>
      <c r="H1024" s="27">
        <v>0</v>
      </c>
      <c r="I1024" s="27">
        <v>0</v>
      </c>
      <c r="J1024" s="27">
        <v>0</v>
      </c>
      <c r="K1024" s="27">
        <v>0</v>
      </c>
      <c r="L1024" s="27">
        <v>1.1088</v>
      </c>
      <c r="M1024" s="27">
        <v>110.88000000000001</v>
      </c>
      <c r="N1024" s="27">
        <v>1.4784000000000002</v>
      </c>
      <c r="O1024" s="27">
        <v>1.1088</v>
      </c>
      <c r="P1024" s="62"/>
      <c r="Q1024" s="29" t="s">
        <v>45</v>
      </c>
      <c r="R1024" s="30" t="s">
        <v>46</v>
      </c>
      <c r="S1024" s="30">
        <v>145.84</v>
      </c>
      <c r="T1024" s="30">
        <v>14.584000000000001</v>
      </c>
      <c r="U1024" s="30">
        <v>0</v>
      </c>
      <c r="V1024" s="30">
        <v>0</v>
      </c>
      <c r="W1024" s="30">
        <v>0</v>
      </c>
      <c r="X1024" s="30">
        <v>14.584000000000001</v>
      </c>
      <c r="Y1024" s="30">
        <v>58.336000000000006</v>
      </c>
      <c r="Z1024" s="30">
        <v>0</v>
      </c>
      <c r="AA1024" s="30">
        <v>0</v>
      </c>
      <c r="AB1024" s="30">
        <v>0</v>
      </c>
      <c r="AC1024" s="30">
        <v>0</v>
      </c>
      <c r="AD1024" s="30">
        <v>0</v>
      </c>
      <c r="AE1024" s="30">
        <v>58.336000000000006</v>
      </c>
      <c r="AF1024" s="30"/>
      <c r="AG1024" s="30"/>
      <c r="AH1024" s="31"/>
      <c r="AI1024" s="32"/>
      <c r="AJ1024" s="30"/>
      <c r="AK1024" s="30"/>
      <c r="AL1024" s="30"/>
      <c r="AM1024" s="30"/>
      <c r="AO1024" s="36"/>
    </row>
    <row r="1025" spans="1:42" s="35" customFormat="1" x14ac:dyDescent="0.25">
      <c r="A1025" s="25"/>
      <c r="B1025" s="25"/>
      <c r="C1025" s="27" t="s">
        <v>36</v>
      </c>
      <c r="D1025" s="27">
        <v>0</v>
      </c>
      <c r="E1025" s="27">
        <v>0</v>
      </c>
      <c r="F1025" s="27">
        <v>0</v>
      </c>
      <c r="G1025" s="27">
        <v>0</v>
      </c>
      <c r="H1025" s="27">
        <v>0</v>
      </c>
      <c r="I1025" s="27">
        <v>0</v>
      </c>
      <c r="J1025" s="27">
        <v>0</v>
      </c>
      <c r="K1025" s="27">
        <v>0</v>
      </c>
      <c r="L1025" s="27">
        <v>0.56069999999999998</v>
      </c>
      <c r="M1025" s="27">
        <v>56.07</v>
      </c>
      <c r="N1025" s="27">
        <v>0.74760000000000004</v>
      </c>
      <c r="O1025" s="27">
        <v>0.56069999999999998</v>
      </c>
      <c r="P1025" s="33"/>
      <c r="Q1025" s="29"/>
      <c r="R1025" s="30" t="s">
        <v>43</v>
      </c>
      <c r="S1025" s="30">
        <v>568.77600000000007</v>
      </c>
      <c r="T1025" s="30">
        <v>56.877600000000001</v>
      </c>
      <c r="U1025" s="30">
        <v>0</v>
      </c>
      <c r="V1025" s="30">
        <v>0</v>
      </c>
      <c r="W1025" s="30">
        <v>0</v>
      </c>
      <c r="X1025" s="30">
        <v>56.877600000000001</v>
      </c>
      <c r="Y1025" s="30">
        <v>227.5104</v>
      </c>
      <c r="Z1025" s="30">
        <v>0</v>
      </c>
      <c r="AA1025" s="30">
        <v>0</v>
      </c>
      <c r="AB1025" s="30">
        <v>0</v>
      </c>
      <c r="AC1025" s="30">
        <v>0</v>
      </c>
      <c r="AD1025" s="30">
        <v>0</v>
      </c>
      <c r="AE1025" s="30">
        <v>227.5104</v>
      </c>
      <c r="AF1025" s="30"/>
      <c r="AG1025" s="30"/>
      <c r="AH1025" s="31"/>
      <c r="AI1025" s="32"/>
      <c r="AJ1025" s="30"/>
      <c r="AK1025" s="30"/>
      <c r="AL1025" s="30"/>
      <c r="AM1025" s="30"/>
      <c r="AO1025" s="36"/>
    </row>
    <row r="1026" spans="1:42" s="35" customFormat="1" x14ac:dyDescent="0.25">
      <c r="A1026" s="25"/>
      <c r="B1026" s="25"/>
      <c r="C1026" s="25" t="s">
        <v>38</v>
      </c>
      <c r="D1026" s="27">
        <v>0</v>
      </c>
      <c r="E1026" s="27">
        <v>0</v>
      </c>
      <c r="F1026" s="27">
        <v>0</v>
      </c>
      <c r="G1026" s="27">
        <v>0</v>
      </c>
      <c r="H1026" s="27">
        <v>0</v>
      </c>
      <c r="I1026" s="27">
        <v>0</v>
      </c>
      <c r="J1026" s="27">
        <v>0</v>
      </c>
      <c r="K1026" s="27">
        <v>0</v>
      </c>
      <c r="L1026" s="27">
        <v>2.4255</v>
      </c>
      <c r="M1026" s="27">
        <v>242.55</v>
      </c>
      <c r="N1026" s="27">
        <v>3.2340000000000004</v>
      </c>
      <c r="O1026" s="27">
        <v>2.4255</v>
      </c>
      <c r="P1026" s="33"/>
      <c r="Q1026" s="29"/>
      <c r="R1026" s="30" t="s">
        <v>44</v>
      </c>
      <c r="S1026" s="30">
        <v>389.39279999999997</v>
      </c>
      <c r="T1026" s="30">
        <v>38.939279999999997</v>
      </c>
      <c r="U1026" s="30">
        <v>0</v>
      </c>
      <c r="V1026" s="30">
        <v>0</v>
      </c>
      <c r="W1026" s="30">
        <v>0</v>
      </c>
      <c r="X1026" s="30">
        <v>38.939279999999997</v>
      </c>
      <c r="Y1026" s="30">
        <v>155.75711999999999</v>
      </c>
      <c r="Z1026" s="30">
        <v>0</v>
      </c>
      <c r="AA1026" s="30">
        <v>0</v>
      </c>
      <c r="AB1026" s="30">
        <v>0</v>
      </c>
      <c r="AC1026" s="30">
        <v>0</v>
      </c>
      <c r="AD1026" s="30">
        <v>0</v>
      </c>
      <c r="AE1026" s="30">
        <v>155.75711999999999</v>
      </c>
      <c r="AF1026" s="30"/>
      <c r="AG1026" s="30"/>
      <c r="AH1026" s="31"/>
      <c r="AI1026" s="32"/>
      <c r="AJ1026" s="30"/>
      <c r="AK1026" s="30"/>
      <c r="AL1026" s="30"/>
      <c r="AM1026" s="30"/>
      <c r="AO1026" s="36"/>
    </row>
    <row r="1027" spans="1:42" s="35" customFormat="1" x14ac:dyDescent="0.25">
      <c r="A1027" s="25"/>
      <c r="B1027" s="25" t="s">
        <v>66</v>
      </c>
      <c r="C1027" s="25" t="s">
        <v>67</v>
      </c>
      <c r="D1027" s="27">
        <v>0</v>
      </c>
      <c r="E1027" s="27">
        <v>0</v>
      </c>
      <c r="F1027" s="27">
        <v>0</v>
      </c>
      <c r="G1027" s="27">
        <v>0</v>
      </c>
      <c r="H1027" s="27">
        <v>0</v>
      </c>
      <c r="I1027" s="27">
        <v>9.395999999999999</v>
      </c>
      <c r="J1027" s="27">
        <v>0</v>
      </c>
      <c r="K1027" s="27">
        <v>0</v>
      </c>
      <c r="L1027" s="27">
        <v>0</v>
      </c>
      <c r="M1027" s="27">
        <v>0</v>
      </c>
      <c r="N1027" s="27">
        <v>0</v>
      </c>
      <c r="O1027" s="27">
        <v>0</v>
      </c>
      <c r="P1027" s="33"/>
      <c r="Q1027" s="29" t="s">
        <v>42</v>
      </c>
      <c r="R1027" s="30" t="s">
        <v>43</v>
      </c>
      <c r="S1027" s="30">
        <v>434.30399999999992</v>
      </c>
      <c r="T1027" s="30">
        <v>0</v>
      </c>
      <c r="U1027" s="30">
        <v>0</v>
      </c>
      <c r="V1027" s="30">
        <v>43.430399999999992</v>
      </c>
      <c r="W1027" s="30">
        <v>86.860799999999983</v>
      </c>
      <c r="X1027" s="30">
        <v>86.860799999999983</v>
      </c>
      <c r="Y1027" s="30">
        <v>0</v>
      </c>
      <c r="Z1027" s="30">
        <v>0</v>
      </c>
      <c r="AA1027" s="30">
        <v>0</v>
      </c>
      <c r="AB1027" s="30">
        <v>43.430399999999992</v>
      </c>
      <c r="AC1027" s="30">
        <v>86.860799999999983</v>
      </c>
      <c r="AD1027" s="30">
        <v>43.430399999999992</v>
      </c>
      <c r="AE1027" s="30">
        <v>43.430399999999992</v>
      </c>
      <c r="AF1027" s="30"/>
      <c r="AG1027" s="30"/>
      <c r="AH1027" s="31"/>
      <c r="AI1027" s="32"/>
      <c r="AJ1027" s="30"/>
      <c r="AK1027" s="30"/>
      <c r="AL1027" s="30"/>
      <c r="AM1027" s="30"/>
      <c r="AO1027" s="36"/>
    </row>
    <row r="1028" spans="1:42" s="35" customFormat="1" x14ac:dyDescent="0.25">
      <c r="A1028" s="25"/>
      <c r="B1028" s="25"/>
      <c r="C1028" s="25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33"/>
      <c r="Q1028" s="29"/>
      <c r="R1028" s="30"/>
      <c r="S1028" s="30"/>
      <c r="T1028" s="30"/>
      <c r="U1028" s="30"/>
      <c r="V1028" s="30"/>
      <c r="W1028" s="30"/>
      <c r="X1028" s="30"/>
      <c r="Y1028" s="30"/>
      <c r="Z1028" s="30"/>
      <c r="AA1028" s="30"/>
      <c r="AB1028" s="30"/>
      <c r="AC1028" s="30"/>
      <c r="AD1028" s="30"/>
      <c r="AE1028" s="30"/>
      <c r="AF1028" s="30"/>
      <c r="AG1028" s="30"/>
      <c r="AH1028" s="31"/>
      <c r="AI1028" s="32"/>
      <c r="AJ1028" s="30"/>
      <c r="AK1028" s="30"/>
      <c r="AL1028" s="30"/>
      <c r="AM1028" s="30"/>
      <c r="AO1028" s="36"/>
    </row>
    <row r="1029" spans="1:42" s="35" customFormat="1" x14ac:dyDescent="0.25">
      <c r="A1029" s="25"/>
      <c r="B1029" s="25"/>
      <c r="C1029" s="25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33"/>
      <c r="Q1029" s="29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C1029" s="30"/>
      <c r="AD1029" s="30"/>
      <c r="AE1029" s="30"/>
      <c r="AF1029" s="30"/>
      <c r="AG1029" s="30"/>
      <c r="AH1029" s="31"/>
      <c r="AI1029" s="32"/>
      <c r="AJ1029" s="30"/>
      <c r="AK1029" s="30"/>
      <c r="AL1029" s="30"/>
      <c r="AM1029" s="30"/>
      <c r="AO1029" s="36"/>
    </row>
    <row r="1030" spans="1:42" s="35" customFormat="1" x14ac:dyDescent="0.25">
      <c r="A1030" s="25"/>
      <c r="B1030" s="25"/>
      <c r="C1030" s="25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62"/>
      <c r="Q1030" s="29"/>
      <c r="R1030" s="30" t="s">
        <v>44</v>
      </c>
      <c r="S1030" s="30">
        <v>297.33119999999997</v>
      </c>
      <c r="T1030" s="30">
        <v>0</v>
      </c>
      <c r="U1030" s="30">
        <v>0</v>
      </c>
      <c r="V1030" s="30">
        <v>29.73312</v>
      </c>
      <c r="W1030" s="30">
        <v>59.466239999999999</v>
      </c>
      <c r="X1030" s="30">
        <v>59.466239999999999</v>
      </c>
      <c r="Y1030" s="30">
        <v>0</v>
      </c>
      <c r="Z1030" s="30">
        <v>0</v>
      </c>
      <c r="AA1030" s="30">
        <v>0</v>
      </c>
      <c r="AB1030" s="30">
        <v>29.73312</v>
      </c>
      <c r="AC1030" s="30">
        <v>59.466239999999999</v>
      </c>
      <c r="AD1030" s="30">
        <v>29.73312</v>
      </c>
      <c r="AE1030" s="30">
        <v>29.73312</v>
      </c>
      <c r="AF1030" s="30"/>
      <c r="AG1030" s="30"/>
      <c r="AH1030" s="31"/>
      <c r="AI1030" s="32"/>
      <c r="AJ1030" s="30"/>
      <c r="AK1030" s="30"/>
      <c r="AL1030" s="30"/>
      <c r="AM1030" s="30"/>
      <c r="AO1030" s="36"/>
    </row>
    <row r="1031" spans="1:42" s="35" customFormat="1" x14ac:dyDescent="0.25">
      <c r="A1031" s="25"/>
      <c r="B1031" s="25"/>
      <c r="C1031" s="25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62"/>
      <c r="Q1031" s="29" t="s">
        <v>32</v>
      </c>
      <c r="R1031" s="30" t="s">
        <v>33</v>
      </c>
      <c r="S1031" s="30">
        <v>28.08</v>
      </c>
      <c r="T1031" s="30">
        <v>5.6159999999999988</v>
      </c>
      <c r="U1031" s="30">
        <v>14.04</v>
      </c>
      <c r="V1031" s="30">
        <v>8.4239999999999995</v>
      </c>
      <c r="W1031" s="30">
        <v>0</v>
      </c>
      <c r="X1031" s="30">
        <v>0</v>
      </c>
      <c r="Y1031" s="30">
        <v>0</v>
      </c>
      <c r="Z1031" s="30">
        <v>0</v>
      </c>
      <c r="AA1031" s="30">
        <v>0</v>
      </c>
      <c r="AB1031" s="30">
        <v>0</v>
      </c>
      <c r="AC1031" s="30">
        <v>0</v>
      </c>
      <c r="AD1031" s="30">
        <v>0</v>
      </c>
      <c r="AE1031" s="30">
        <v>0</v>
      </c>
      <c r="AF1031" s="30"/>
      <c r="AG1031" s="30"/>
      <c r="AH1031" s="31"/>
      <c r="AI1031" s="32"/>
      <c r="AJ1031" s="30"/>
      <c r="AK1031" s="30"/>
      <c r="AL1031" s="30"/>
      <c r="AM1031" s="30"/>
      <c r="AO1031" s="36"/>
    </row>
    <row r="1032" spans="1:42" s="35" customFormat="1" x14ac:dyDescent="0.25">
      <c r="A1032" s="25"/>
      <c r="B1032" s="25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33"/>
      <c r="Q1032" s="29"/>
      <c r="R1032" s="30" t="s">
        <v>35</v>
      </c>
      <c r="S1032" s="30">
        <v>1.2311999999999999</v>
      </c>
      <c r="T1032" s="30">
        <v>0</v>
      </c>
      <c r="U1032" s="30">
        <v>0</v>
      </c>
      <c r="V1032" s="30">
        <v>0</v>
      </c>
      <c r="W1032" s="30">
        <v>0</v>
      </c>
      <c r="X1032" s="30">
        <v>0</v>
      </c>
      <c r="Y1032" s="30">
        <v>0</v>
      </c>
      <c r="Z1032" s="30">
        <v>0</v>
      </c>
      <c r="AA1032" s="30">
        <v>0</v>
      </c>
      <c r="AB1032" s="30">
        <v>0</v>
      </c>
      <c r="AC1032" s="30">
        <v>0</v>
      </c>
      <c r="AD1032" s="30">
        <v>0</v>
      </c>
      <c r="AE1032" s="30">
        <v>0</v>
      </c>
      <c r="AF1032" s="30"/>
      <c r="AG1032" s="30"/>
      <c r="AH1032" s="31"/>
      <c r="AI1032" s="32"/>
      <c r="AJ1032" s="30"/>
      <c r="AK1032" s="30"/>
      <c r="AL1032" s="30"/>
      <c r="AM1032" s="30"/>
      <c r="AO1032" s="36"/>
    </row>
    <row r="1033" spans="1:42" s="35" customFormat="1" x14ac:dyDescent="0.25">
      <c r="A1033" s="25"/>
      <c r="B1033" s="25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33"/>
      <c r="Q1033" s="29"/>
      <c r="R1033" s="30" t="s">
        <v>37</v>
      </c>
      <c r="S1033" s="30">
        <v>375.06</v>
      </c>
      <c r="T1033" s="30">
        <v>0</v>
      </c>
      <c r="U1033" s="30">
        <v>0</v>
      </c>
      <c r="V1033" s="30">
        <v>0</v>
      </c>
      <c r="W1033" s="30">
        <v>0</v>
      </c>
      <c r="X1033" s="30">
        <v>0</v>
      </c>
      <c r="Y1033" s="30">
        <v>0</v>
      </c>
      <c r="Z1033" s="30">
        <v>0</v>
      </c>
      <c r="AA1033" s="30">
        <v>0</v>
      </c>
      <c r="AB1033" s="30">
        <v>0</v>
      </c>
      <c r="AC1033" s="30">
        <v>0</v>
      </c>
      <c r="AD1033" s="30">
        <v>0</v>
      </c>
      <c r="AE1033" s="30">
        <v>0</v>
      </c>
      <c r="AF1033" s="30"/>
      <c r="AG1033" s="30"/>
      <c r="AH1033" s="31"/>
      <c r="AI1033" s="32"/>
      <c r="AJ1033" s="30"/>
      <c r="AK1033" s="30"/>
      <c r="AL1033" s="30"/>
      <c r="AM1033" s="30"/>
      <c r="AO1033" s="36"/>
    </row>
    <row r="1034" spans="1:42" s="35" customFormat="1" x14ac:dyDescent="0.25">
      <c r="A1034" s="25"/>
      <c r="B1034" s="25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33"/>
      <c r="Q1034" s="29"/>
      <c r="R1034" s="30" t="s">
        <v>39</v>
      </c>
      <c r="S1034" s="30">
        <v>7.2190649999999978</v>
      </c>
      <c r="T1034" s="30">
        <v>0</v>
      </c>
      <c r="U1034" s="30">
        <v>0</v>
      </c>
      <c r="V1034" s="30">
        <v>0</v>
      </c>
      <c r="W1034" s="30">
        <v>0</v>
      </c>
      <c r="X1034" s="30">
        <v>0</v>
      </c>
      <c r="Y1034" s="30">
        <v>0</v>
      </c>
      <c r="Z1034" s="30">
        <v>0</v>
      </c>
      <c r="AA1034" s="30">
        <v>0</v>
      </c>
      <c r="AB1034" s="30">
        <v>0</v>
      </c>
      <c r="AC1034" s="30">
        <v>0</v>
      </c>
      <c r="AD1034" s="30">
        <v>0</v>
      </c>
      <c r="AE1034" s="30">
        <v>0</v>
      </c>
      <c r="AF1034" s="30"/>
      <c r="AG1034" s="30"/>
      <c r="AH1034" s="31"/>
      <c r="AI1034" s="32"/>
      <c r="AJ1034" s="30"/>
      <c r="AK1034" s="30"/>
      <c r="AL1034" s="30"/>
      <c r="AM1034" s="30"/>
      <c r="AO1034" s="36"/>
    </row>
    <row r="1035" spans="1:42" s="35" customFormat="1" x14ac:dyDescent="0.25">
      <c r="A1035" s="25"/>
      <c r="B1035" s="25"/>
      <c r="C1035" s="25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62"/>
      <c r="Q1035" s="33" t="s">
        <v>197</v>
      </c>
      <c r="R1035" s="30" t="s">
        <v>79</v>
      </c>
      <c r="S1035" s="30">
        <v>6.839999999999999</v>
      </c>
      <c r="T1035" s="30">
        <v>0.68399999999999994</v>
      </c>
      <c r="U1035" s="30">
        <v>0</v>
      </c>
      <c r="V1035" s="30">
        <v>0</v>
      </c>
      <c r="W1035" s="30">
        <v>0</v>
      </c>
      <c r="X1035" s="30">
        <v>0</v>
      </c>
      <c r="Y1035" s="30">
        <v>0</v>
      </c>
      <c r="Z1035" s="30">
        <v>0</v>
      </c>
      <c r="AA1035" s="30">
        <v>0</v>
      </c>
      <c r="AB1035" s="30">
        <v>2.0519999999999996</v>
      </c>
      <c r="AC1035" s="30">
        <v>2.0519999999999996</v>
      </c>
      <c r="AD1035" s="30">
        <v>1.3679999999999999</v>
      </c>
      <c r="AE1035" s="30">
        <v>0.68399999999999994</v>
      </c>
      <c r="AF1035" s="30"/>
      <c r="AG1035" s="30"/>
      <c r="AH1035" s="31"/>
      <c r="AI1035" s="32"/>
      <c r="AJ1035" s="30"/>
      <c r="AK1035" s="30"/>
      <c r="AL1035" s="30"/>
      <c r="AM1035" s="30"/>
      <c r="AO1035" s="36"/>
    </row>
    <row r="1036" spans="1:42" s="23" customFormat="1" x14ac:dyDescent="0.25">
      <c r="A1036" s="14" t="s">
        <v>289</v>
      </c>
      <c r="B1036" s="14" t="s">
        <v>66</v>
      </c>
      <c r="C1036" s="14" t="s">
        <v>67</v>
      </c>
      <c r="D1036" s="16">
        <v>0</v>
      </c>
      <c r="E1036" s="16">
        <v>0</v>
      </c>
      <c r="F1036" s="16">
        <v>0</v>
      </c>
      <c r="G1036" s="16">
        <v>0</v>
      </c>
      <c r="H1036" s="16">
        <v>0</v>
      </c>
      <c r="I1036" s="16">
        <v>0</v>
      </c>
      <c r="J1036" s="16">
        <v>71.063999999999993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61">
        <v>6807390.2948083607</v>
      </c>
      <c r="Q1036" s="21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>
        <v>0</v>
      </c>
      <c r="AG1036" s="18">
        <v>6807390.2948083607</v>
      </c>
      <c r="AH1036" s="19">
        <v>26517.25</v>
      </c>
      <c r="AI1036" s="20">
        <v>87660.504072916665</v>
      </c>
      <c r="AJ1036" s="18">
        <v>0</v>
      </c>
      <c r="AK1036" s="18">
        <v>0</v>
      </c>
      <c r="AL1036" s="18">
        <v>136.92975000000001</v>
      </c>
      <c r="AM1036" s="18">
        <v>292.67897079403133</v>
      </c>
      <c r="AN1036" s="23">
        <v>2700562</v>
      </c>
      <c r="AO1036" s="24">
        <v>292678.97079403128</v>
      </c>
      <c r="AP1036" s="23">
        <v>7100069.2656023921</v>
      </c>
    </row>
    <row r="1037" spans="1:42" s="23" customFormat="1" x14ac:dyDescent="0.25">
      <c r="A1037" s="14"/>
      <c r="B1037" s="14" t="s">
        <v>82</v>
      </c>
      <c r="C1037" s="16" t="s">
        <v>31</v>
      </c>
      <c r="D1037" s="16">
        <v>0</v>
      </c>
      <c r="E1037" s="16">
        <v>0</v>
      </c>
      <c r="F1037" s="16">
        <v>0</v>
      </c>
      <c r="G1037" s="16">
        <v>0</v>
      </c>
      <c r="H1037" s="16">
        <v>0</v>
      </c>
      <c r="I1037" s="16">
        <v>0</v>
      </c>
      <c r="J1037" s="16">
        <v>0.75600000000000001</v>
      </c>
      <c r="K1037" s="16">
        <v>0</v>
      </c>
      <c r="L1037" s="16">
        <v>0</v>
      </c>
      <c r="M1037" s="16">
        <v>0.252</v>
      </c>
      <c r="N1037" s="16">
        <v>0.75600000000000001</v>
      </c>
      <c r="O1037" s="16">
        <v>0.63</v>
      </c>
      <c r="P1037" s="21"/>
      <c r="Q1037" s="21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9"/>
      <c r="AI1037" s="20"/>
      <c r="AJ1037" s="18"/>
      <c r="AK1037" s="18"/>
      <c r="AL1037" s="18"/>
      <c r="AM1037" s="18"/>
      <c r="AO1037" s="24"/>
    </row>
    <row r="1038" spans="1:42" s="23" customFormat="1" x14ac:dyDescent="0.25">
      <c r="A1038" s="14"/>
      <c r="B1038" s="14"/>
      <c r="C1038" s="16" t="s">
        <v>34</v>
      </c>
      <c r="D1038" s="16">
        <v>0</v>
      </c>
      <c r="E1038" s="16">
        <v>0</v>
      </c>
      <c r="F1038" s="16">
        <v>0</v>
      </c>
      <c r="G1038" s="16">
        <v>0</v>
      </c>
      <c r="H1038" s="16">
        <v>0</v>
      </c>
      <c r="I1038" s="16">
        <v>0</v>
      </c>
      <c r="J1038" s="16">
        <v>1.1088</v>
      </c>
      <c r="K1038" s="16">
        <v>0</v>
      </c>
      <c r="L1038" s="16">
        <v>0</v>
      </c>
      <c r="M1038" s="16">
        <v>0.36960000000000004</v>
      </c>
      <c r="N1038" s="16">
        <v>1.1088</v>
      </c>
      <c r="O1038" s="16">
        <v>0.92400000000000004</v>
      </c>
      <c r="P1038" s="21"/>
      <c r="Q1038" s="21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9"/>
      <c r="AI1038" s="20"/>
      <c r="AJ1038" s="18"/>
      <c r="AK1038" s="18"/>
      <c r="AL1038" s="18"/>
      <c r="AM1038" s="18"/>
      <c r="AO1038" s="24"/>
    </row>
    <row r="1039" spans="1:42" s="23" customFormat="1" x14ac:dyDescent="0.25">
      <c r="A1039" s="14"/>
      <c r="B1039" s="14"/>
      <c r="C1039" s="16" t="s">
        <v>36</v>
      </c>
      <c r="D1039" s="16">
        <v>0</v>
      </c>
      <c r="E1039" s="16">
        <v>0</v>
      </c>
      <c r="F1039" s="16">
        <v>0</v>
      </c>
      <c r="G1039" s="16">
        <v>0</v>
      </c>
      <c r="H1039" s="16">
        <v>0</v>
      </c>
      <c r="I1039" s="16">
        <v>0</v>
      </c>
      <c r="J1039" s="16">
        <v>0.56069999999999998</v>
      </c>
      <c r="K1039" s="16">
        <v>0</v>
      </c>
      <c r="L1039" s="16">
        <v>0</v>
      </c>
      <c r="M1039" s="16">
        <v>0.18690000000000001</v>
      </c>
      <c r="N1039" s="16">
        <v>0.56069999999999998</v>
      </c>
      <c r="O1039" s="16">
        <v>0.46725</v>
      </c>
      <c r="P1039" s="21"/>
      <c r="Q1039" s="21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9"/>
      <c r="AI1039" s="20"/>
      <c r="AJ1039" s="18"/>
      <c r="AK1039" s="18"/>
      <c r="AL1039" s="18"/>
      <c r="AM1039" s="18"/>
      <c r="AO1039" s="24"/>
    </row>
    <row r="1040" spans="1:42" s="23" customFormat="1" x14ac:dyDescent="0.25">
      <c r="A1040" s="14"/>
      <c r="B1040" s="14"/>
      <c r="C1040" s="14" t="s">
        <v>38</v>
      </c>
      <c r="D1040" s="16">
        <v>0</v>
      </c>
      <c r="E1040" s="16">
        <v>0</v>
      </c>
      <c r="F1040" s="16">
        <v>0</v>
      </c>
      <c r="G1040" s="16">
        <v>0</v>
      </c>
      <c r="H1040" s="16">
        <v>0</v>
      </c>
      <c r="I1040" s="16">
        <v>0</v>
      </c>
      <c r="J1040" s="16">
        <v>2.4255</v>
      </c>
      <c r="K1040" s="16">
        <v>0</v>
      </c>
      <c r="L1040" s="16">
        <v>0</v>
      </c>
      <c r="M1040" s="16">
        <v>0.80850000000000011</v>
      </c>
      <c r="N1040" s="16">
        <v>2.4255</v>
      </c>
      <c r="O1040" s="16">
        <v>2.0212500000000002</v>
      </c>
      <c r="P1040" s="61"/>
      <c r="Q1040" s="21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9"/>
      <c r="AI1040" s="20"/>
      <c r="AJ1040" s="18"/>
      <c r="AK1040" s="18"/>
      <c r="AL1040" s="18"/>
      <c r="AM1040" s="18"/>
      <c r="AO1040" s="24"/>
    </row>
    <row r="1041" spans="1:42" s="23" customFormat="1" x14ac:dyDescent="0.25">
      <c r="A1041" s="14"/>
      <c r="B1041" s="14" t="s">
        <v>104</v>
      </c>
      <c r="C1041" s="14" t="s">
        <v>67</v>
      </c>
      <c r="D1041" s="16">
        <v>0</v>
      </c>
      <c r="E1041" s="16">
        <v>0</v>
      </c>
      <c r="F1041" s="16">
        <v>0</v>
      </c>
      <c r="G1041" s="16">
        <v>0</v>
      </c>
      <c r="H1041" s="16">
        <v>0</v>
      </c>
      <c r="I1041" s="16">
        <v>0</v>
      </c>
      <c r="J1041" s="16">
        <v>12561.75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61"/>
      <c r="Q1041" s="21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9"/>
      <c r="AI1041" s="20"/>
      <c r="AJ1041" s="18"/>
      <c r="AK1041" s="18"/>
      <c r="AL1041" s="18"/>
      <c r="AM1041" s="18"/>
      <c r="AO1041" s="24"/>
    </row>
    <row r="1042" spans="1:42" s="23" customFormat="1" x14ac:dyDescent="0.25">
      <c r="A1042" s="14"/>
      <c r="B1042" s="14" t="s">
        <v>105</v>
      </c>
      <c r="C1042" s="14" t="s">
        <v>67</v>
      </c>
      <c r="D1042" s="16">
        <v>0</v>
      </c>
      <c r="E1042" s="16">
        <v>0</v>
      </c>
      <c r="F1042" s="16">
        <v>0</v>
      </c>
      <c r="G1042" s="16">
        <v>0</v>
      </c>
      <c r="H1042" s="16">
        <v>0</v>
      </c>
      <c r="I1042" s="16">
        <v>0</v>
      </c>
      <c r="J1042" s="16">
        <v>61.900999999999996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61"/>
      <c r="Q1042" s="21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9"/>
      <c r="AI1042" s="20"/>
      <c r="AJ1042" s="18"/>
      <c r="AK1042" s="18"/>
      <c r="AL1042" s="18"/>
      <c r="AM1042" s="18"/>
      <c r="AO1042" s="24"/>
    </row>
    <row r="1043" spans="1:42" s="12" customFormat="1" x14ac:dyDescent="0.25">
      <c r="A1043" s="40" t="s">
        <v>290</v>
      </c>
      <c r="B1043" s="40" t="s">
        <v>66</v>
      </c>
      <c r="C1043" s="40" t="s">
        <v>67</v>
      </c>
      <c r="D1043" s="42">
        <v>0</v>
      </c>
      <c r="E1043" s="42">
        <v>0</v>
      </c>
      <c r="F1043" s="42">
        <v>0</v>
      </c>
      <c r="G1043" s="42">
        <v>0</v>
      </c>
      <c r="H1043" s="42">
        <v>0</v>
      </c>
      <c r="I1043" s="42">
        <v>0</v>
      </c>
      <c r="J1043" s="42">
        <v>67.5</v>
      </c>
      <c r="K1043" s="42">
        <v>0</v>
      </c>
      <c r="L1043" s="42">
        <v>0</v>
      </c>
      <c r="M1043" s="42">
        <v>0</v>
      </c>
      <c r="N1043" s="42">
        <v>0</v>
      </c>
      <c r="O1043" s="42">
        <v>0</v>
      </c>
      <c r="P1043" s="59">
        <v>19522.44585</v>
      </c>
      <c r="Q1043" s="44" t="s">
        <v>71</v>
      </c>
      <c r="R1043" s="6" t="s">
        <v>53</v>
      </c>
      <c r="S1043" s="6">
        <v>6909</v>
      </c>
      <c r="T1043" s="6">
        <v>690.9</v>
      </c>
      <c r="U1043" s="6">
        <v>690.9</v>
      </c>
      <c r="V1043" s="6">
        <v>690.9</v>
      </c>
      <c r="W1043" s="6">
        <v>345.45</v>
      </c>
      <c r="X1043" s="6">
        <v>483.63</v>
      </c>
      <c r="Y1043" s="6">
        <v>483.63</v>
      </c>
      <c r="Z1043" s="6">
        <v>414.54</v>
      </c>
      <c r="AA1043" s="6">
        <v>345.45</v>
      </c>
      <c r="AB1043" s="6">
        <v>690.9</v>
      </c>
      <c r="AC1043" s="6">
        <v>690.9</v>
      </c>
      <c r="AD1043" s="6">
        <v>690.9</v>
      </c>
      <c r="AE1043" s="6">
        <v>690.9</v>
      </c>
      <c r="AF1043" s="6">
        <v>2107948.2532919999</v>
      </c>
      <c r="AG1043" s="6">
        <v>2127470.6991419997</v>
      </c>
      <c r="AH1043" s="8">
        <v>29689.1</v>
      </c>
      <c r="AI1043" s="9">
        <v>98145.979370833331</v>
      </c>
      <c r="AJ1043" s="6">
        <v>0</v>
      </c>
      <c r="AK1043" s="6">
        <v>0</v>
      </c>
      <c r="AL1043" s="6">
        <v>527.79</v>
      </c>
      <c r="AM1043" s="6">
        <v>1128.1188638362501</v>
      </c>
      <c r="AN1043" s="12">
        <v>2300084</v>
      </c>
      <c r="AO1043" s="13">
        <v>1128118.8638362503</v>
      </c>
      <c r="AP1043" s="12">
        <v>3255589.56297825</v>
      </c>
    </row>
    <row r="1044" spans="1:42" s="12" customFormat="1" x14ac:dyDescent="0.25">
      <c r="A1044" s="40"/>
      <c r="B1044" s="40" t="s">
        <v>105</v>
      </c>
      <c r="C1044" s="40" t="s">
        <v>67</v>
      </c>
      <c r="D1044" s="42">
        <v>0</v>
      </c>
      <c r="E1044" s="42">
        <v>0</v>
      </c>
      <c r="F1044" s="42">
        <v>0</v>
      </c>
      <c r="G1044" s="42">
        <v>0</v>
      </c>
      <c r="H1044" s="42">
        <v>0</v>
      </c>
      <c r="I1044" s="42">
        <v>0</v>
      </c>
      <c r="J1044" s="42">
        <v>38.849999999999994</v>
      </c>
      <c r="K1044" s="42">
        <v>0</v>
      </c>
      <c r="L1044" s="42">
        <v>0</v>
      </c>
      <c r="M1044" s="42">
        <v>0</v>
      </c>
      <c r="N1044" s="42">
        <v>0</v>
      </c>
      <c r="O1044" s="42">
        <v>0</v>
      </c>
      <c r="P1044" s="59"/>
      <c r="Q1044" s="44"/>
      <c r="R1044" s="6" t="s">
        <v>54</v>
      </c>
      <c r="S1044" s="6">
        <v>12436.2</v>
      </c>
      <c r="T1044" s="6">
        <v>1243.6199999999999</v>
      </c>
      <c r="U1044" s="6">
        <v>1243.6199999999999</v>
      </c>
      <c r="V1044" s="6">
        <v>1243.6199999999999</v>
      </c>
      <c r="W1044" s="6">
        <v>621.80999999999995</v>
      </c>
      <c r="X1044" s="6">
        <v>870.53400000000011</v>
      </c>
      <c r="Y1044" s="6">
        <v>870.53400000000011</v>
      </c>
      <c r="Z1044" s="6">
        <v>746.17200000000014</v>
      </c>
      <c r="AA1044" s="6">
        <v>621.80999999999995</v>
      </c>
      <c r="AB1044" s="6">
        <v>1243.6199999999999</v>
      </c>
      <c r="AC1044" s="6">
        <v>1243.6199999999999</v>
      </c>
      <c r="AD1044" s="6">
        <v>1243.6199999999999</v>
      </c>
      <c r="AE1044" s="6">
        <v>1243.6199999999999</v>
      </c>
      <c r="AF1044" s="6"/>
      <c r="AG1044" s="6"/>
      <c r="AH1044" s="8"/>
      <c r="AI1044" s="9"/>
      <c r="AJ1044" s="6"/>
      <c r="AK1044" s="6"/>
      <c r="AL1044" s="6"/>
      <c r="AM1044" s="6"/>
      <c r="AO1044" s="13"/>
      <c r="AP1044" s="12">
        <v>0</v>
      </c>
    </row>
    <row r="1045" spans="1:42" s="35" customFormat="1" x14ac:dyDescent="0.25">
      <c r="A1045" s="25" t="s">
        <v>291</v>
      </c>
      <c r="B1045" s="25" t="s">
        <v>105</v>
      </c>
      <c r="C1045" s="25" t="s">
        <v>67</v>
      </c>
      <c r="D1045" s="27">
        <v>0</v>
      </c>
      <c r="E1045" s="27">
        <v>0</v>
      </c>
      <c r="F1045" s="27">
        <v>0</v>
      </c>
      <c r="G1045" s="27">
        <v>0</v>
      </c>
      <c r="H1045" s="27">
        <v>0</v>
      </c>
      <c r="I1045" s="27">
        <v>0</v>
      </c>
      <c r="J1045" s="27">
        <v>0</v>
      </c>
      <c r="K1045" s="27">
        <v>0</v>
      </c>
      <c r="L1045" s="27">
        <v>4.9857499999999995</v>
      </c>
      <c r="M1045" s="27">
        <v>5.8922499999999998</v>
      </c>
      <c r="N1045" s="27">
        <v>4.5324999999999998</v>
      </c>
      <c r="O1045" s="27">
        <v>7.2519999999999998</v>
      </c>
      <c r="P1045" s="62">
        <v>993.0934125</v>
      </c>
      <c r="Q1045" s="29" t="s">
        <v>55</v>
      </c>
      <c r="R1045" s="30" t="s">
        <v>56</v>
      </c>
      <c r="S1045" s="30">
        <v>8.2739999999999991</v>
      </c>
      <c r="T1045" s="30">
        <v>0</v>
      </c>
      <c r="U1045" s="30">
        <v>0</v>
      </c>
      <c r="V1045" s="30">
        <v>0</v>
      </c>
      <c r="W1045" s="30">
        <v>0</v>
      </c>
      <c r="X1045" s="30">
        <v>0</v>
      </c>
      <c r="Y1045" s="30">
        <v>0</v>
      </c>
      <c r="Z1045" s="30">
        <v>0</v>
      </c>
      <c r="AA1045" s="30">
        <v>0</v>
      </c>
      <c r="AB1045" s="30">
        <v>0</v>
      </c>
      <c r="AC1045" s="30">
        <v>0</v>
      </c>
      <c r="AD1045" s="30">
        <v>0</v>
      </c>
      <c r="AE1045" s="30">
        <v>0</v>
      </c>
      <c r="AF1045" s="30">
        <v>454923.88307279994</v>
      </c>
      <c r="AG1045" s="30">
        <v>454923.88307279994</v>
      </c>
      <c r="AH1045" s="31">
        <v>12015.8</v>
      </c>
      <c r="AI1045" s="32">
        <v>39721.731508333331</v>
      </c>
      <c r="AJ1045" s="30">
        <v>8543.19</v>
      </c>
      <c r="AK1045" s="30">
        <v>2548.8607364999998</v>
      </c>
      <c r="AL1045" s="30">
        <v>2190</v>
      </c>
      <c r="AM1045" s="30">
        <v>4680.9911362500006</v>
      </c>
      <c r="AN1045" s="35">
        <v>1095000</v>
      </c>
      <c r="AO1045" s="36">
        <v>7229851.872750001</v>
      </c>
      <c r="AP1045" s="35">
        <v>7684775.755822801</v>
      </c>
    </row>
    <row r="1046" spans="1:42" s="35" customFormat="1" x14ac:dyDescent="0.25">
      <c r="A1046" s="25"/>
      <c r="B1046" s="25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62"/>
      <c r="Q1046" s="29"/>
      <c r="R1046" s="30" t="s">
        <v>57</v>
      </c>
      <c r="S1046" s="30">
        <v>6.205499999999998</v>
      </c>
      <c r="T1046" s="30">
        <v>0</v>
      </c>
      <c r="U1046" s="30">
        <v>0</v>
      </c>
      <c r="V1046" s="30">
        <v>0</v>
      </c>
      <c r="W1046" s="30">
        <v>0</v>
      </c>
      <c r="X1046" s="30">
        <v>0.31027499999999991</v>
      </c>
      <c r="Y1046" s="30">
        <v>0.31027499999999991</v>
      </c>
      <c r="Z1046" s="30">
        <v>0</v>
      </c>
      <c r="AA1046" s="30">
        <v>0</v>
      </c>
      <c r="AB1046" s="30">
        <v>0</v>
      </c>
      <c r="AC1046" s="30">
        <v>1.2410999999999996</v>
      </c>
      <c r="AD1046" s="30">
        <v>3.102749999999999</v>
      </c>
      <c r="AE1046" s="30">
        <v>1.2410999999999996</v>
      </c>
      <c r="AF1046" s="30"/>
      <c r="AG1046" s="30"/>
      <c r="AH1046" s="31"/>
      <c r="AI1046" s="32"/>
      <c r="AJ1046" s="30"/>
      <c r="AK1046" s="30"/>
      <c r="AL1046" s="30"/>
      <c r="AM1046" s="30"/>
      <c r="AO1046" s="36"/>
      <c r="AP1046" s="35">
        <v>0</v>
      </c>
    </row>
    <row r="1047" spans="1:42" s="35" customFormat="1" x14ac:dyDescent="0.25">
      <c r="A1047" s="25"/>
      <c r="B1047" s="25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62"/>
      <c r="Q1047" s="29"/>
      <c r="R1047" s="30" t="s">
        <v>58</v>
      </c>
      <c r="S1047" s="30">
        <v>12.410999999999996</v>
      </c>
      <c r="T1047" s="30">
        <v>0</v>
      </c>
      <c r="U1047" s="30">
        <v>0</v>
      </c>
      <c r="V1047" s="30">
        <v>0</v>
      </c>
      <c r="W1047" s="30">
        <v>0</v>
      </c>
      <c r="X1047" s="30">
        <v>0.62054999999999982</v>
      </c>
      <c r="Y1047" s="30">
        <v>0.62054999999999982</v>
      </c>
      <c r="Z1047" s="30">
        <v>0</v>
      </c>
      <c r="AA1047" s="30">
        <v>0</v>
      </c>
      <c r="AB1047" s="30">
        <v>0</v>
      </c>
      <c r="AC1047" s="30">
        <v>2.4821999999999993</v>
      </c>
      <c r="AD1047" s="30">
        <v>6.205499999999998</v>
      </c>
      <c r="AE1047" s="30">
        <v>2.4821999999999993</v>
      </c>
      <c r="AF1047" s="30"/>
      <c r="AG1047" s="30"/>
      <c r="AH1047" s="31"/>
      <c r="AI1047" s="32"/>
      <c r="AJ1047" s="30"/>
      <c r="AK1047" s="30"/>
      <c r="AL1047" s="30"/>
      <c r="AM1047" s="30"/>
      <c r="AO1047" s="36"/>
      <c r="AP1047" s="35">
        <v>0</v>
      </c>
    </row>
    <row r="1048" spans="1:42" s="35" customFormat="1" x14ac:dyDescent="0.25">
      <c r="A1048" s="25"/>
      <c r="B1048" s="25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33"/>
      <c r="Q1048" s="29"/>
      <c r="R1048" s="30" t="s">
        <v>59</v>
      </c>
      <c r="S1048" s="30">
        <v>1.6547999999999996</v>
      </c>
      <c r="T1048" s="30">
        <v>0</v>
      </c>
      <c r="U1048" s="30">
        <v>0</v>
      </c>
      <c r="V1048" s="30">
        <v>0</v>
      </c>
      <c r="W1048" s="30">
        <v>0</v>
      </c>
      <c r="X1048" s="30">
        <v>8.273999999999998E-2</v>
      </c>
      <c r="Y1048" s="30">
        <v>8.273999999999998E-2</v>
      </c>
      <c r="Z1048" s="30">
        <v>0</v>
      </c>
      <c r="AA1048" s="30">
        <v>0</v>
      </c>
      <c r="AB1048" s="30">
        <v>0</v>
      </c>
      <c r="AC1048" s="30">
        <v>0.33095999999999992</v>
      </c>
      <c r="AD1048" s="30">
        <v>0.8273999999999998</v>
      </c>
      <c r="AE1048" s="30">
        <v>0.33095999999999992</v>
      </c>
      <c r="AF1048" s="30"/>
      <c r="AG1048" s="30"/>
      <c r="AH1048" s="31"/>
      <c r="AI1048" s="32"/>
      <c r="AJ1048" s="30"/>
      <c r="AK1048" s="30"/>
      <c r="AL1048" s="30"/>
      <c r="AM1048" s="30"/>
      <c r="AO1048" s="36"/>
      <c r="AP1048" s="35">
        <v>0</v>
      </c>
    </row>
    <row r="1049" spans="1:42" s="35" customFormat="1" x14ac:dyDescent="0.25">
      <c r="A1049" s="25"/>
      <c r="B1049" s="25"/>
      <c r="C1049" s="25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33"/>
      <c r="Q1049" s="29" t="s">
        <v>40</v>
      </c>
      <c r="R1049" s="30" t="s">
        <v>33</v>
      </c>
      <c r="S1049" s="30">
        <v>0.3</v>
      </c>
      <c r="T1049" s="30">
        <v>0</v>
      </c>
      <c r="U1049" s="30">
        <v>0</v>
      </c>
      <c r="V1049" s="30">
        <v>0</v>
      </c>
      <c r="W1049" s="30">
        <v>0</v>
      </c>
      <c r="X1049" s="30">
        <v>0.18</v>
      </c>
      <c r="Y1049" s="30">
        <v>0.12</v>
      </c>
      <c r="Z1049" s="30">
        <v>0</v>
      </c>
      <c r="AA1049" s="30">
        <v>0</v>
      </c>
      <c r="AB1049" s="30">
        <v>0</v>
      </c>
      <c r="AC1049" s="30">
        <v>0</v>
      </c>
      <c r="AD1049" s="30">
        <v>0</v>
      </c>
      <c r="AE1049" s="30">
        <v>0</v>
      </c>
      <c r="AF1049" s="30"/>
      <c r="AG1049" s="30"/>
      <c r="AH1049" s="31"/>
      <c r="AI1049" s="32"/>
      <c r="AJ1049" s="30"/>
      <c r="AK1049" s="30"/>
      <c r="AL1049" s="30"/>
      <c r="AM1049" s="30"/>
      <c r="AO1049" s="36"/>
      <c r="AP1049" s="35">
        <v>0</v>
      </c>
    </row>
    <row r="1050" spans="1:42" s="35" customFormat="1" x14ac:dyDescent="0.25">
      <c r="A1050" s="25"/>
      <c r="B1050" s="25"/>
      <c r="C1050" s="25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33"/>
      <c r="Q1050" s="29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H1050" s="31"/>
      <c r="AI1050" s="32"/>
      <c r="AJ1050" s="30"/>
      <c r="AK1050" s="30"/>
      <c r="AL1050" s="30"/>
      <c r="AM1050" s="30"/>
      <c r="AO1050" s="36"/>
      <c r="AP1050" s="35">
        <v>0</v>
      </c>
    </row>
    <row r="1051" spans="1:42" s="35" customFormat="1" x14ac:dyDescent="0.25">
      <c r="A1051" s="25"/>
      <c r="B1051" s="25"/>
      <c r="C1051" s="25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33"/>
      <c r="Q1051" s="29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1"/>
      <c r="AI1051" s="32"/>
      <c r="AJ1051" s="30"/>
      <c r="AK1051" s="30"/>
      <c r="AL1051" s="30"/>
      <c r="AM1051" s="30"/>
      <c r="AO1051" s="36"/>
      <c r="AP1051" s="35">
        <v>0</v>
      </c>
    </row>
    <row r="1052" spans="1:42" s="35" customFormat="1" x14ac:dyDescent="0.25">
      <c r="A1052" s="25"/>
      <c r="B1052" s="25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33"/>
      <c r="Q1052" s="29"/>
      <c r="R1052" s="30" t="s">
        <v>41</v>
      </c>
      <c r="S1052" s="30">
        <v>3.9</v>
      </c>
      <c r="T1052" s="30">
        <v>0</v>
      </c>
      <c r="U1052" s="30">
        <v>0</v>
      </c>
      <c r="V1052" s="30">
        <v>0</v>
      </c>
      <c r="W1052" s="30">
        <v>0</v>
      </c>
      <c r="X1052" s="30">
        <v>2.34</v>
      </c>
      <c r="Y1052" s="30">
        <v>1.56</v>
      </c>
      <c r="Z1052" s="30">
        <v>0</v>
      </c>
      <c r="AA1052" s="30">
        <v>0</v>
      </c>
      <c r="AB1052" s="30">
        <v>0</v>
      </c>
      <c r="AC1052" s="30">
        <v>0</v>
      </c>
      <c r="AD1052" s="30">
        <v>0</v>
      </c>
      <c r="AE1052" s="30">
        <v>0</v>
      </c>
      <c r="AF1052" s="30"/>
      <c r="AG1052" s="30"/>
      <c r="AH1052" s="31"/>
      <c r="AI1052" s="32"/>
      <c r="AJ1052" s="30"/>
      <c r="AK1052" s="30"/>
      <c r="AL1052" s="30"/>
      <c r="AM1052" s="30"/>
      <c r="AO1052" s="36"/>
      <c r="AP1052" s="35">
        <v>0</v>
      </c>
    </row>
    <row r="1053" spans="1:42" s="35" customFormat="1" x14ac:dyDescent="0.25">
      <c r="A1053" s="25"/>
      <c r="B1053" s="25"/>
      <c r="C1053" s="25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62"/>
      <c r="Q1053" s="29" t="s">
        <v>71</v>
      </c>
      <c r="R1053" s="30" t="s">
        <v>53</v>
      </c>
      <c r="S1053" s="30">
        <v>615.24749999999995</v>
      </c>
      <c r="T1053" s="30">
        <v>215.336625</v>
      </c>
      <c r="U1053" s="30">
        <v>246.09899999999999</v>
      </c>
      <c r="V1053" s="30">
        <v>0</v>
      </c>
      <c r="W1053" s="30">
        <v>0</v>
      </c>
      <c r="X1053" s="30">
        <v>0</v>
      </c>
      <c r="Y1053" s="30">
        <v>0</v>
      </c>
      <c r="Z1053" s="30">
        <v>0</v>
      </c>
      <c r="AA1053" s="30">
        <v>30.762374999999999</v>
      </c>
      <c r="AB1053" s="30">
        <v>30.762374999999999</v>
      </c>
      <c r="AC1053" s="30">
        <v>30.762374999999999</v>
      </c>
      <c r="AD1053" s="30">
        <v>30.762374999999999</v>
      </c>
      <c r="AE1053" s="30">
        <v>30.762374999999999</v>
      </c>
      <c r="AF1053" s="30"/>
      <c r="AG1053" s="30"/>
      <c r="AH1053" s="31"/>
      <c r="AI1053" s="32"/>
      <c r="AJ1053" s="30"/>
      <c r="AK1053" s="30"/>
      <c r="AL1053" s="30"/>
      <c r="AM1053" s="30"/>
      <c r="AO1053" s="36"/>
      <c r="AP1053" s="35">
        <v>0</v>
      </c>
    </row>
    <row r="1054" spans="1:42" s="35" customFormat="1" x14ac:dyDescent="0.25">
      <c r="A1054" s="25"/>
      <c r="B1054" s="25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33"/>
      <c r="Q1054" s="29"/>
      <c r="R1054" s="30" t="s">
        <v>54</v>
      </c>
      <c r="S1054" s="30">
        <v>1107.4454999999998</v>
      </c>
      <c r="T1054" s="30">
        <v>387.6059249999999</v>
      </c>
      <c r="U1054" s="30">
        <v>442.9781999999999</v>
      </c>
      <c r="V1054" s="30">
        <v>0</v>
      </c>
      <c r="W1054" s="30">
        <v>0</v>
      </c>
      <c r="X1054" s="30">
        <v>0</v>
      </c>
      <c r="Y1054" s="30">
        <v>0</v>
      </c>
      <c r="Z1054" s="30">
        <v>0</v>
      </c>
      <c r="AA1054" s="30">
        <v>55.372274999999988</v>
      </c>
      <c r="AB1054" s="30">
        <v>55.372274999999988</v>
      </c>
      <c r="AC1054" s="30">
        <v>55.372274999999988</v>
      </c>
      <c r="AD1054" s="30">
        <v>55.372274999999988</v>
      </c>
      <c r="AE1054" s="30">
        <v>55.372274999999988</v>
      </c>
      <c r="AF1054" s="30"/>
      <c r="AG1054" s="30"/>
      <c r="AH1054" s="31"/>
      <c r="AI1054" s="32"/>
      <c r="AJ1054" s="30"/>
      <c r="AK1054" s="30"/>
      <c r="AL1054" s="30"/>
      <c r="AM1054" s="30"/>
      <c r="AO1054" s="36"/>
      <c r="AP1054" s="35">
        <v>0</v>
      </c>
    </row>
    <row r="1055" spans="1:42" s="35" customFormat="1" x14ac:dyDescent="0.25">
      <c r="A1055" s="25"/>
      <c r="B1055" s="25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33"/>
      <c r="Q1055" s="29" t="s">
        <v>74</v>
      </c>
      <c r="R1055" s="30" t="s">
        <v>75</v>
      </c>
      <c r="S1055" s="30">
        <v>6.2039999999999997</v>
      </c>
      <c r="T1055" s="30">
        <v>0</v>
      </c>
      <c r="U1055" s="30">
        <v>0</v>
      </c>
      <c r="V1055" s="30">
        <v>0</v>
      </c>
      <c r="W1055" s="30">
        <v>1.5509999999999999</v>
      </c>
      <c r="X1055" s="30">
        <v>1.8612</v>
      </c>
      <c r="Y1055" s="30">
        <v>0</v>
      </c>
      <c r="Z1055" s="30">
        <v>0</v>
      </c>
      <c r="AA1055" s="30">
        <v>0</v>
      </c>
      <c r="AB1055" s="30">
        <v>1.5509999999999999</v>
      </c>
      <c r="AC1055" s="30">
        <v>1.2407999999999999</v>
      </c>
      <c r="AD1055" s="30">
        <v>0</v>
      </c>
      <c r="AE1055" s="30">
        <v>0</v>
      </c>
      <c r="AF1055" s="30"/>
      <c r="AG1055" s="30"/>
      <c r="AH1055" s="31"/>
      <c r="AI1055" s="32"/>
      <c r="AJ1055" s="30"/>
      <c r="AK1055" s="30"/>
      <c r="AL1055" s="30"/>
      <c r="AM1055" s="30"/>
      <c r="AO1055" s="36"/>
      <c r="AP1055" s="35">
        <v>0</v>
      </c>
    </row>
    <row r="1056" spans="1:42" s="35" customFormat="1" x14ac:dyDescent="0.25">
      <c r="A1056" s="25"/>
      <c r="B1056" s="25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33"/>
      <c r="Q1056" s="29"/>
      <c r="R1056" s="30" t="s">
        <v>43</v>
      </c>
      <c r="S1056" s="30">
        <v>24.195599999999999</v>
      </c>
      <c r="T1056" s="30">
        <v>0</v>
      </c>
      <c r="U1056" s="30">
        <v>0</v>
      </c>
      <c r="V1056" s="30">
        <v>0</v>
      </c>
      <c r="W1056" s="30">
        <v>6.0488999999999997</v>
      </c>
      <c r="X1056" s="30">
        <v>7.2586799999999991</v>
      </c>
      <c r="Y1056" s="30">
        <v>0</v>
      </c>
      <c r="Z1056" s="30">
        <v>0</v>
      </c>
      <c r="AA1056" s="30">
        <v>0</v>
      </c>
      <c r="AB1056" s="30">
        <v>6.0488999999999997</v>
      </c>
      <c r="AC1056" s="30">
        <v>4.8391199999999994</v>
      </c>
      <c r="AD1056" s="30">
        <v>0</v>
      </c>
      <c r="AE1056" s="30">
        <v>0</v>
      </c>
      <c r="AF1056" s="30"/>
      <c r="AG1056" s="30"/>
      <c r="AH1056" s="31"/>
      <c r="AI1056" s="32"/>
      <c r="AJ1056" s="30"/>
      <c r="AK1056" s="30"/>
      <c r="AL1056" s="30"/>
      <c r="AM1056" s="30"/>
      <c r="AO1056" s="36"/>
      <c r="AP1056" s="35">
        <v>0</v>
      </c>
    </row>
    <row r="1057" spans="1:42" s="35" customFormat="1" x14ac:dyDescent="0.25">
      <c r="A1057" s="25"/>
      <c r="B1057" s="25"/>
      <c r="C1057" s="25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62"/>
      <c r="Q1057" s="29"/>
      <c r="R1057" s="30" t="s">
        <v>44</v>
      </c>
      <c r="S1057" s="30">
        <v>16.564679999999999</v>
      </c>
      <c r="T1057" s="30">
        <v>0</v>
      </c>
      <c r="U1057" s="30">
        <v>0</v>
      </c>
      <c r="V1057" s="30">
        <v>0</v>
      </c>
      <c r="W1057" s="30">
        <v>4.1411699999999998</v>
      </c>
      <c r="X1057" s="30">
        <v>4.9694039999999999</v>
      </c>
      <c r="Y1057" s="30">
        <v>0</v>
      </c>
      <c r="Z1057" s="30">
        <v>0</v>
      </c>
      <c r="AA1057" s="30">
        <v>0</v>
      </c>
      <c r="AB1057" s="30">
        <v>4.1411699999999998</v>
      </c>
      <c r="AC1057" s="30">
        <v>3.3129359999999997</v>
      </c>
      <c r="AD1057" s="30">
        <v>0</v>
      </c>
      <c r="AE1057" s="30">
        <v>0</v>
      </c>
      <c r="AF1057" s="30"/>
      <c r="AG1057" s="30"/>
      <c r="AH1057" s="31"/>
      <c r="AI1057" s="32"/>
      <c r="AJ1057" s="30"/>
      <c r="AK1057" s="30"/>
      <c r="AL1057" s="30"/>
      <c r="AM1057" s="30"/>
      <c r="AO1057" s="36"/>
      <c r="AP1057" s="35">
        <v>0</v>
      </c>
    </row>
    <row r="1058" spans="1:42" s="56" customFormat="1" x14ac:dyDescent="0.25">
      <c r="A1058" s="48" t="s">
        <v>292</v>
      </c>
      <c r="B1058" s="48" t="s">
        <v>69</v>
      </c>
      <c r="C1058" s="48" t="s">
        <v>70</v>
      </c>
      <c r="D1058" s="49">
        <v>0</v>
      </c>
      <c r="E1058" s="49">
        <v>0</v>
      </c>
      <c r="F1058" s="49">
        <v>0</v>
      </c>
      <c r="G1058" s="49">
        <v>0</v>
      </c>
      <c r="H1058" s="49">
        <v>0</v>
      </c>
      <c r="I1058" s="49">
        <v>164.16</v>
      </c>
      <c r="J1058" s="49">
        <v>0</v>
      </c>
      <c r="K1058" s="49">
        <v>0</v>
      </c>
      <c r="L1058" s="49">
        <v>0</v>
      </c>
      <c r="M1058" s="49">
        <v>0</v>
      </c>
      <c r="N1058" s="49">
        <v>297.60000000000002</v>
      </c>
      <c r="O1058" s="49">
        <v>0</v>
      </c>
      <c r="P1058" s="63">
        <v>20765170.810064409</v>
      </c>
      <c r="Q1058" s="50" t="s">
        <v>55</v>
      </c>
      <c r="R1058" s="52" t="s">
        <v>56</v>
      </c>
      <c r="S1058" s="52">
        <v>11.462400000000001</v>
      </c>
      <c r="T1058" s="52">
        <v>11.462400000000001</v>
      </c>
      <c r="U1058" s="52">
        <v>11.462400000000001</v>
      </c>
      <c r="V1058" s="52">
        <v>11.462400000000001</v>
      </c>
      <c r="W1058" s="52">
        <v>11.462400000000001</v>
      </c>
      <c r="X1058" s="52">
        <v>11.462400000000001</v>
      </c>
      <c r="Y1058" s="52">
        <v>11.462400000000001</v>
      </c>
      <c r="Z1058" s="52">
        <v>11.462400000000001</v>
      </c>
      <c r="AA1058" s="52">
        <v>11.462400000000001</v>
      </c>
      <c r="AB1058" s="52">
        <v>11.462400000000001</v>
      </c>
      <c r="AC1058" s="52">
        <v>11.462400000000001</v>
      </c>
      <c r="AD1058" s="52">
        <v>11.462400000000001</v>
      </c>
      <c r="AE1058" s="52">
        <v>11.462400000000001</v>
      </c>
      <c r="AF1058" s="52">
        <v>6032001.0691584013</v>
      </c>
      <c r="AG1058" s="52">
        <v>26797171.87922281</v>
      </c>
      <c r="AH1058" s="53">
        <v>10340.449999999999</v>
      </c>
      <c r="AI1058" s="54">
        <v>34183.373439583323</v>
      </c>
      <c r="AJ1058" s="52">
        <v>1492.4850000000001</v>
      </c>
      <c r="AK1058" s="52">
        <v>445.28289975000001</v>
      </c>
      <c r="AL1058" s="52">
        <v>1916.25</v>
      </c>
      <c r="AM1058" s="52">
        <v>4095.8672442187508</v>
      </c>
      <c r="AN1058" s="56">
        <v>8996666</v>
      </c>
      <c r="AO1058" s="57">
        <v>4541150.1439687507</v>
      </c>
      <c r="AP1058" s="56">
        <v>31338322.02319156</v>
      </c>
    </row>
    <row r="1059" spans="1:42" s="56" customFormat="1" x14ac:dyDescent="0.25">
      <c r="A1059" s="48"/>
      <c r="B1059" s="48" t="s">
        <v>118</v>
      </c>
      <c r="C1059" s="48" t="s">
        <v>67</v>
      </c>
      <c r="D1059" s="49">
        <v>0</v>
      </c>
      <c r="E1059" s="49">
        <v>0</v>
      </c>
      <c r="F1059" s="49">
        <v>0</v>
      </c>
      <c r="G1059" s="49">
        <v>0</v>
      </c>
      <c r="H1059" s="49">
        <v>0</v>
      </c>
      <c r="I1059" s="49">
        <v>0</v>
      </c>
      <c r="J1059" s="49">
        <v>0</v>
      </c>
      <c r="K1059" s="49">
        <v>0</v>
      </c>
      <c r="L1059" s="49">
        <v>0</v>
      </c>
      <c r="M1059" s="49">
        <v>0</v>
      </c>
      <c r="N1059" s="49">
        <v>0</v>
      </c>
      <c r="O1059" s="49">
        <v>31.68</v>
      </c>
      <c r="P1059" s="63"/>
      <c r="Q1059" s="50"/>
      <c r="R1059" s="52" t="s">
        <v>57</v>
      </c>
      <c r="S1059" s="52">
        <v>8.5968</v>
      </c>
      <c r="T1059" s="52">
        <v>8.5968</v>
      </c>
      <c r="U1059" s="52">
        <v>8.5968</v>
      </c>
      <c r="V1059" s="52">
        <v>8.5968</v>
      </c>
      <c r="W1059" s="52">
        <v>8.5968</v>
      </c>
      <c r="X1059" s="52">
        <v>8.5968</v>
      </c>
      <c r="Y1059" s="52">
        <v>8.5968</v>
      </c>
      <c r="Z1059" s="52">
        <v>8.5968</v>
      </c>
      <c r="AA1059" s="52">
        <v>8.5968</v>
      </c>
      <c r="AB1059" s="52">
        <v>8.5968</v>
      </c>
      <c r="AC1059" s="52">
        <v>8.5968</v>
      </c>
      <c r="AD1059" s="52">
        <v>8.5968</v>
      </c>
      <c r="AE1059" s="52">
        <v>8.5968</v>
      </c>
      <c r="AF1059" s="52"/>
      <c r="AG1059" s="52"/>
      <c r="AH1059" s="53"/>
      <c r="AI1059" s="54"/>
      <c r="AJ1059" s="52"/>
      <c r="AK1059" s="52"/>
      <c r="AL1059" s="52"/>
      <c r="AM1059" s="52"/>
      <c r="AO1059" s="57"/>
    </row>
    <row r="1060" spans="1:42" s="56" customFormat="1" x14ac:dyDescent="0.25">
      <c r="A1060" s="48"/>
      <c r="B1060" s="48" t="s">
        <v>66</v>
      </c>
      <c r="C1060" s="48" t="s">
        <v>67</v>
      </c>
      <c r="D1060" s="49">
        <v>0</v>
      </c>
      <c r="E1060" s="49">
        <v>0</v>
      </c>
      <c r="F1060" s="49">
        <v>0</v>
      </c>
      <c r="G1060" s="49">
        <v>0</v>
      </c>
      <c r="H1060" s="49">
        <v>0</v>
      </c>
      <c r="I1060" s="49">
        <v>0</v>
      </c>
      <c r="J1060" s="49">
        <v>29430</v>
      </c>
      <c r="K1060" s="49">
        <v>0</v>
      </c>
      <c r="L1060" s="49">
        <v>0</v>
      </c>
      <c r="M1060" s="49">
        <v>0</v>
      </c>
      <c r="N1060" s="49">
        <v>17658</v>
      </c>
      <c r="O1060" s="49">
        <v>0</v>
      </c>
      <c r="P1060" s="63"/>
      <c r="Q1060" s="50"/>
      <c r="R1060" s="52" t="s">
        <v>58</v>
      </c>
      <c r="S1060" s="52">
        <v>17.1936</v>
      </c>
      <c r="T1060" s="52">
        <v>17.1936</v>
      </c>
      <c r="U1060" s="52">
        <v>17.1936</v>
      </c>
      <c r="V1060" s="52">
        <v>17.1936</v>
      </c>
      <c r="W1060" s="52">
        <v>17.1936</v>
      </c>
      <c r="X1060" s="52">
        <v>17.1936</v>
      </c>
      <c r="Y1060" s="52">
        <v>17.1936</v>
      </c>
      <c r="Z1060" s="52">
        <v>17.1936</v>
      </c>
      <c r="AA1060" s="52">
        <v>17.1936</v>
      </c>
      <c r="AB1060" s="52">
        <v>17.1936</v>
      </c>
      <c r="AC1060" s="52">
        <v>17.1936</v>
      </c>
      <c r="AD1060" s="52">
        <v>17.1936</v>
      </c>
      <c r="AE1060" s="52">
        <v>17.1936</v>
      </c>
      <c r="AF1060" s="52"/>
      <c r="AG1060" s="52"/>
      <c r="AH1060" s="53"/>
      <c r="AI1060" s="54"/>
      <c r="AJ1060" s="52"/>
      <c r="AK1060" s="52"/>
      <c r="AL1060" s="52"/>
      <c r="AM1060" s="52"/>
      <c r="AO1060" s="57"/>
    </row>
    <row r="1061" spans="1:42" s="56" customFormat="1" x14ac:dyDescent="0.25">
      <c r="A1061" s="48"/>
      <c r="B1061" s="48" t="s">
        <v>120</v>
      </c>
      <c r="C1061" s="48" t="s">
        <v>67</v>
      </c>
      <c r="D1061" s="49">
        <v>0</v>
      </c>
      <c r="E1061" s="49">
        <v>0</v>
      </c>
      <c r="F1061" s="49">
        <v>0</v>
      </c>
      <c r="G1061" s="49">
        <v>0</v>
      </c>
      <c r="H1061" s="49">
        <v>0</v>
      </c>
      <c r="I1061" s="49">
        <v>0</v>
      </c>
      <c r="J1061" s="49">
        <v>850.5</v>
      </c>
      <c r="K1061" s="49">
        <v>0</v>
      </c>
      <c r="L1061" s="49">
        <v>0</v>
      </c>
      <c r="M1061" s="49">
        <v>0</v>
      </c>
      <c r="N1061" s="49">
        <v>486</v>
      </c>
      <c r="O1061" s="49">
        <v>850.5</v>
      </c>
      <c r="P1061" s="52"/>
      <c r="Q1061" s="50"/>
      <c r="R1061" s="52" t="s">
        <v>59</v>
      </c>
      <c r="S1061" s="52">
        <v>2.2924800000000003</v>
      </c>
      <c r="T1061" s="52">
        <v>2.2924800000000003</v>
      </c>
      <c r="U1061" s="52">
        <v>2.2924800000000003</v>
      </c>
      <c r="V1061" s="52">
        <v>2.2924800000000003</v>
      </c>
      <c r="W1061" s="52">
        <v>2.2924800000000003</v>
      </c>
      <c r="X1061" s="52">
        <v>2.2924800000000003</v>
      </c>
      <c r="Y1061" s="52">
        <v>2.2924800000000003</v>
      </c>
      <c r="Z1061" s="52">
        <v>2.2924800000000003</v>
      </c>
      <c r="AA1061" s="52">
        <v>2.2924800000000003</v>
      </c>
      <c r="AB1061" s="52">
        <v>2.2924800000000003</v>
      </c>
      <c r="AC1061" s="52">
        <v>2.2924800000000003</v>
      </c>
      <c r="AD1061" s="52">
        <v>2.2924800000000003</v>
      </c>
      <c r="AE1061" s="52">
        <v>2.2924800000000003</v>
      </c>
      <c r="AF1061" s="52"/>
      <c r="AG1061" s="52"/>
      <c r="AH1061" s="53"/>
      <c r="AI1061" s="54"/>
      <c r="AJ1061" s="52"/>
      <c r="AK1061" s="52"/>
      <c r="AL1061" s="52"/>
      <c r="AM1061" s="52"/>
      <c r="AO1061" s="57"/>
    </row>
    <row r="1062" spans="1:42" s="56" customFormat="1" x14ac:dyDescent="0.25">
      <c r="A1062" s="48"/>
      <c r="B1062" s="48" t="s">
        <v>122</v>
      </c>
      <c r="C1062" s="48" t="s">
        <v>67</v>
      </c>
      <c r="D1062" s="49">
        <v>0</v>
      </c>
      <c r="E1062" s="49">
        <v>0</v>
      </c>
      <c r="F1062" s="49">
        <v>0</v>
      </c>
      <c r="G1062" s="49">
        <v>0</v>
      </c>
      <c r="H1062" s="49">
        <v>0</v>
      </c>
      <c r="I1062" s="49">
        <v>0</v>
      </c>
      <c r="J1062" s="49">
        <v>431.57500000000005</v>
      </c>
      <c r="K1062" s="49">
        <v>0</v>
      </c>
      <c r="L1062" s="49">
        <v>0</v>
      </c>
      <c r="M1062" s="49">
        <v>0</v>
      </c>
      <c r="N1062" s="49">
        <v>431.57500000000005</v>
      </c>
      <c r="O1062" s="49">
        <v>0</v>
      </c>
      <c r="P1062" s="63"/>
      <c r="Q1062" s="51"/>
      <c r="R1062" s="52"/>
      <c r="S1062" s="52"/>
      <c r="T1062" s="52"/>
      <c r="U1062" s="52"/>
      <c r="V1062" s="52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3"/>
      <c r="AI1062" s="54"/>
      <c r="AJ1062" s="52"/>
      <c r="AK1062" s="52"/>
      <c r="AL1062" s="52"/>
      <c r="AM1062" s="52"/>
      <c r="AO1062" s="57"/>
    </row>
    <row r="1063" spans="1:42" s="56" customFormat="1" x14ac:dyDescent="0.25">
      <c r="A1063" s="48"/>
      <c r="B1063" s="48" t="s">
        <v>72</v>
      </c>
      <c r="C1063" s="48" t="s">
        <v>73</v>
      </c>
      <c r="D1063" s="49">
        <v>0</v>
      </c>
      <c r="E1063" s="49">
        <v>0</v>
      </c>
      <c r="F1063" s="49">
        <v>0</v>
      </c>
      <c r="G1063" s="49">
        <v>0</v>
      </c>
      <c r="H1063" s="49">
        <v>0</v>
      </c>
      <c r="I1063" s="49">
        <v>0</v>
      </c>
      <c r="J1063" s="49">
        <v>0</v>
      </c>
      <c r="K1063" s="49">
        <v>0</v>
      </c>
      <c r="L1063" s="49">
        <v>0</v>
      </c>
      <c r="M1063" s="49">
        <v>0</v>
      </c>
      <c r="N1063" s="49">
        <v>0</v>
      </c>
      <c r="O1063" s="49">
        <v>3124.9800000000005</v>
      </c>
      <c r="P1063" s="52"/>
      <c r="Q1063" s="51"/>
      <c r="R1063" s="52"/>
      <c r="S1063" s="52"/>
      <c r="T1063" s="52"/>
      <c r="U1063" s="52"/>
      <c r="V1063" s="52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3"/>
      <c r="AI1063" s="54"/>
      <c r="AJ1063" s="52"/>
      <c r="AK1063" s="52"/>
      <c r="AL1063" s="52"/>
      <c r="AM1063" s="52"/>
      <c r="AO1063" s="57"/>
    </row>
    <row r="1064" spans="1:42" s="56" customFormat="1" x14ac:dyDescent="0.25">
      <c r="A1064" s="48"/>
      <c r="B1064" s="48" t="s">
        <v>82</v>
      </c>
      <c r="C1064" s="49" t="s">
        <v>31</v>
      </c>
      <c r="D1064" s="49">
        <v>0</v>
      </c>
      <c r="E1064" s="49">
        <v>0</v>
      </c>
      <c r="F1064" s="49">
        <v>0</v>
      </c>
      <c r="G1064" s="49">
        <v>0</v>
      </c>
      <c r="H1064" s="49">
        <v>0</v>
      </c>
      <c r="I1064" s="49">
        <v>0</v>
      </c>
      <c r="J1064" s="49">
        <v>30.396000000000001</v>
      </c>
      <c r="K1064" s="49">
        <v>0</v>
      </c>
      <c r="L1064" s="49">
        <v>0</v>
      </c>
      <c r="M1064" s="49">
        <v>0</v>
      </c>
      <c r="N1064" s="49">
        <v>0</v>
      </c>
      <c r="O1064" s="49">
        <v>0</v>
      </c>
      <c r="P1064" s="52"/>
      <c r="Q1064" s="51"/>
      <c r="R1064" s="52"/>
      <c r="S1064" s="52"/>
      <c r="T1064" s="52"/>
      <c r="U1064" s="52"/>
      <c r="V1064" s="52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3"/>
      <c r="AI1064" s="54"/>
      <c r="AJ1064" s="52"/>
      <c r="AK1064" s="52"/>
      <c r="AL1064" s="52"/>
      <c r="AM1064" s="52"/>
      <c r="AO1064" s="57"/>
    </row>
    <row r="1065" spans="1:42" s="56" customFormat="1" x14ac:dyDescent="0.25">
      <c r="A1065" s="48"/>
      <c r="B1065" s="48"/>
      <c r="C1065" s="49" t="s">
        <v>34</v>
      </c>
      <c r="D1065" s="49">
        <v>0</v>
      </c>
      <c r="E1065" s="49">
        <v>0</v>
      </c>
      <c r="F1065" s="49">
        <v>0</v>
      </c>
      <c r="G1065" s="49">
        <v>0</v>
      </c>
      <c r="H1065" s="49">
        <v>0</v>
      </c>
      <c r="I1065" s="49">
        <v>0</v>
      </c>
      <c r="J1065" s="49">
        <v>44.580800000000004</v>
      </c>
      <c r="K1065" s="49">
        <v>0</v>
      </c>
      <c r="L1065" s="49">
        <v>0</v>
      </c>
      <c r="M1065" s="49">
        <v>0</v>
      </c>
      <c r="N1065" s="49">
        <v>0</v>
      </c>
      <c r="O1065" s="49">
        <v>0</v>
      </c>
      <c r="P1065" s="63"/>
      <c r="Q1065" s="51"/>
      <c r="R1065" s="52"/>
      <c r="S1065" s="52"/>
      <c r="T1065" s="52"/>
      <c r="U1065" s="52"/>
      <c r="V1065" s="52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3"/>
      <c r="AI1065" s="54"/>
      <c r="AJ1065" s="52"/>
      <c r="AK1065" s="52"/>
      <c r="AL1065" s="52"/>
      <c r="AM1065" s="52"/>
      <c r="AO1065" s="57"/>
    </row>
    <row r="1066" spans="1:42" s="56" customFormat="1" x14ac:dyDescent="0.25">
      <c r="A1066" s="48"/>
      <c r="B1066" s="48"/>
      <c r="C1066" s="49" t="s">
        <v>36</v>
      </c>
      <c r="D1066" s="49">
        <v>0</v>
      </c>
      <c r="E1066" s="49">
        <v>0</v>
      </c>
      <c r="F1066" s="49">
        <v>0</v>
      </c>
      <c r="G1066" s="49">
        <v>0</v>
      </c>
      <c r="H1066" s="49">
        <v>0</v>
      </c>
      <c r="I1066" s="49">
        <v>0</v>
      </c>
      <c r="J1066" s="49">
        <v>22.543700000000001</v>
      </c>
      <c r="K1066" s="49">
        <v>0</v>
      </c>
      <c r="L1066" s="49">
        <v>0</v>
      </c>
      <c r="M1066" s="49">
        <v>0</v>
      </c>
      <c r="N1066" s="49">
        <v>0</v>
      </c>
      <c r="O1066" s="49">
        <v>0</v>
      </c>
      <c r="P1066" s="51"/>
      <c r="Q1066" s="51"/>
      <c r="R1066" s="52"/>
      <c r="S1066" s="52"/>
      <c r="T1066" s="52"/>
      <c r="U1066" s="52"/>
      <c r="V1066" s="52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3"/>
      <c r="AI1066" s="54"/>
      <c r="AJ1066" s="52"/>
      <c r="AK1066" s="52"/>
      <c r="AL1066" s="52"/>
      <c r="AM1066" s="52"/>
      <c r="AO1066" s="57"/>
    </row>
    <row r="1067" spans="1:42" s="56" customFormat="1" x14ac:dyDescent="0.25">
      <c r="A1067" s="48"/>
      <c r="B1067" s="48"/>
      <c r="C1067" s="48" t="s">
        <v>38</v>
      </c>
      <c r="D1067" s="49">
        <v>0</v>
      </c>
      <c r="E1067" s="49">
        <v>0</v>
      </c>
      <c r="F1067" s="49">
        <v>0</v>
      </c>
      <c r="G1067" s="49">
        <v>0</v>
      </c>
      <c r="H1067" s="49">
        <v>0</v>
      </c>
      <c r="I1067" s="49">
        <v>0</v>
      </c>
      <c r="J1067" s="49">
        <v>97.520499999999998</v>
      </c>
      <c r="K1067" s="49">
        <v>0</v>
      </c>
      <c r="L1067" s="49">
        <v>0</v>
      </c>
      <c r="M1067" s="49">
        <v>0</v>
      </c>
      <c r="N1067" s="49">
        <v>0</v>
      </c>
      <c r="O1067" s="49">
        <v>0</v>
      </c>
      <c r="P1067" s="51"/>
      <c r="Q1067" s="51"/>
      <c r="R1067" s="52"/>
      <c r="S1067" s="52"/>
      <c r="T1067" s="52"/>
      <c r="U1067" s="52"/>
      <c r="V1067" s="52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3"/>
      <c r="AI1067" s="54"/>
      <c r="AJ1067" s="52"/>
      <c r="AK1067" s="52"/>
      <c r="AL1067" s="52"/>
      <c r="AM1067" s="52"/>
      <c r="AO1067" s="57"/>
    </row>
    <row r="1068" spans="1:42" s="56" customFormat="1" ht="25.5" customHeight="1" x14ac:dyDescent="0.25">
      <c r="A1068" s="48"/>
      <c r="B1068" s="48" t="s">
        <v>95</v>
      </c>
      <c r="C1068" s="49" t="s">
        <v>293</v>
      </c>
      <c r="D1068" s="49">
        <v>0</v>
      </c>
      <c r="E1068" s="49">
        <v>0</v>
      </c>
      <c r="F1068" s="49">
        <v>0</v>
      </c>
      <c r="G1068" s="49">
        <v>0</v>
      </c>
      <c r="H1068" s="49">
        <v>0</v>
      </c>
      <c r="I1068" s="49">
        <v>0</v>
      </c>
      <c r="J1068" s="49">
        <v>122.4</v>
      </c>
      <c r="K1068" s="49">
        <v>0</v>
      </c>
      <c r="L1068" s="49">
        <v>0</v>
      </c>
      <c r="M1068" s="49">
        <v>0</v>
      </c>
      <c r="N1068" s="49">
        <v>76.5</v>
      </c>
      <c r="O1068" s="49">
        <v>0</v>
      </c>
      <c r="P1068" s="51"/>
      <c r="Q1068" s="51"/>
      <c r="R1068" s="52"/>
      <c r="S1068" s="52"/>
      <c r="T1068" s="52"/>
      <c r="U1068" s="52"/>
      <c r="V1068" s="52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3"/>
      <c r="AI1068" s="54"/>
      <c r="AJ1068" s="52"/>
      <c r="AK1068" s="52"/>
      <c r="AL1068" s="52"/>
      <c r="AM1068" s="52"/>
      <c r="AO1068" s="57"/>
    </row>
    <row r="1069" spans="1:42" s="56" customFormat="1" ht="25.5" customHeight="1" x14ac:dyDescent="0.25">
      <c r="A1069" s="48"/>
      <c r="B1069" s="48"/>
      <c r="C1069" s="49" t="s">
        <v>97</v>
      </c>
      <c r="D1069" s="49">
        <v>0</v>
      </c>
      <c r="E1069" s="49">
        <v>0</v>
      </c>
      <c r="F1069" s="49">
        <v>0</v>
      </c>
      <c r="G1069" s="49">
        <v>0</v>
      </c>
      <c r="H1069" s="49">
        <v>0</v>
      </c>
      <c r="I1069" s="49">
        <v>0</v>
      </c>
      <c r="J1069" s="49">
        <v>153</v>
      </c>
      <c r="K1069" s="49">
        <v>0</v>
      </c>
      <c r="L1069" s="49">
        <v>0</v>
      </c>
      <c r="M1069" s="49">
        <v>0</v>
      </c>
      <c r="N1069" s="49">
        <v>95.625</v>
      </c>
      <c r="O1069" s="49">
        <v>0</v>
      </c>
      <c r="P1069" s="63"/>
      <c r="Q1069" s="51"/>
      <c r="R1069" s="52"/>
      <c r="S1069" s="52"/>
      <c r="T1069" s="52"/>
      <c r="U1069" s="52"/>
      <c r="V1069" s="52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3"/>
      <c r="AI1069" s="54"/>
      <c r="AJ1069" s="52"/>
      <c r="AK1069" s="52"/>
      <c r="AL1069" s="52"/>
      <c r="AM1069" s="52"/>
      <c r="AO1069" s="57"/>
    </row>
    <row r="1070" spans="1:42" s="56" customFormat="1" x14ac:dyDescent="0.25">
      <c r="A1070" s="48"/>
      <c r="B1070" s="48" t="s">
        <v>104</v>
      </c>
      <c r="C1070" s="48" t="s">
        <v>67</v>
      </c>
      <c r="D1070" s="49">
        <v>0</v>
      </c>
      <c r="E1070" s="49">
        <v>0</v>
      </c>
      <c r="F1070" s="49">
        <v>0</v>
      </c>
      <c r="G1070" s="49">
        <v>0</v>
      </c>
      <c r="H1070" s="49">
        <v>0</v>
      </c>
      <c r="I1070" s="49">
        <v>27000</v>
      </c>
      <c r="J1070" s="49">
        <v>0</v>
      </c>
      <c r="K1070" s="49">
        <v>0</v>
      </c>
      <c r="L1070" s="49">
        <v>0</v>
      </c>
      <c r="M1070" s="49">
        <v>0</v>
      </c>
      <c r="N1070" s="49">
        <v>0</v>
      </c>
      <c r="O1070" s="49">
        <v>607.5</v>
      </c>
      <c r="P1070" s="63"/>
      <c r="Q1070" s="51"/>
      <c r="R1070" s="52"/>
      <c r="S1070" s="52"/>
      <c r="T1070" s="52"/>
      <c r="U1070" s="52"/>
      <c r="V1070" s="52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3"/>
      <c r="AI1070" s="54"/>
      <c r="AJ1070" s="52"/>
      <c r="AK1070" s="52"/>
      <c r="AL1070" s="52"/>
      <c r="AM1070" s="52"/>
      <c r="AO1070" s="57"/>
    </row>
    <row r="1071" spans="1:42" s="12" customFormat="1" x14ac:dyDescent="0.25">
      <c r="A1071" s="40" t="s">
        <v>294</v>
      </c>
      <c r="B1071" s="40" t="s">
        <v>104</v>
      </c>
      <c r="C1071" s="40" t="s">
        <v>67</v>
      </c>
      <c r="D1071" s="42">
        <v>0</v>
      </c>
      <c r="E1071" s="42">
        <v>0</v>
      </c>
      <c r="F1071" s="42">
        <v>0</v>
      </c>
      <c r="G1071" s="42">
        <v>0</v>
      </c>
      <c r="H1071" s="42">
        <v>0</v>
      </c>
      <c r="I1071" s="42">
        <v>0</v>
      </c>
      <c r="J1071" s="42">
        <v>5389.2</v>
      </c>
      <c r="K1071" s="42">
        <v>0</v>
      </c>
      <c r="L1071" s="42">
        <v>0</v>
      </c>
      <c r="M1071" s="42">
        <v>0</v>
      </c>
      <c r="N1071" s="42">
        <v>0</v>
      </c>
      <c r="O1071" s="42">
        <v>0</v>
      </c>
      <c r="P1071" s="59">
        <v>3478152.5183066395</v>
      </c>
      <c r="Q1071" s="44" t="s">
        <v>74</v>
      </c>
      <c r="R1071" s="6" t="s">
        <v>75</v>
      </c>
      <c r="S1071" s="6">
        <v>0.8</v>
      </c>
      <c r="T1071" s="6">
        <v>4.8000000000000008E-2</v>
      </c>
      <c r="U1071" s="6">
        <v>6.4000000000000001E-2</v>
      </c>
      <c r="V1071" s="6">
        <v>0.08</v>
      </c>
      <c r="W1071" s="6">
        <v>8.8000000000000009E-2</v>
      </c>
      <c r="X1071" s="6">
        <v>0.08</v>
      </c>
      <c r="Y1071" s="6">
        <v>5.6000000000000008E-2</v>
      </c>
      <c r="Z1071" s="6">
        <v>4.8000000000000008E-2</v>
      </c>
      <c r="AA1071" s="6">
        <v>0.04</v>
      </c>
      <c r="AB1071" s="6">
        <v>0.04</v>
      </c>
      <c r="AC1071" s="6">
        <v>9.6000000000000016E-2</v>
      </c>
      <c r="AD1071" s="6">
        <v>0.10400000000000001</v>
      </c>
      <c r="AE1071" s="6">
        <v>5.6000000000000008E-2</v>
      </c>
      <c r="AF1071" s="6">
        <v>1527.9176000000004</v>
      </c>
      <c r="AG1071" s="77">
        <v>1416463.4584800007</v>
      </c>
      <c r="AH1071" s="8">
        <v>14176.6</v>
      </c>
      <c r="AI1071" s="9">
        <v>46864.886141666662</v>
      </c>
      <c r="AJ1071" s="6">
        <v>430.16162500000002</v>
      </c>
      <c r="AK1071" s="6">
        <v>128.33872081875001</v>
      </c>
      <c r="AL1071" s="6">
        <v>388.83449999999999</v>
      </c>
      <c r="AM1071" s="6">
        <v>831.1099762411875</v>
      </c>
      <c r="AN1071" s="12">
        <v>494604.2</v>
      </c>
      <c r="AO1071" s="13">
        <v>959448.69705993752</v>
      </c>
      <c r="AP1071" s="12">
        <v>2375912.1555399382</v>
      </c>
    </row>
    <row r="1072" spans="1:42" s="12" customFormat="1" x14ac:dyDescent="0.25">
      <c r="A1072" s="40"/>
      <c r="B1072" s="40" t="s">
        <v>120</v>
      </c>
      <c r="C1072" s="40" t="s">
        <v>67</v>
      </c>
      <c r="D1072" s="42">
        <v>0</v>
      </c>
      <c r="E1072" s="42">
        <v>0</v>
      </c>
      <c r="F1072" s="42">
        <v>0</v>
      </c>
      <c r="G1072" s="42">
        <v>0</v>
      </c>
      <c r="H1072" s="42">
        <v>0</v>
      </c>
      <c r="I1072" s="42">
        <v>0</v>
      </c>
      <c r="J1072" s="42">
        <v>257.58000000000004</v>
      </c>
      <c r="K1072" s="42">
        <v>0</v>
      </c>
      <c r="L1072" s="42">
        <v>0</v>
      </c>
      <c r="M1072" s="42">
        <v>0</v>
      </c>
      <c r="N1072" s="42">
        <v>0</v>
      </c>
      <c r="O1072" s="42">
        <v>0</v>
      </c>
      <c r="P1072" s="6"/>
      <c r="Q1072" s="44"/>
      <c r="R1072" s="6" t="s">
        <v>43</v>
      </c>
      <c r="S1072" s="6">
        <v>3.12</v>
      </c>
      <c r="T1072" s="6">
        <v>0.18719999999999998</v>
      </c>
      <c r="U1072" s="6">
        <v>0.24960000000000002</v>
      </c>
      <c r="V1072" s="6">
        <v>0.31200000000000006</v>
      </c>
      <c r="W1072" s="6">
        <v>0.34320000000000001</v>
      </c>
      <c r="X1072" s="6">
        <v>0.31200000000000006</v>
      </c>
      <c r="Y1072" s="6">
        <v>0.21840000000000001</v>
      </c>
      <c r="Z1072" s="6">
        <v>0.18719999999999998</v>
      </c>
      <c r="AA1072" s="6">
        <v>0.15600000000000003</v>
      </c>
      <c r="AB1072" s="6">
        <v>0.15600000000000003</v>
      </c>
      <c r="AC1072" s="6">
        <v>0.37439999999999996</v>
      </c>
      <c r="AD1072" s="6">
        <v>0.40560000000000002</v>
      </c>
      <c r="AE1072" s="6">
        <v>0.21840000000000001</v>
      </c>
      <c r="AF1072" s="6"/>
      <c r="AG1072" s="6"/>
      <c r="AH1072" s="8"/>
      <c r="AI1072" s="9"/>
      <c r="AJ1072" s="6"/>
      <c r="AK1072" s="6"/>
      <c r="AL1072" s="6"/>
      <c r="AM1072" s="6"/>
      <c r="AO1072" s="13"/>
    </row>
    <row r="1073" spans="1:42" s="12" customFormat="1" x14ac:dyDescent="0.25">
      <c r="A1073" s="40"/>
      <c r="B1073" s="40" t="s">
        <v>122</v>
      </c>
      <c r="C1073" s="40" t="s">
        <v>67</v>
      </c>
      <c r="D1073" s="42">
        <v>0</v>
      </c>
      <c r="E1073" s="42">
        <v>0</v>
      </c>
      <c r="F1073" s="42">
        <v>50.374000000000002</v>
      </c>
      <c r="G1073" s="42">
        <v>60.448799999999999</v>
      </c>
      <c r="H1073" s="42">
        <v>40.299199999999999</v>
      </c>
      <c r="I1073" s="42">
        <v>75.560999999999993</v>
      </c>
      <c r="J1073" s="42">
        <v>0</v>
      </c>
      <c r="K1073" s="42">
        <v>0</v>
      </c>
      <c r="L1073" s="42">
        <v>0</v>
      </c>
      <c r="M1073" s="42">
        <v>0</v>
      </c>
      <c r="N1073" s="42">
        <v>0</v>
      </c>
      <c r="O1073" s="42">
        <v>0</v>
      </c>
      <c r="P1073" s="6"/>
      <c r="Q1073" s="44"/>
      <c r="R1073" s="6" t="s">
        <v>44</v>
      </c>
      <c r="S1073" s="6">
        <v>2.1360000000000001</v>
      </c>
      <c r="T1073" s="6">
        <v>0.12816</v>
      </c>
      <c r="U1073" s="6">
        <v>0.17088</v>
      </c>
      <c r="V1073" s="6">
        <v>0.21359999999999998</v>
      </c>
      <c r="W1073" s="6">
        <v>0.23496000000000003</v>
      </c>
      <c r="X1073" s="6">
        <v>0.21359999999999998</v>
      </c>
      <c r="Y1073" s="6">
        <v>0.14952000000000001</v>
      </c>
      <c r="Z1073" s="6">
        <v>0.12816</v>
      </c>
      <c r="AA1073" s="6">
        <v>0.10679999999999999</v>
      </c>
      <c r="AB1073" s="6">
        <v>0.10679999999999999</v>
      </c>
      <c r="AC1073" s="6">
        <v>0.25631999999999999</v>
      </c>
      <c r="AD1073" s="6">
        <v>0.27767999999999998</v>
      </c>
      <c r="AE1073" s="6">
        <v>0.14952000000000001</v>
      </c>
      <c r="AF1073" s="6"/>
      <c r="AG1073" s="6"/>
      <c r="AH1073" s="8"/>
      <c r="AI1073" s="9"/>
      <c r="AJ1073" s="6"/>
      <c r="AK1073" s="6"/>
      <c r="AL1073" s="6"/>
      <c r="AM1073" s="6"/>
      <c r="AO1073" s="13"/>
    </row>
    <row r="1074" spans="1:42" s="12" customFormat="1" x14ac:dyDescent="0.25">
      <c r="A1074" s="40"/>
      <c r="B1074" s="40" t="s">
        <v>105</v>
      </c>
      <c r="C1074" s="40" t="s">
        <v>67</v>
      </c>
      <c r="D1074" s="42">
        <v>0</v>
      </c>
      <c r="E1074" s="42">
        <v>0</v>
      </c>
      <c r="F1074" s="42">
        <v>0</v>
      </c>
      <c r="G1074" s="42">
        <v>0</v>
      </c>
      <c r="H1074" s="42">
        <v>0</v>
      </c>
      <c r="I1074" s="42">
        <v>0</v>
      </c>
      <c r="J1074" s="42">
        <v>0</v>
      </c>
      <c r="K1074" s="42">
        <v>0</v>
      </c>
      <c r="L1074" s="42">
        <v>11.9658</v>
      </c>
      <c r="M1074" s="42">
        <v>14.141400000000001</v>
      </c>
      <c r="N1074" s="42">
        <v>10.878</v>
      </c>
      <c r="O1074" s="42">
        <v>17.404800000000002</v>
      </c>
      <c r="P1074" s="59"/>
      <c r="Q1074" s="10" t="s">
        <v>76</v>
      </c>
      <c r="R1074" s="6" t="s">
        <v>77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v>0</v>
      </c>
      <c r="AF1074" s="6"/>
      <c r="AG1074" s="6"/>
      <c r="AH1074" s="8"/>
      <c r="AI1074" s="9"/>
      <c r="AJ1074" s="6"/>
      <c r="AK1074" s="6"/>
      <c r="AL1074" s="6"/>
      <c r="AM1074" s="6"/>
      <c r="AO1074" s="13"/>
    </row>
    <row r="1075" spans="1:42" s="12" customFormat="1" x14ac:dyDescent="0.25">
      <c r="A1075" s="40"/>
      <c r="B1075" s="40" t="s">
        <v>82</v>
      </c>
      <c r="C1075" s="42" t="s">
        <v>31</v>
      </c>
      <c r="D1075" s="42">
        <v>0</v>
      </c>
      <c r="E1075" s="42">
        <v>0</v>
      </c>
      <c r="F1075" s="42">
        <v>0</v>
      </c>
      <c r="G1075" s="42">
        <v>0</v>
      </c>
      <c r="H1075" s="42">
        <v>0</v>
      </c>
      <c r="I1075" s="42">
        <v>0</v>
      </c>
      <c r="J1075" s="42">
        <v>66.355200000000011</v>
      </c>
      <c r="K1075" s="42">
        <v>66.355200000000011</v>
      </c>
      <c r="L1075" s="42">
        <v>66.355200000000011</v>
      </c>
      <c r="M1075" s="42">
        <v>74.649600000000007</v>
      </c>
      <c r="N1075" s="42">
        <v>78.796800000000005</v>
      </c>
      <c r="O1075" s="42">
        <v>82.944000000000017</v>
      </c>
      <c r="P1075" s="10"/>
      <c r="Q1075" s="10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8"/>
      <c r="AI1075" s="9"/>
      <c r="AJ1075" s="6"/>
      <c r="AK1075" s="6"/>
      <c r="AL1075" s="6"/>
      <c r="AM1075" s="6"/>
      <c r="AO1075" s="13"/>
    </row>
    <row r="1076" spans="1:42" s="12" customFormat="1" x14ac:dyDescent="0.25">
      <c r="A1076" s="40"/>
      <c r="B1076" s="40"/>
      <c r="C1076" s="42" t="s">
        <v>34</v>
      </c>
      <c r="D1076" s="42">
        <v>0</v>
      </c>
      <c r="E1076" s="42">
        <v>0</v>
      </c>
      <c r="F1076" s="42">
        <v>0</v>
      </c>
      <c r="G1076" s="42">
        <v>0</v>
      </c>
      <c r="H1076" s="42">
        <v>0</v>
      </c>
      <c r="I1076" s="42">
        <v>0</v>
      </c>
      <c r="J1076" s="42">
        <v>97.320960000000014</v>
      </c>
      <c r="K1076" s="42">
        <v>97.320960000000014</v>
      </c>
      <c r="L1076" s="42">
        <v>97.320960000000014</v>
      </c>
      <c r="M1076" s="42">
        <v>109.48608000000002</v>
      </c>
      <c r="N1076" s="42">
        <v>115.56864000000002</v>
      </c>
      <c r="O1076" s="42">
        <v>121.65120000000002</v>
      </c>
      <c r="P1076" s="10"/>
      <c r="Q1076" s="10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8"/>
      <c r="AI1076" s="9"/>
      <c r="AJ1076" s="6"/>
      <c r="AK1076" s="6"/>
      <c r="AL1076" s="6"/>
      <c r="AM1076" s="6"/>
      <c r="AO1076" s="13"/>
    </row>
    <row r="1077" spans="1:42" s="12" customFormat="1" x14ac:dyDescent="0.25">
      <c r="A1077" s="40"/>
      <c r="B1077" s="40"/>
      <c r="C1077" s="42" t="s">
        <v>36</v>
      </c>
      <c r="D1077" s="42">
        <v>0</v>
      </c>
      <c r="E1077" s="42">
        <v>0</v>
      </c>
      <c r="F1077" s="42">
        <v>0</v>
      </c>
      <c r="G1077" s="42">
        <v>0</v>
      </c>
      <c r="H1077" s="42">
        <v>0</v>
      </c>
      <c r="I1077" s="42">
        <v>0</v>
      </c>
      <c r="J1077" s="42">
        <v>49.213439999999999</v>
      </c>
      <c r="K1077" s="42">
        <v>49.213439999999999</v>
      </c>
      <c r="L1077" s="42">
        <v>49.213439999999999</v>
      </c>
      <c r="M1077" s="42">
        <v>55.365119999999997</v>
      </c>
      <c r="N1077" s="42">
        <v>58.440960000000004</v>
      </c>
      <c r="O1077" s="42">
        <v>61.516800000000003</v>
      </c>
      <c r="P1077" s="10"/>
      <c r="Q1077" s="10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8"/>
      <c r="AI1077" s="9"/>
      <c r="AJ1077" s="6"/>
      <c r="AK1077" s="6"/>
      <c r="AL1077" s="6"/>
      <c r="AM1077" s="6"/>
      <c r="AO1077" s="13"/>
    </row>
    <row r="1078" spans="1:42" s="12" customFormat="1" x14ac:dyDescent="0.25">
      <c r="A1078" s="40"/>
      <c r="B1078" s="40"/>
      <c r="C1078" s="40" t="s">
        <v>38</v>
      </c>
      <c r="D1078" s="42">
        <v>0</v>
      </c>
      <c r="E1078" s="42">
        <v>0</v>
      </c>
      <c r="F1078" s="42">
        <v>0</v>
      </c>
      <c r="G1078" s="42">
        <v>0</v>
      </c>
      <c r="H1078" s="42">
        <v>0</v>
      </c>
      <c r="I1078" s="42">
        <v>0</v>
      </c>
      <c r="J1078" s="42">
        <v>212.8896</v>
      </c>
      <c r="K1078" s="42">
        <v>212.8896</v>
      </c>
      <c r="L1078" s="42">
        <v>212.8896</v>
      </c>
      <c r="M1078" s="42">
        <v>239.50079999999997</v>
      </c>
      <c r="N1078" s="42">
        <v>252.8064</v>
      </c>
      <c r="O1078" s="42">
        <v>266.11200000000002</v>
      </c>
      <c r="P1078" s="59"/>
      <c r="Q1078" s="10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8"/>
      <c r="AI1078" s="9"/>
      <c r="AJ1078" s="6"/>
      <c r="AK1078" s="6"/>
      <c r="AL1078" s="6"/>
      <c r="AM1078" s="6"/>
      <c r="AO1078" s="13"/>
    </row>
    <row r="1079" spans="1:42" s="23" customFormat="1" x14ac:dyDescent="0.25">
      <c r="A1079" s="14" t="s">
        <v>295</v>
      </c>
      <c r="B1079" s="14" t="s">
        <v>122</v>
      </c>
      <c r="C1079" s="14" t="s">
        <v>67</v>
      </c>
      <c r="D1079" s="16">
        <v>0</v>
      </c>
      <c r="E1079" s="16">
        <v>0</v>
      </c>
      <c r="F1079" s="16">
        <v>0</v>
      </c>
      <c r="G1079" s="16">
        <v>0</v>
      </c>
      <c r="H1079" s="16">
        <v>0</v>
      </c>
      <c r="I1079" s="16">
        <v>0</v>
      </c>
      <c r="J1079" s="16">
        <v>254.70000000000002</v>
      </c>
      <c r="K1079" s="16">
        <v>0</v>
      </c>
      <c r="L1079" s="16">
        <v>0</v>
      </c>
      <c r="M1079" s="16">
        <v>0</v>
      </c>
      <c r="N1079" s="16">
        <v>254.70000000000002</v>
      </c>
      <c r="O1079" s="16">
        <v>0</v>
      </c>
      <c r="P1079" s="61">
        <v>1131728.9132443201</v>
      </c>
      <c r="Q1079" s="17" t="s">
        <v>185</v>
      </c>
      <c r="R1079" s="18" t="s">
        <v>171</v>
      </c>
      <c r="S1079" s="18">
        <v>12.5</v>
      </c>
      <c r="T1079" s="18">
        <v>0</v>
      </c>
      <c r="U1079" s="18">
        <v>0</v>
      </c>
      <c r="V1079" s="18">
        <v>0</v>
      </c>
      <c r="W1079" s="18">
        <v>1.25</v>
      </c>
      <c r="X1079" s="18">
        <v>1.25</v>
      </c>
      <c r="Y1079" s="18">
        <v>2.5</v>
      </c>
      <c r="Z1079" s="18">
        <v>2.5</v>
      </c>
      <c r="AA1079" s="18">
        <v>2.5</v>
      </c>
      <c r="AB1079" s="18">
        <v>1.25</v>
      </c>
      <c r="AC1079" s="18">
        <v>1.25</v>
      </c>
      <c r="AD1079" s="18">
        <v>0</v>
      </c>
      <c r="AE1079" s="18">
        <v>0</v>
      </c>
      <c r="AF1079" s="18">
        <v>149611.6832</v>
      </c>
      <c r="AG1079" s="78">
        <v>929157.33187199978</v>
      </c>
      <c r="AH1079" s="19">
        <v>36244.5</v>
      </c>
      <c r="AI1079" s="20">
        <v>119816.7660625</v>
      </c>
      <c r="AJ1079" s="18">
        <v>385.98750000000001</v>
      </c>
      <c r="AK1079" s="18">
        <v>115.15937062499998</v>
      </c>
      <c r="AL1079" s="18">
        <v>223.38</v>
      </c>
      <c r="AM1079" s="18">
        <v>477.46109589750006</v>
      </c>
      <c r="AN1079" s="23">
        <v>1193842</v>
      </c>
      <c r="AO1079" s="24">
        <v>592620.46652250015</v>
      </c>
      <c r="AP1079" s="23">
        <v>1521777.7983944998</v>
      </c>
    </row>
    <row r="1080" spans="1:42" s="23" customFormat="1" x14ac:dyDescent="0.25">
      <c r="A1080" s="14"/>
      <c r="B1080" s="14" t="s">
        <v>105</v>
      </c>
      <c r="C1080" s="14" t="s">
        <v>67</v>
      </c>
      <c r="D1080" s="16">
        <v>0</v>
      </c>
      <c r="E1080" s="16">
        <v>0</v>
      </c>
      <c r="F1080" s="16">
        <v>0</v>
      </c>
      <c r="G1080" s="16">
        <v>0</v>
      </c>
      <c r="H1080" s="16">
        <v>0</v>
      </c>
      <c r="I1080" s="16">
        <v>0</v>
      </c>
      <c r="J1080" s="16">
        <v>0</v>
      </c>
      <c r="K1080" s="16">
        <v>0</v>
      </c>
      <c r="L1080" s="16">
        <v>12.535599999999999</v>
      </c>
      <c r="M1080" s="16">
        <v>14.8148</v>
      </c>
      <c r="N1080" s="16">
        <v>11.396000000000001</v>
      </c>
      <c r="O1080" s="16">
        <v>18.233599999999999</v>
      </c>
      <c r="P1080" s="61"/>
      <c r="Q1080" s="17"/>
      <c r="R1080" s="18" t="s">
        <v>41</v>
      </c>
      <c r="S1080" s="18">
        <v>20</v>
      </c>
      <c r="T1080" s="18">
        <v>0</v>
      </c>
      <c r="U1080" s="18">
        <v>0</v>
      </c>
      <c r="V1080" s="18">
        <v>0</v>
      </c>
      <c r="W1080" s="18">
        <v>2</v>
      </c>
      <c r="X1080" s="18">
        <v>2</v>
      </c>
      <c r="Y1080" s="18">
        <v>4</v>
      </c>
      <c r="Z1080" s="18">
        <v>4</v>
      </c>
      <c r="AA1080" s="18">
        <v>4</v>
      </c>
      <c r="AB1080" s="18">
        <v>2</v>
      </c>
      <c r="AC1080" s="18">
        <v>2</v>
      </c>
      <c r="AD1080" s="18">
        <v>0</v>
      </c>
      <c r="AE1080" s="18">
        <v>0</v>
      </c>
      <c r="AF1080" s="18"/>
      <c r="AG1080" s="18"/>
      <c r="AH1080" s="19"/>
      <c r="AI1080" s="20"/>
      <c r="AJ1080" s="18"/>
      <c r="AK1080" s="18"/>
      <c r="AL1080" s="18"/>
      <c r="AM1080" s="18"/>
      <c r="AO1080" s="24"/>
    </row>
    <row r="1081" spans="1:42" s="23" customFormat="1" x14ac:dyDescent="0.25">
      <c r="A1081" s="14"/>
      <c r="B1081" s="14" t="s">
        <v>82</v>
      </c>
      <c r="C1081" s="16" t="s">
        <v>31</v>
      </c>
      <c r="D1081" s="16">
        <v>0</v>
      </c>
      <c r="E1081" s="16">
        <v>0</v>
      </c>
      <c r="F1081" s="16">
        <v>0</v>
      </c>
      <c r="G1081" s="16">
        <v>0</v>
      </c>
      <c r="H1081" s="16">
        <v>0</v>
      </c>
      <c r="I1081" s="16">
        <v>0</v>
      </c>
      <c r="J1081" s="16">
        <v>79.257600000000011</v>
      </c>
      <c r="K1081" s="16">
        <v>79.257600000000011</v>
      </c>
      <c r="L1081" s="16">
        <v>79.257600000000011</v>
      </c>
      <c r="M1081" s="16">
        <v>89.1648</v>
      </c>
      <c r="N1081" s="16">
        <v>94.118400000000008</v>
      </c>
      <c r="O1081" s="16">
        <v>99.072000000000003</v>
      </c>
      <c r="P1081" s="21"/>
      <c r="Q1081" s="17" t="s">
        <v>117</v>
      </c>
      <c r="R1081" s="18" t="s">
        <v>44</v>
      </c>
      <c r="S1081" s="18">
        <v>0.53400000000000003</v>
      </c>
      <c r="T1081" s="18">
        <v>0</v>
      </c>
      <c r="U1081" s="18">
        <v>0</v>
      </c>
      <c r="V1081" s="18">
        <v>0</v>
      </c>
      <c r="W1081" s="18">
        <v>0</v>
      </c>
      <c r="X1081" s="18">
        <v>0</v>
      </c>
      <c r="Y1081" s="18">
        <v>0.10679999999999999</v>
      </c>
      <c r="Z1081" s="18">
        <v>0.16020000000000001</v>
      </c>
      <c r="AA1081" s="18">
        <v>0.16020000000000001</v>
      </c>
      <c r="AB1081" s="18">
        <v>0.10679999999999999</v>
      </c>
      <c r="AC1081" s="18">
        <v>0</v>
      </c>
      <c r="AD1081" s="18">
        <v>0</v>
      </c>
      <c r="AE1081" s="18">
        <v>0</v>
      </c>
      <c r="AF1081" s="18"/>
      <c r="AG1081" s="18"/>
      <c r="AH1081" s="19"/>
      <c r="AI1081" s="20"/>
      <c r="AJ1081" s="18"/>
      <c r="AK1081" s="18"/>
      <c r="AL1081" s="18"/>
      <c r="AM1081" s="18"/>
      <c r="AO1081" s="24"/>
    </row>
    <row r="1082" spans="1:42" s="23" customFormat="1" x14ac:dyDescent="0.25">
      <c r="A1082" s="14"/>
      <c r="B1082" s="14"/>
      <c r="C1082" s="16" t="s">
        <v>34</v>
      </c>
      <c r="D1082" s="16">
        <v>0</v>
      </c>
      <c r="E1082" s="16">
        <v>0</v>
      </c>
      <c r="F1082" s="16">
        <v>0</v>
      </c>
      <c r="G1082" s="16">
        <v>0</v>
      </c>
      <c r="H1082" s="16">
        <v>0</v>
      </c>
      <c r="I1082" s="16">
        <v>0</v>
      </c>
      <c r="J1082" s="16">
        <v>116.24448000000001</v>
      </c>
      <c r="K1082" s="16">
        <v>116.24448000000001</v>
      </c>
      <c r="L1082" s="16">
        <v>116.24448000000001</v>
      </c>
      <c r="M1082" s="16">
        <v>130.77503999999999</v>
      </c>
      <c r="N1082" s="16">
        <v>138.04032000000001</v>
      </c>
      <c r="O1082" s="16">
        <v>145.3056</v>
      </c>
      <c r="P1082" s="21"/>
      <c r="Q1082" s="17"/>
      <c r="R1082" s="18" t="s">
        <v>119</v>
      </c>
      <c r="S1082" s="18">
        <v>0.26</v>
      </c>
      <c r="T1082" s="18">
        <v>0</v>
      </c>
      <c r="U1082" s="18">
        <v>0</v>
      </c>
      <c r="V1082" s="18">
        <v>0</v>
      </c>
      <c r="W1082" s="18">
        <v>0</v>
      </c>
      <c r="X1082" s="18">
        <v>0</v>
      </c>
      <c r="Y1082" s="18">
        <v>5.2000000000000005E-2</v>
      </c>
      <c r="Z1082" s="18">
        <v>7.8000000000000014E-2</v>
      </c>
      <c r="AA1082" s="18">
        <v>7.8000000000000014E-2</v>
      </c>
      <c r="AB1082" s="18">
        <v>5.2000000000000005E-2</v>
      </c>
      <c r="AC1082" s="18">
        <v>0</v>
      </c>
      <c r="AD1082" s="18">
        <v>0</v>
      </c>
      <c r="AE1082" s="18">
        <v>0</v>
      </c>
      <c r="AF1082" s="18"/>
      <c r="AG1082" s="18"/>
      <c r="AH1082" s="19"/>
      <c r="AI1082" s="20"/>
      <c r="AJ1082" s="18"/>
      <c r="AK1082" s="18"/>
      <c r="AL1082" s="18"/>
      <c r="AM1082" s="18"/>
      <c r="AO1082" s="24"/>
    </row>
    <row r="1083" spans="1:42" s="23" customFormat="1" x14ac:dyDescent="0.25">
      <c r="A1083" s="14"/>
      <c r="B1083" s="14"/>
      <c r="C1083" s="16" t="s">
        <v>36</v>
      </c>
      <c r="D1083" s="16">
        <v>0</v>
      </c>
      <c r="E1083" s="16">
        <v>0</v>
      </c>
      <c r="F1083" s="16">
        <v>0</v>
      </c>
      <c r="G1083" s="16">
        <v>0</v>
      </c>
      <c r="H1083" s="16">
        <v>0</v>
      </c>
      <c r="I1083" s="16">
        <v>0</v>
      </c>
      <c r="J1083" s="16">
        <v>58.782720000000012</v>
      </c>
      <c r="K1083" s="16">
        <v>58.782720000000012</v>
      </c>
      <c r="L1083" s="16">
        <v>58.782720000000012</v>
      </c>
      <c r="M1083" s="16">
        <v>66.130560000000003</v>
      </c>
      <c r="N1083" s="16">
        <v>69.804480000000012</v>
      </c>
      <c r="O1083" s="16">
        <v>73.478400000000008</v>
      </c>
      <c r="P1083" s="21"/>
      <c r="Q1083" s="17" t="s">
        <v>137</v>
      </c>
      <c r="R1083" s="18" t="s">
        <v>43</v>
      </c>
      <c r="S1083" s="18">
        <v>5.25</v>
      </c>
      <c r="T1083" s="18">
        <v>1.575</v>
      </c>
      <c r="U1083" s="18">
        <v>0</v>
      </c>
      <c r="V1083" s="18">
        <v>1.05</v>
      </c>
      <c r="W1083" s="18">
        <v>0</v>
      </c>
      <c r="X1083" s="18">
        <v>2.1</v>
      </c>
      <c r="Y1083" s="18">
        <v>0</v>
      </c>
      <c r="Z1083" s="18">
        <v>0</v>
      </c>
      <c r="AA1083" s="18">
        <v>0</v>
      </c>
      <c r="AB1083" s="18">
        <v>0.52500000000000002</v>
      </c>
      <c r="AC1083" s="18">
        <v>0</v>
      </c>
      <c r="AD1083" s="18">
        <v>0</v>
      </c>
      <c r="AE1083" s="18">
        <v>0</v>
      </c>
      <c r="AF1083" s="18"/>
      <c r="AG1083" s="18"/>
      <c r="AH1083" s="19"/>
      <c r="AI1083" s="20"/>
      <c r="AJ1083" s="18"/>
      <c r="AK1083" s="18"/>
      <c r="AL1083" s="18"/>
      <c r="AM1083" s="18"/>
      <c r="AO1083" s="24"/>
    </row>
    <row r="1084" spans="1:42" s="23" customFormat="1" x14ac:dyDescent="0.25">
      <c r="A1084" s="14"/>
      <c r="B1084" s="14"/>
      <c r="C1084" s="14" t="s">
        <v>38</v>
      </c>
      <c r="D1084" s="16">
        <v>0</v>
      </c>
      <c r="E1084" s="16">
        <v>0</v>
      </c>
      <c r="F1084" s="16">
        <v>0</v>
      </c>
      <c r="G1084" s="16">
        <v>0</v>
      </c>
      <c r="H1084" s="16">
        <v>0</v>
      </c>
      <c r="I1084" s="16">
        <v>0</v>
      </c>
      <c r="J1084" s="16">
        <v>254.28479999999999</v>
      </c>
      <c r="K1084" s="16">
        <v>254.28479999999999</v>
      </c>
      <c r="L1084" s="16">
        <v>254.28479999999999</v>
      </c>
      <c r="M1084" s="16">
        <v>286.07040000000001</v>
      </c>
      <c r="N1084" s="16">
        <v>301.96319999999997</v>
      </c>
      <c r="O1084" s="16">
        <v>317.85599999999999</v>
      </c>
      <c r="P1084" s="61"/>
      <c r="Q1084" s="17"/>
      <c r="R1084" s="18" t="s">
        <v>44</v>
      </c>
      <c r="S1084" s="18">
        <v>1.68</v>
      </c>
      <c r="T1084" s="18">
        <v>0.504</v>
      </c>
      <c r="U1084" s="18">
        <v>0</v>
      </c>
      <c r="V1084" s="18">
        <v>0.33599999999999997</v>
      </c>
      <c r="W1084" s="18">
        <v>0</v>
      </c>
      <c r="X1084" s="18">
        <v>0.67199999999999993</v>
      </c>
      <c r="Y1084" s="18">
        <v>0</v>
      </c>
      <c r="Z1084" s="18">
        <v>0</v>
      </c>
      <c r="AA1084" s="18">
        <v>0</v>
      </c>
      <c r="AB1084" s="18">
        <v>0.16799999999999998</v>
      </c>
      <c r="AC1084" s="18">
        <v>0</v>
      </c>
      <c r="AD1084" s="18">
        <v>0</v>
      </c>
      <c r="AE1084" s="18">
        <v>0</v>
      </c>
      <c r="AF1084" s="18"/>
      <c r="AG1084" s="18"/>
      <c r="AH1084" s="19"/>
      <c r="AI1084" s="20"/>
      <c r="AJ1084" s="18"/>
      <c r="AK1084" s="18"/>
      <c r="AL1084" s="18"/>
      <c r="AM1084" s="18"/>
      <c r="AO1084" s="24"/>
    </row>
    <row r="1085" spans="1:42" s="23" customFormat="1" x14ac:dyDescent="0.25">
      <c r="A1085" s="14"/>
      <c r="B1085" s="14" t="s">
        <v>104</v>
      </c>
      <c r="C1085" s="14" t="s">
        <v>67</v>
      </c>
      <c r="D1085" s="16">
        <v>0</v>
      </c>
      <c r="E1085" s="16">
        <v>0</v>
      </c>
      <c r="F1085" s="16">
        <v>0</v>
      </c>
      <c r="G1085" s="16">
        <v>0</v>
      </c>
      <c r="H1085" s="16">
        <v>0</v>
      </c>
      <c r="I1085" s="16">
        <v>0</v>
      </c>
      <c r="J1085" s="16">
        <v>865.07999999999993</v>
      </c>
      <c r="K1085" s="16">
        <v>0</v>
      </c>
      <c r="L1085" s="16">
        <v>0</v>
      </c>
      <c r="M1085" s="16">
        <v>0</v>
      </c>
      <c r="N1085" s="16">
        <v>0</v>
      </c>
      <c r="O1085" s="16">
        <v>0</v>
      </c>
      <c r="P1085" s="61"/>
      <c r="Q1085" s="17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9"/>
      <c r="AI1085" s="20"/>
      <c r="AJ1085" s="18"/>
      <c r="AK1085" s="18"/>
      <c r="AL1085" s="18"/>
      <c r="AM1085" s="18"/>
      <c r="AO1085" s="24"/>
    </row>
    <row r="1086" spans="1:42" s="23" customFormat="1" x14ac:dyDescent="0.25">
      <c r="A1086" s="14"/>
      <c r="B1086" s="14" t="s">
        <v>66</v>
      </c>
      <c r="C1086" s="14" t="s">
        <v>67</v>
      </c>
      <c r="D1086" s="16">
        <v>0</v>
      </c>
      <c r="E1086" s="16">
        <v>0</v>
      </c>
      <c r="F1086" s="16">
        <v>0</v>
      </c>
      <c r="G1086" s="16">
        <v>0</v>
      </c>
      <c r="H1086" s="16">
        <v>14.040000000000001</v>
      </c>
      <c r="I1086" s="16">
        <v>84.24</v>
      </c>
      <c r="J1086" s="16">
        <v>0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61"/>
      <c r="Q1086" s="17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9"/>
      <c r="AI1086" s="20"/>
      <c r="AJ1086" s="18"/>
      <c r="AK1086" s="18"/>
      <c r="AL1086" s="18"/>
      <c r="AM1086" s="18"/>
      <c r="AO1086" s="24"/>
    </row>
    <row r="1087" spans="1:42" s="72" customFormat="1" x14ac:dyDescent="0.25">
      <c r="A1087" s="64" t="s">
        <v>296</v>
      </c>
      <c r="B1087" s="64" t="s">
        <v>104</v>
      </c>
      <c r="C1087" s="64" t="s">
        <v>67</v>
      </c>
      <c r="D1087" s="65">
        <v>0</v>
      </c>
      <c r="E1087" s="65">
        <v>0</v>
      </c>
      <c r="F1087" s="65">
        <v>0</v>
      </c>
      <c r="G1087" s="65">
        <v>0</v>
      </c>
      <c r="H1087" s="65">
        <v>0</v>
      </c>
      <c r="I1087" s="65">
        <v>0</v>
      </c>
      <c r="J1087" s="65">
        <v>0</v>
      </c>
      <c r="K1087" s="65">
        <v>0</v>
      </c>
      <c r="L1087" s="65">
        <v>0</v>
      </c>
      <c r="M1087" s="65">
        <v>0</v>
      </c>
      <c r="N1087" s="65">
        <v>8262</v>
      </c>
      <c r="O1087" s="65">
        <v>10800</v>
      </c>
      <c r="P1087" s="66">
        <v>10293480</v>
      </c>
      <c r="Q1087" s="79" t="s">
        <v>172</v>
      </c>
      <c r="R1087" s="68" t="s">
        <v>75</v>
      </c>
      <c r="S1087" s="68">
        <v>4.5</v>
      </c>
      <c r="T1087" s="68">
        <v>0.45</v>
      </c>
      <c r="U1087" s="68">
        <v>0.45</v>
      </c>
      <c r="V1087" s="68">
        <v>0.45</v>
      </c>
      <c r="W1087" s="68">
        <v>0.45</v>
      </c>
      <c r="X1087" s="68">
        <v>0.45</v>
      </c>
      <c r="Y1087" s="68">
        <v>0.45</v>
      </c>
      <c r="Z1087" s="68">
        <v>0.45</v>
      </c>
      <c r="AA1087" s="68">
        <v>0.22500000000000001</v>
      </c>
      <c r="AB1087" s="68">
        <v>0.22500000000000001</v>
      </c>
      <c r="AC1087" s="68">
        <v>0.45</v>
      </c>
      <c r="AD1087" s="68">
        <v>0.45</v>
      </c>
      <c r="AE1087" s="68">
        <v>0</v>
      </c>
      <c r="AF1087" s="68">
        <v>100230.86885000003</v>
      </c>
      <c r="AG1087" s="68">
        <v>100230.86885000003</v>
      </c>
      <c r="AH1087" s="69">
        <v>59673.85</v>
      </c>
      <c r="AI1087" s="70">
        <v>197269.31604791665</v>
      </c>
      <c r="AJ1087" s="68">
        <v>4117.2</v>
      </c>
      <c r="AK1087" s="68">
        <v>1228.3666199999998</v>
      </c>
      <c r="AL1087" s="68">
        <v>736.49699999999996</v>
      </c>
      <c r="AM1087" s="68">
        <v>1574.2173191208751</v>
      </c>
      <c r="AN1087" s="72">
        <v>695967.4</v>
      </c>
      <c r="AO1087" s="73">
        <v>2802583.9391208752</v>
      </c>
      <c r="AP1087" s="72">
        <v>2902814.8079708754</v>
      </c>
    </row>
    <row r="1088" spans="1:42" s="72" customFormat="1" x14ac:dyDescent="0.25">
      <c r="A1088" s="64"/>
      <c r="B1088" s="64"/>
      <c r="C1088" s="64"/>
      <c r="D1088" s="65"/>
      <c r="E1088" s="65"/>
      <c r="F1088" s="65"/>
      <c r="G1088" s="65"/>
      <c r="H1088" s="65"/>
      <c r="I1088" s="65"/>
      <c r="J1088" s="65"/>
      <c r="K1088" s="65"/>
      <c r="L1088" s="65"/>
      <c r="M1088" s="65"/>
      <c r="N1088" s="65"/>
      <c r="O1088" s="65"/>
      <c r="P1088" s="66"/>
      <c r="Q1088" s="79"/>
      <c r="R1088" s="68" t="s">
        <v>43</v>
      </c>
      <c r="S1088" s="68">
        <v>17.55</v>
      </c>
      <c r="T1088" s="68">
        <v>1.7549999999999999</v>
      </c>
      <c r="U1088" s="68">
        <v>1.7549999999999999</v>
      </c>
      <c r="V1088" s="68">
        <v>1.7549999999999999</v>
      </c>
      <c r="W1088" s="68">
        <v>1.7549999999999999</v>
      </c>
      <c r="X1088" s="68">
        <v>1.7549999999999999</v>
      </c>
      <c r="Y1088" s="68">
        <v>1.7549999999999999</v>
      </c>
      <c r="Z1088" s="68">
        <v>1.7549999999999999</v>
      </c>
      <c r="AA1088" s="68">
        <v>0.87749999999999995</v>
      </c>
      <c r="AB1088" s="68">
        <v>0.87749999999999995</v>
      </c>
      <c r="AC1088" s="68">
        <v>1.7549999999999999</v>
      </c>
      <c r="AD1088" s="68">
        <v>1.7549999999999999</v>
      </c>
      <c r="AE1088" s="68">
        <v>0</v>
      </c>
      <c r="AF1088" s="68"/>
      <c r="AG1088" s="68"/>
      <c r="AH1088" s="69"/>
      <c r="AI1088" s="70"/>
      <c r="AJ1088" s="68"/>
      <c r="AK1088" s="68"/>
      <c r="AL1088" s="68"/>
      <c r="AM1088" s="68"/>
      <c r="AO1088" s="73"/>
    </row>
    <row r="1089" spans="1:42" s="72" customFormat="1" x14ac:dyDescent="0.25">
      <c r="A1089" s="64"/>
      <c r="B1089" s="64"/>
      <c r="C1089" s="64"/>
      <c r="D1089" s="65"/>
      <c r="E1089" s="65"/>
      <c r="F1089" s="65"/>
      <c r="G1089" s="65"/>
      <c r="H1089" s="65"/>
      <c r="I1089" s="65"/>
      <c r="J1089" s="65"/>
      <c r="K1089" s="65"/>
      <c r="L1089" s="65"/>
      <c r="M1089" s="65"/>
      <c r="N1089" s="65"/>
      <c r="O1089" s="65"/>
      <c r="P1089" s="66"/>
      <c r="Q1089" s="79"/>
      <c r="R1089" s="68" t="s">
        <v>44</v>
      </c>
      <c r="S1089" s="68">
        <v>12.015000000000001</v>
      </c>
      <c r="T1089" s="68">
        <v>1.2015</v>
      </c>
      <c r="U1089" s="68">
        <v>1.2015</v>
      </c>
      <c r="V1089" s="68">
        <v>1.2015</v>
      </c>
      <c r="W1089" s="68">
        <v>1.2015</v>
      </c>
      <c r="X1089" s="68">
        <v>1.2015</v>
      </c>
      <c r="Y1089" s="68">
        <v>1.2015</v>
      </c>
      <c r="Z1089" s="68">
        <v>1.2015</v>
      </c>
      <c r="AA1089" s="68">
        <v>0.60075000000000001</v>
      </c>
      <c r="AB1089" s="68">
        <v>0.60075000000000001</v>
      </c>
      <c r="AC1089" s="68">
        <v>1.2015</v>
      </c>
      <c r="AD1089" s="68">
        <v>1.2015</v>
      </c>
      <c r="AE1089" s="68">
        <v>0</v>
      </c>
      <c r="AF1089" s="68"/>
      <c r="AG1089" s="68"/>
      <c r="AH1089" s="69"/>
      <c r="AI1089" s="70"/>
      <c r="AJ1089" s="68"/>
      <c r="AK1089" s="68"/>
      <c r="AL1089" s="68"/>
      <c r="AM1089" s="68"/>
      <c r="AO1089" s="73"/>
    </row>
    <row r="1090" spans="1:42" s="72" customFormat="1" x14ac:dyDescent="0.25">
      <c r="A1090" s="64"/>
      <c r="B1090" s="64"/>
      <c r="C1090" s="64"/>
      <c r="D1090" s="65"/>
      <c r="E1090" s="65"/>
      <c r="F1090" s="65"/>
      <c r="G1090" s="65"/>
      <c r="H1090" s="65"/>
      <c r="I1090" s="65"/>
      <c r="J1090" s="65"/>
      <c r="K1090" s="65"/>
      <c r="L1090" s="65"/>
      <c r="M1090" s="65"/>
      <c r="N1090" s="65"/>
      <c r="O1090" s="65"/>
      <c r="P1090" s="66"/>
      <c r="Q1090" s="67" t="s">
        <v>76</v>
      </c>
      <c r="R1090" s="68" t="s">
        <v>77</v>
      </c>
      <c r="S1090" s="68">
        <v>12.5</v>
      </c>
      <c r="T1090" s="68">
        <v>0.625</v>
      </c>
      <c r="U1090" s="68">
        <v>0.625</v>
      </c>
      <c r="V1090" s="68">
        <v>1.25</v>
      </c>
      <c r="W1090" s="68">
        <v>1.25</v>
      </c>
      <c r="X1090" s="68">
        <v>1.25</v>
      </c>
      <c r="Y1090" s="68">
        <v>1.25</v>
      </c>
      <c r="Z1090" s="68">
        <v>1.25</v>
      </c>
      <c r="AA1090" s="68">
        <v>1.25</v>
      </c>
      <c r="AB1090" s="68">
        <v>1.25</v>
      </c>
      <c r="AC1090" s="68">
        <v>1.25</v>
      </c>
      <c r="AD1090" s="68">
        <v>1.25</v>
      </c>
      <c r="AE1090" s="68">
        <v>0</v>
      </c>
      <c r="AF1090" s="68"/>
      <c r="AG1090" s="68"/>
      <c r="AH1090" s="69"/>
      <c r="AI1090" s="70"/>
      <c r="AJ1090" s="68"/>
      <c r="AK1090" s="68"/>
      <c r="AL1090" s="68"/>
      <c r="AM1090" s="68"/>
      <c r="AO1090" s="73"/>
    </row>
    <row r="1091" spans="1:42" s="72" customFormat="1" x14ac:dyDescent="0.25">
      <c r="A1091" s="64"/>
      <c r="B1091" s="64"/>
      <c r="C1091" s="64"/>
      <c r="D1091" s="65"/>
      <c r="E1091" s="65"/>
      <c r="F1091" s="65"/>
      <c r="G1091" s="65"/>
      <c r="H1091" s="65"/>
      <c r="I1091" s="65"/>
      <c r="J1091" s="65"/>
      <c r="K1091" s="65"/>
      <c r="L1091" s="65"/>
      <c r="M1091" s="65"/>
      <c r="N1091" s="65"/>
      <c r="O1091" s="65"/>
      <c r="P1091" s="66"/>
      <c r="Q1091" s="79" t="s">
        <v>62</v>
      </c>
      <c r="R1091" s="68" t="s">
        <v>63</v>
      </c>
      <c r="S1091" s="68">
        <v>82.8</v>
      </c>
      <c r="T1091" s="68">
        <v>4.1399999999999997</v>
      </c>
      <c r="U1091" s="68">
        <v>4.1399999999999997</v>
      </c>
      <c r="V1091" s="68">
        <v>4.1399999999999997</v>
      </c>
      <c r="W1091" s="68">
        <v>4.1399999999999997</v>
      </c>
      <c r="X1091" s="68">
        <v>4.1399999999999997</v>
      </c>
      <c r="Y1091" s="68">
        <v>4.1399999999999997</v>
      </c>
      <c r="Z1091" s="68">
        <v>12.42</v>
      </c>
      <c r="AA1091" s="68">
        <v>12.42</v>
      </c>
      <c r="AB1091" s="68">
        <v>12.42</v>
      </c>
      <c r="AC1091" s="68">
        <v>12.42</v>
      </c>
      <c r="AD1091" s="68">
        <v>8.2799999999999994</v>
      </c>
      <c r="AE1091" s="68">
        <v>0</v>
      </c>
      <c r="AF1091" s="68"/>
      <c r="AG1091" s="68"/>
      <c r="AH1091" s="69"/>
      <c r="AI1091" s="70"/>
      <c r="AJ1091" s="68"/>
      <c r="AK1091" s="68"/>
      <c r="AL1091" s="68"/>
      <c r="AM1091" s="68"/>
      <c r="AO1091" s="73"/>
    </row>
    <row r="1092" spans="1:42" s="72" customFormat="1" x14ac:dyDescent="0.25">
      <c r="A1092" s="64"/>
      <c r="B1092" s="64"/>
      <c r="C1092" s="64"/>
      <c r="D1092" s="65"/>
      <c r="E1092" s="65"/>
      <c r="F1092" s="65"/>
      <c r="G1092" s="65"/>
      <c r="H1092" s="65"/>
      <c r="I1092" s="65"/>
      <c r="J1092" s="65"/>
      <c r="K1092" s="65"/>
      <c r="L1092" s="65"/>
      <c r="M1092" s="65"/>
      <c r="N1092" s="65"/>
      <c r="O1092" s="65"/>
      <c r="P1092" s="66"/>
      <c r="Q1092" s="79"/>
      <c r="R1092" s="68" t="s">
        <v>43</v>
      </c>
      <c r="S1092" s="68">
        <v>215.28</v>
      </c>
      <c r="T1092" s="68">
        <v>10.764000000000001</v>
      </c>
      <c r="U1092" s="68">
        <v>10.764000000000001</v>
      </c>
      <c r="V1092" s="68">
        <v>10.764000000000001</v>
      </c>
      <c r="W1092" s="68">
        <v>10.764000000000001</v>
      </c>
      <c r="X1092" s="68">
        <v>10.764000000000001</v>
      </c>
      <c r="Y1092" s="68">
        <v>10.764000000000001</v>
      </c>
      <c r="Z1092" s="68">
        <v>32.292000000000002</v>
      </c>
      <c r="AA1092" s="68">
        <v>32.292000000000002</v>
      </c>
      <c r="AB1092" s="68">
        <v>32.292000000000002</v>
      </c>
      <c r="AC1092" s="68">
        <v>32.292000000000002</v>
      </c>
      <c r="AD1092" s="68">
        <v>21.528000000000002</v>
      </c>
      <c r="AE1092" s="68">
        <v>0</v>
      </c>
      <c r="AF1092" s="68"/>
      <c r="AG1092" s="68"/>
      <c r="AH1092" s="69"/>
      <c r="AI1092" s="70"/>
      <c r="AJ1092" s="68"/>
      <c r="AK1092" s="68"/>
      <c r="AL1092" s="68"/>
      <c r="AM1092" s="68"/>
      <c r="AO1092" s="73"/>
    </row>
    <row r="1093" spans="1:42" s="72" customFormat="1" x14ac:dyDescent="0.25">
      <c r="A1093" s="64"/>
      <c r="B1093" s="64"/>
      <c r="C1093" s="64"/>
      <c r="D1093" s="65"/>
      <c r="E1093" s="65"/>
      <c r="F1093" s="65"/>
      <c r="G1093" s="65"/>
      <c r="H1093" s="65"/>
      <c r="I1093" s="65"/>
      <c r="J1093" s="65"/>
      <c r="K1093" s="65"/>
      <c r="L1093" s="65"/>
      <c r="M1093" s="65"/>
      <c r="N1093" s="65"/>
      <c r="O1093" s="65"/>
      <c r="P1093" s="66"/>
      <c r="Q1093" s="79"/>
      <c r="R1093" s="68" t="s">
        <v>44</v>
      </c>
      <c r="S1093" s="68">
        <v>147.38399999999999</v>
      </c>
      <c r="T1093" s="68">
        <v>7.3691999999999993</v>
      </c>
      <c r="U1093" s="68">
        <v>7.3691999999999993</v>
      </c>
      <c r="V1093" s="68">
        <v>7.3691999999999993</v>
      </c>
      <c r="W1093" s="68">
        <v>7.3691999999999993</v>
      </c>
      <c r="X1093" s="68">
        <v>7.3691999999999993</v>
      </c>
      <c r="Y1093" s="68">
        <v>7.3691999999999993</v>
      </c>
      <c r="Z1093" s="68">
        <v>22.107599999999998</v>
      </c>
      <c r="AA1093" s="68">
        <v>22.107599999999998</v>
      </c>
      <c r="AB1093" s="68">
        <v>22.107599999999998</v>
      </c>
      <c r="AC1093" s="68">
        <v>22.107599999999998</v>
      </c>
      <c r="AD1093" s="68">
        <v>14.738399999999999</v>
      </c>
      <c r="AE1093" s="68">
        <v>0</v>
      </c>
      <c r="AF1093" s="68"/>
      <c r="AG1093" s="68"/>
      <c r="AH1093" s="69"/>
      <c r="AI1093" s="70"/>
      <c r="AJ1093" s="68"/>
      <c r="AK1093" s="68"/>
      <c r="AL1093" s="68"/>
      <c r="AM1093" s="68"/>
      <c r="AO1093" s="73"/>
    </row>
    <row r="1094" spans="1:42" s="12" customFormat="1" x14ac:dyDescent="0.25">
      <c r="A1094" s="40" t="s">
        <v>297</v>
      </c>
      <c r="B1094" s="40" t="s">
        <v>104</v>
      </c>
      <c r="C1094" s="40" t="s">
        <v>67</v>
      </c>
      <c r="D1094" s="42">
        <v>0</v>
      </c>
      <c r="E1094" s="42">
        <v>0</v>
      </c>
      <c r="F1094" s="42">
        <v>0</v>
      </c>
      <c r="G1094" s="42">
        <v>0</v>
      </c>
      <c r="H1094" s="42">
        <v>0</v>
      </c>
      <c r="I1094" s="42">
        <v>0</v>
      </c>
      <c r="J1094" s="42">
        <v>0</v>
      </c>
      <c r="K1094" s="42">
        <v>0</v>
      </c>
      <c r="L1094" s="42">
        <v>0</v>
      </c>
      <c r="M1094" s="42">
        <v>0</v>
      </c>
      <c r="N1094" s="42">
        <v>648</v>
      </c>
      <c r="O1094" s="42">
        <v>1080</v>
      </c>
      <c r="P1094" s="59">
        <v>944737.21059839998</v>
      </c>
      <c r="Q1094" s="44" t="s">
        <v>32</v>
      </c>
      <c r="R1094" s="6" t="s">
        <v>33</v>
      </c>
      <c r="S1094" s="6">
        <v>24.57</v>
      </c>
      <c r="T1094" s="6">
        <v>0</v>
      </c>
      <c r="U1094" s="6">
        <v>0</v>
      </c>
      <c r="V1094" s="6">
        <v>0</v>
      </c>
      <c r="W1094" s="6">
        <v>7.3710000000000004</v>
      </c>
      <c r="X1094" s="6">
        <v>7.3710000000000004</v>
      </c>
      <c r="Y1094" s="6">
        <v>7.3710000000000004</v>
      </c>
      <c r="Z1094" s="6">
        <v>2.4569999999999999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6">
        <v>17173503.411497999</v>
      </c>
      <c r="AG1094" s="6">
        <v>18118240.622096401</v>
      </c>
      <c r="AH1094" s="8">
        <v>38806.799999999996</v>
      </c>
      <c r="AI1094" s="9">
        <v>128287.19604999997</v>
      </c>
      <c r="AJ1094" s="6">
        <v>37.741</v>
      </c>
      <c r="AK1094" s="6">
        <v>11.26002735</v>
      </c>
      <c r="AL1094" s="6">
        <v>2847.0547499999998</v>
      </c>
      <c r="AM1094" s="6">
        <v>6085.4055019034076</v>
      </c>
      <c r="AN1094" s="12">
        <v>3994522.04</v>
      </c>
      <c r="AO1094" s="13">
        <v>6096665.5292534074</v>
      </c>
      <c r="AP1094" s="12">
        <v>24214906.151349809</v>
      </c>
    </row>
    <row r="1095" spans="1:42" s="12" customFormat="1" x14ac:dyDescent="0.25">
      <c r="A1095" s="40"/>
      <c r="B1095" s="40" t="s">
        <v>204</v>
      </c>
      <c r="C1095" s="40" t="s">
        <v>70</v>
      </c>
      <c r="D1095" s="42">
        <v>0</v>
      </c>
      <c r="E1095" s="42">
        <v>0</v>
      </c>
      <c r="F1095" s="42">
        <v>0</v>
      </c>
      <c r="G1095" s="42">
        <v>4.8000000000000007</v>
      </c>
      <c r="H1095" s="42">
        <v>14.399999999999999</v>
      </c>
      <c r="I1095" s="42">
        <v>4.8000000000000007</v>
      </c>
      <c r="J1095" s="42">
        <v>0</v>
      </c>
      <c r="K1095" s="42">
        <v>0</v>
      </c>
      <c r="L1095" s="42">
        <v>0</v>
      </c>
      <c r="M1095" s="42">
        <v>0</v>
      </c>
      <c r="N1095" s="42">
        <v>0</v>
      </c>
      <c r="O1095" s="42">
        <v>7.68</v>
      </c>
      <c r="P1095" s="59"/>
      <c r="Q1095" s="44"/>
      <c r="R1095" s="6" t="s">
        <v>35</v>
      </c>
      <c r="S1095" s="6">
        <v>0.21419999999999997</v>
      </c>
      <c r="T1095" s="6">
        <v>0</v>
      </c>
      <c r="U1095" s="6">
        <v>1</v>
      </c>
      <c r="V1095" s="6">
        <v>2</v>
      </c>
      <c r="W1095" s="6">
        <v>3</v>
      </c>
      <c r="X1095" s="6">
        <v>4</v>
      </c>
      <c r="Y1095" s="6">
        <v>5</v>
      </c>
      <c r="Z1095" s="6">
        <v>6</v>
      </c>
      <c r="AA1095" s="6">
        <v>7</v>
      </c>
      <c r="AB1095" s="6">
        <v>8</v>
      </c>
      <c r="AC1095" s="6">
        <v>9</v>
      </c>
      <c r="AD1095" s="6">
        <v>10</v>
      </c>
      <c r="AE1095" s="6">
        <v>11</v>
      </c>
      <c r="AF1095" s="6"/>
      <c r="AG1095" s="6"/>
      <c r="AH1095" s="8"/>
      <c r="AI1095" s="9"/>
      <c r="AJ1095" s="6"/>
      <c r="AK1095" s="6"/>
      <c r="AL1095" s="6"/>
      <c r="AM1095" s="6"/>
      <c r="AO1095" s="13"/>
    </row>
    <row r="1096" spans="1:42" s="12" customFormat="1" x14ac:dyDescent="0.25">
      <c r="A1096" s="40"/>
      <c r="B1096" s="40" t="s">
        <v>82</v>
      </c>
      <c r="C1096" s="42" t="s">
        <v>31</v>
      </c>
      <c r="D1096" s="42">
        <v>0</v>
      </c>
      <c r="E1096" s="42">
        <v>0</v>
      </c>
      <c r="F1096" s="42">
        <v>0</v>
      </c>
      <c r="G1096" s="42">
        <v>0</v>
      </c>
      <c r="H1096" s="42">
        <v>0</v>
      </c>
      <c r="I1096" s="42">
        <v>0</v>
      </c>
      <c r="J1096" s="42">
        <v>1.62</v>
      </c>
      <c r="K1096" s="42">
        <v>0</v>
      </c>
      <c r="L1096" s="42">
        <v>0</v>
      </c>
      <c r="M1096" s="42">
        <v>0</v>
      </c>
      <c r="N1096" s="42">
        <v>1.62</v>
      </c>
      <c r="O1096" s="42">
        <v>1.62</v>
      </c>
      <c r="P1096" s="59"/>
      <c r="Q1096" s="44"/>
      <c r="R1096" s="6" t="s">
        <v>37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0</v>
      </c>
      <c r="AD1096" s="6">
        <v>0</v>
      </c>
      <c r="AE1096" s="6">
        <v>0</v>
      </c>
      <c r="AF1096" s="6"/>
      <c r="AG1096" s="6"/>
      <c r="AH1096" s="8"/>
      <c r="AI1096" s="9"/>
      <c r="AJ1096" s="6"/>
      <c r="AK1096" s="6"/>
      <c r="AL1096" s="6"/>
      <c r="AM1096" s="6"/>
      <c r="AO1096" s="13"/>
    </row>
    <row r="1097" spans="1:42" s="12" customFormat="1" x14ac:dyDescent="0.25">
      <c r="A1097" s="40"/>
      <c r="B1097" s="40"/>
      <c r="C1097" s="42" t="s">
        <v>34</v>
      </c>
      <c r="D1097" s="42">
        <v>0</v>
      </c>
      <c r="E1097" s="42">
        <v>0</v>
      </c>
      <c r="F1097" s="42">
        <v>0</v>
      </c>
      <c r="G1097" s="42">
        <v>0</v>
      </c>
      <c r="H1097" s="42">
        <v>0</v>
      </c>
      <c r="I1097" s="42">
        <v>0</v>
      </c>
      <c r="J1097" s="42">
        <v>2.3760000000000003</v>
      </c>
      <c r="K1097" s="42">
        <v>0</v>
      </c>
      <c r="L1097" s="42">
        <v>0</v>
      </c>
      <c r="M1097" s="42">
        <v>0</v>
      </c>
      <c r="N1097" s="42">
        <v>2.3760000000000003</v>
      </c>
      <c r="O1097" s="42">
        <v>2.3760000000000003</v>
      </c>
      <c r="P1097" s="59"/>
      <c r="Q1097" s="44"/>
      <c r="R1097" s="6" t="s">
        <v>39</v>
      </c>
      <c r="S1097" s="6">
        <v>324.43039999999996</v>
      </c>
      <c r="T1097" s="6">
        <v>0</v>
      </c>
      <c r="U1097" s="6">
        <v>1</v>
      </c>
      <c r="V1097" s="6">
        <v>2</v>
      </c>
      <c r="W1097" s="6">
        <v>3</v>
      </c>
      <c r="X1097" s="6">
        <v>4</v>
      </c>
      <c r="Y1097" s="6">
        <v>5</v>
      </c>
      <c r="Z1097" s="6">
        <v>6</v>
      </c>
      <c r="AA1097" s="6">
        <v>7</v>
      </c>
      <c r="AB1097" s="6">
        <v>8</v>
      </c>
      <c r="AC1097" s="6">
        <v>9</v>
      </c>
      <c r="AD1097" s="6">
        <v>10</v>
      </c>
      <c r="AE1097" s="6">
        <v>11</v>
      </c>
      <c r="AF1097" s="6"/>
      <c r="AG1097" s="6"/>
      <c r="AH1097" s="8"/>
      <c r="AI1097" s="9"/>
      <c r="AJ1097" s="6"/>
      <c r="AK1097" s="6"/>
      <c r="AL1097" s="6"/>
      <c r="AM1097" s="6"/>
      <c r="AO1097" s="13"/>
    </row>
    <row r="1098" spans="1:42" s="12" customFormat="1" x14ac:dyDescent="0.25">
      <c r="A1098" s="40"/>
      <c r="B1098" s="40"/>
      <c r="C1098" s="42" t="s">
        <v>36</v>
      </c>
      <c r="D1098" s="42">
        <v>0</v>
      </c>
      <c r="E1098" s="42">
        <v>0</v>
      </c>
      <c r="F1098" s="42">
        <v>0</v>
      </c>
      <c r="G1098" s="42">
        <v>0</v>
      </c>
      <c r="H1098" s="42">
        <v>0</v>
      </c>
      <c r="I1098" s="42">
        <v>0</v>
      </c>
      <c r="J1098" s="42">
        <v>1.2015000000000002</v>
      </c>
      <c r="K1098" s="42">
        <v>0</v>
      </c>
      <c r="L1098" s="42">
        <v>0</v>
      </c>
      <c r="M1098" s="42">
        <v>0</v>
      </c>
      <c r="N1098" s="42">
        <v>1.2015000000000002</v>
      </c>
      <c r="O1098" s="42">
        <v>1.2015000000000002</v>
      </c>
      <c r="P1098" s="59"/>
      <c r="Q1098" s="44" t="s">
        <v>40</v>
      </c>
      <c r="R1098" s="6" t="s">
        <v>33</v>
      </c>
      <c r="S1098" s="6">
        <v>0.59499999999999997</v>
      </c>
      <c r="T1098" s="6">
        <v>0.59499999999999997</v>
      </c>
      <c r="U1098" s="6">
        <v>0.23799999999999996</v>
      </c>
      <c r="V1098" s="6">
        <v>0.23799999999999996</v>
      </c>
      <c r="W1098" s="6">
        <v>0.11899999999999998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>
        <v>0</v>
      </c>
      <c r="AG1098" s="6"/>
      <c r="AH1098" s="8"/>
      <c r="AI1098" s="9"/>
      <c r="AJ1098" s="6"/>
      <c r="AK1098" s="6"/>
      <c r="AL1098" s="6"/>
      <c r="AM1098" s="6"/>
      <c r="AO1098" s="13"/>
    </row>
    <row r="1099" spans="1:42" s="12" customFormat="1" x14ac:dyDescent="0.25">
      <c r="A1099" s="40"/>
      <c r="B1099" s="40"/>
      <c r="C1099" s="40" t="s">
        <v>38</v>
      </c>
      <c r="D1099" s="42">
        <v>0</v>
      </c>
      <c r="E1099" s="42">
        <v>0</v>
      </c>
      <c r="F1099" s="42">
        <v>0</v>
      </c>
      <c r="G1099" s="42">
        <v>0</v>
      </c>
      <c r="H1099" s="42">
        <v>0</v>
      </c>
      <c r="I1099" s="42">
        <v>0</v>
      </c>
      <c r="J1099" s="42">
        <v>5.1975000000000007</v>
      </c>
      <c r="K1099" s="42">
        <v>0</v>
      </c>
      <c r="L1099" s="42">
        <v>0</v>
      </c>
      <c r="M1099" s="42">
        <v>0</v>
      </c>
      <c r="N1099" s="42">
        <v>5.1975000000000007</v>
      </c>
      <c r="O1099" s="42">
        <v>5.1975000000000007</v>
      </c>
      <c r="P1099" s="59"/>
      <c r="Q1099" s="44"/>
      <c r="R1099" s="6" t="s">
        <v>41</v>
      </c>
      <c r="S1099" s="6">
        <v>7.7349999999999985</v>
      </c>
      <c r="T1099" s="6">
        <v>7.7349999999999985</v>
      </c>
      <c r="U1099" s="6">
        <v>3.0939999999999994</v>
      </c>
      <c r="V1099" s="6">
        <v>3.0939999999999994</v>
      </c>
      <c r="W1099" s="6">
        <v>1.5469999999999997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6">
        <v>0</v>
      </c>
      <c r="AG1099" s="6"/>
      <c r="AH1099" s="8"/>
      <c r="AI1099" s="9"/>
      <c r="AJ1099" s="6"/>
      <c r="AK1099" s="6"/>
      <c r="AL1099" s="6"/>
      <c r="AM1099" s="6"/>
      <c r="AO1099" s="13"/>
    </row>
    <row r="1100" spans="1:42" s="12" customFormat="1" x14ac:dyDescent="0.25">
      <c r="A1100" s="40"/>
      <c r="B1100" s="40"/>
      <c r="C1100" s="40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59"/>
      <c r="Q1100" s="44" t="s">
        <v>55</v>
      </c>
      <c r="R1100" s="6" t="s">
        <v>56</v>
      </c>
      <c r="S1100" s="6">
        <v>371.84</v>
      </c>
      <c r="T1100" s="6">
        <v>0</v>
      </c>
      <c r="U1100" s="6">
        <v>0</v>
      </c>
      <c r="V1100" s="6">
        <v>0</v>
      </c>
      <c r="W1100" s="6">
        <v>37.183999999999997</v>
      </c>
      <c r="X1100" s="6">
        <v>148.73599999999999</v>
      </c>
      <c r="Y1100" s="6">
        <v>111.55199999999999</v>
      </c>
      <c r="Z1100" s="6">
        <v>0</v>
      </c>
      <c r="AA1100" s="6">
        <v>0</v>
      </c>
      <c r="AB1100" s="6">
        <v>0</v>
      </c>
      <c r="AC1100" s="6">
        <v>74.367999999999995</v>
      </c>
      <c r="AD1100" s="6">
        <v>0</v>
      </c>
      <c r="AE1100" s="6">
        <v>0</v>
      </c>
      <c r="AF1100" s="6"/>
      <c r="AG1100" s="6"/>
      <c r="AH1100" s="8"/>
      <c r="AI1100" s="9"/>
      <c r="AJ1100" s="6"/>
      <c r="AK1100" s="6"/>
      <c r="AL1100" s="6"/>
      <c r="AM1100" s="6"/>
      <c r="AO1100" s="13"/>
    </row>
    <row r="1101" spans="1:42" s="12" customFormat="1" x14ac:dyDescent="0.25">
      <c r="A1101" s="40"/>
      <c r="B1101" s="40"/>
      <c r="C1101" s="40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59"/>
      <c r="Q1101" s="44"/>
      <c r="R1101" s="6" t="s">
        <v>57</v>
      </c>
      <c r="S1101" s="6">
        <v>278.87999999999994</v>
      </c>
      <c r="T1101" s="6">
        <v>0</v>
      </c>
      <c r="U1101" s="6">
        <v>0</v>
      </c>
      <c r="V1101" s="6">
        <v>0</v>
      </c>
      <c r="W1101" s="6">
        <v>27.887999999999991</v>
      </c>
      <c r="X1101" s="6">
        <v>111.55199999999996</v>
      </c>
      <c r="Y1101" s="6">
        <v>83.663999999999973</v>
      </c>
      <c r="Z1101" s="6">
        <v>0</v>
      </c>
      <c r="AA1101" s="6">
        <v>0</v>
      </c>
      <c r="AB1101" s="6">
        <v>0</v>
      </c>
      <c r="AC1101" s="6">
        <v>55.775999999999982</v>
      </c>
      <c r="AD1101" s="6">
        <v>0</v>
      </c>
      <c r="AE1101" s="6">
        <v>0</v>
      </c>
      <c r="AF1101" s="6"/>
      <c r="AG1101" s="6"/>
      <c r="AH1101" s="8"/>
      <c r="AI1101" s="9"/>
      <c r="AJ1101" s="6"/>
      <c r="AK1101" s="6"/>
      <c r="AL1101" s="6"/>
      <c r="AM1101" s="6"/>
      <c r="AO1101" s="13"/>
    </row>
    <row r="1102" spans="1:42" s="12" customFormat="1" x14ac:dyDescent="0.25">
      <c r="A1102" s="40"/>
      <c r="B1102" s="40"/>
      <c r="C1102" s="40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6"/>
      <c r="Q1102" s="44"/>
      <c r="R1102" s="6" t="s">
        <v>58</v>
      </c>
      <c r="S1102" s="6">
        <v>557.75999999999988</v>
      </c>
      <c r="T1102" s="6">
        <v>0</v>
      </c>
      <c r="U1102" s="6">
        <v>0</v>
      </c>
      <c r="V1102" s="6">
        <v>0</v>
      </c>
      <c r="W1102" s="6">
        <v>55.775999999999982</v>
      </c>
      <c r="X1102" s="6">
        <v>223.10399999999993</v>
      </c>
      <c r="Y1102" s="6">
        <v>167.32799999999995</v>
      </c>
      <c r="Z1102" s="6">
        <v>0</v>
      </c>
      <c r="AA1102" s="6">
        <v>0</v>
      </c>
      <c r="AB1102" s="6">
        <v>0</v>
      </c>
      <c r="AC1102" s="6">
        <v>111.55199999999996</v>
      </c>
      <c r="AD1102" s="6">
        <v>0</v>
      </c>
      <c r="AE1102" s="6">
        <v>0</v>
      </c>
      <c r="AF1102" s="6"/>
      <c r="AG1102" s="6"/>
      <c r="AH1102" s="8"/>
      <c r="AI1102" s="9"/>
      <c r="AJ1102" s="6"/>
      <c r="AK1102" s="6"/>
      <c r="AL1102" s="6"/>
      <c r="AM1102" s="6"/>
      <c r="AO1102" s="13"/>
    </row>
    <row r="1103" spans="1:42" s="12" customFormat="1" x14ac:dyDescent="0.25">
      <c r="A1103" s="40"/>
      <c r="B1103" s="40"/>
      <c r="C1103" s="40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59"/>
      <c r="Q1103" s="44"/>
      <c r="R1103" s="6" t="s">
        <v>59</v>
      </c>
      <c r="S1103" s="6">
        <v>74.367999999999995</v>
      </c>
      <c r="T1103" s="6">
        <v>0</v>
      </c>
      <c r="U1103" s="6">
        <v>0</v>
      </c>
      <c r="V1103" s="6">
        <v>0</v>
      </c>
      <c r="W1103" s="6">
        <v>7.4367999999999999</v>
      </c>
      <c r="X1103" s="6">
        <v>29.747199999999999</v>
      </c>
      <c r="Y1103" s="6">
        <v>22.310400000000001</v>
      </c>
      <c r="Z1103" s="6">
        <v>0</v>
      </c>
      <c r="AA1103" s="6">
        <v>0</v>
      </c>
      <c r="AB1103" s="6">
        <v>0</v>
      </c>
      <c r="AC1103" s="6">
        <v>14.8736</v>
      </c>
      <c r="AD1103" s="6">
        <v>0</v>
      </c>
      <c r="AE1103" s="6">
        <v>0</v>
      </c>
      <c r="AF1103" s="6"/>
      <c r="AG1103" s="6"/>
      <c r="AH1103" s="8"/>
      <c r="AI1103" s="9"/>
      <c r="AJ1103" s="6"/>
      <c r="AK1103" s="6"/>
      <c r="AL1103" s="6"/>
      <c r="AM1103" s="6"/>
      <c r="AO1103" s="13"/>
    </row>
    <row r="1104" spans="1:42" s="12" customFormat="1" x14ac:dyDescent="0.25">
      <c r="A1104" s="40"/>
      <c r="B1104" s="40"/>
      <c r="C1104" s="40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59"/>
      <c r="Q1104" s="44" t="s">
        <v>71</v>
      </c>
      <c r="R1104" s="6" t="s">
        <v>53</v>
      </c>
      <c r="S1104" s="6">
        <v>1964.2</v>
      </c>
      <c r="T1104" s="6">
        <v>0</v>
      </c>
      <c r="U1104" s="6">
        <v>0</v>
      </c>
      <c r="V1104" s="6">
        <v>0</v>
      </c>
      <c r="W1104" s="6">
        <v>392.84</v>
      </c>
      <c r="X1104" s="6">
        <v>392.84</v>
      </c>
      <c r="Y1104" s="6">
        <v>392.84</v>
      </c>
      <c r="Z1104" s="6">
        <v>392.84</v>
      </c>
      <c r="AA1104" s="6">
        <v>392.84</v>
      </c>
      <c r="AB1104" s="6">
        <v>0</v>
      </c>
      <c r="AC1104" s="6">
        <v>0</v>
      </c>
      <c r="AD1104" s="6">
        <v>0</v>
      </c>
      <c r="AE1104" s="6">
        <v>0</v>
      </c>
      <c r="AF1104" s="6"/>
      <c r="AG1104" s="6"/>
      <c r="AH1104" s="8"/>
      <c r="AI1104" s="9"/>
      <c r="AJ1104" s="6"/>
      <c r="AK1104" s="6"/>
      <c r="AL1104" s="6"/>
      <c r="AM1104" s="6"/>
      <c r="AO1104" s="13"/>
    </row>
    <row r="1105" spans="1:42" s="12" customFormat="1" x14ac:dyDescent="0.25">
      <c r="A1105" s="40"/>
      <c r="B1105" s="40"/>
      <c r="C1105" s="40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59"/>
      <c r="Q1105" s="44"/>
      <c r="R1105" s="6" t="s">
        <v>54</v>
      </c>
      <c r="S1105" s="6">
        <v>3535.56</v>
      </c>
      <c r="T1105" s="6">
        <v>0</v>
      </c>
      <c r="U1105" s="6">
        <v>0</v>
      </c>
      <c r="V1105" s="6">
        <v>0</v>
      </c>
      <c r="W1105" s="6">
        <v>707.11199999999997</v>
      </c>
      <c r="X1105" s="6">
        <v>707.11199999999997</v>
      </c>
      <c r="Y1105" s="6">
        <v>707.11199999999997</v>
      </c>
      <c r="Z1105" s="6">
        <v>707.11199999999997</v>
      </c>
      <c r="AA1105" s="6">
        <v>707.11199999999997</v>
      </c>
      <c r="AB1105" s="6">
        <v>0</v>
      </c>
      <c r="AC1105" s="6">
        <v>0</v>
      </c>
      <c r="AD1105" s="6">
        <v>0</v>
      </c>
      <c r="AE1105" s="6">
        <v>0</v>
      </c>
      <c r="AF1105" s="6"/>
      <c r="AG1105" s="6"/>
      <c r="AH1105" s="8"/>
      <c r="AI1105" s="9"/>
      <c r="AJ1105" s="6"/>
      <c r="AK1105" s="6"/>
      <c r="AL1105" s="6"/>
      <c r="AM1105" s="6"/>
      <c r="AO1105" s="13"/>
    </row>
    <row r="1106" spans="1:42" s="12" customFormat="1" x14ac:dyDescent="0.25">
      <c r="A1106" s="40"/>
      <c r="B1106" s="40"/>
      <c r="C1106" s="42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10"/>
      <c r="Q1106" s="44" t="s">
        <v>61</v>
      </c>
      <c r="R1106" s="6" t="s">
        <v>43</v>
      </c>
      <c r="S1106" s="6">
        <v>340.47</v>
      </c>
      <c r="T1106" s="6">
        <v>0</v>
      </c>
      <c r="U1106" s="6">
        <v>0</v>
      </c>
      <c r="V1106" s="6">
        <v>0</v>
      </c>
      <c r="W1106" s="6">
        <v>68.094000000000008</v>
      </c>
      <c r="X1106" s="6">
        <v>68.094000000000008</v>
      </c>
      <c r="Y1106" s="6">
        <v>68.094000000000008</v>
      </c>
      <c r="Z1106" s="6">
        <v>68.094000000000008</v>
      </c>
      <c r="AA1106" s="6">
        <v>68.094000000000008</v>
      </c>
      <c r="AB1106" s="6">
        <v>0</v>
      </c>
      <c r="AC1106" s="6">
        <v>0</v>
      </c>
      <c r="AD1106" s="6">
        <v>0</v>
      </c>
      <c r="AE1106" s="6">
        <v>0</v>
      </c>
      <c r="AF1106" s="6"/>
      <c r="AG1106" s="6"/>
      <c r="AH1106" s="8"/>
      <c r="AI1106" s="9"/>
      <c r="AJ1106" s="6"/>
      <c r="AK1106" s="6"/>
      <c r="AL1106" s="6"/>
      <c r="AM1106" s="6"/>
      <c r="AO1106" s="13"/>
    </row>
    <row r="1107" spans="1:42" s="12" customFormat="1" x14ac:dyDescent="0.25">
      <c r="A1107" s="40"/>
      <c r="B1107" s="40"/>
      <c r="C1107" s="42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10"/>
      <c r="Q1107" s="44"/>
      <c r="R1107" s="6" t="s">
        <v>44</v>
      </c>
      <c r="S1107" s="6">
        <v>233.09099999999998</v>
      </c>
      <c r="T1107" s="6">
        <v>0</v>
      </c>
      <c r="U1107" s="6">
        <v>0</v>
      </c>
      <c r="V1107" s="6">
        <v>0</v>
      </c>
      <c r="W1107" s="6">
        <v>46.618199999999995</v>
      </c>
      <c r="X1107" s="6">
        <v>46.618199999999995</v>
      </c>
      <c r="Y1107" s="6">
        <v>46.618199999999995</v>
      </c>
      <c r="Z1107" s="6">
        <v>46.618199999999995</v>
      </c>
      <c r="AA1107" s="6">
        <v>46.618199999999995</v>
      </c>
      <c r="AB1107" s="6">
        <v>0</v>
      </c>
      <c r="AC1107" s="6">
        <v>0</v>
      </c>
      <c r="AD1107" s="6">
        <v>0</v>
      </c>
      <c r="AE1107" s="6">
        <v>0</v>
      </c>
      <c r="AF1107" s="6"/>
      <c r="AG1107" s="6"/>
      <c r="AH1107" s="8"/>
      <c r="AI1107" s="9"/>
      <c r="AJ1107" s="6"/>
      <c r="AK1107" s="6"/>
      <c r="AL1107" s="6"/>
      <c r="AM1107" s="6"/>
      <c r="AO1107" s="13"/>
    </row>
    <row r="1108" spans="1:42" s="12" customFormat="1" x14ac:dyDescent="0.25">
      <c r="A1108" s="40"/>
      <c r="B1108" s="40"/>
      <c r="C1108" s="42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10"/>
      <c r="Q1108" s="10" t="s">
        <v>60</v>
      </c>
      <c r="R1108" s="6" t="s">
        <v>48</v>
      </c>
      <c r="S1108" s="6">
        <v>266</v>
      </c>
      <c r="T1108" s="6">
        <v>0</v>
      </c>
      <c r="U1108" s="6">
        <v>26.6</v>
      </c>
      <c r="V1108" s="6">
        <v>26.6</v>
      </c>
      <c r="W1108" s="6">
        <v>26.6</v>
      </c>
      <c r="X1108" s="6">
        <v>26.6</v>
      </c>
      <c r="Y1108" s="6">
        <v>26.6</v>
      </c>
      <c r="Z1108" s="6">
        <v>26.6</v>
      </c>
      <c r="AA1108" s="6">
        <v>26.6</v>
      </c>
      <c r="AB1108" s="6">
        <v>26.6</v>
      </c>
      <c r="AC1108" s="6">
        <v>26.6</v>
      </c>
      <c r="AD1108" s="6">
        <v>26.6</v>
      </c>
      <c r="AE1108" s="6">
        <v>0</v>
      </c>
      <c r="AF1108" s="6"/>
      <c r="AG1108" s="6"/>
      <c r="AH1108" s="8"/>
      <c r="AI1108" s="9"/>
      <c r="AJ1108" s="6"/>
      <c r="AK1108" s="6"/>
      <c r="AL1108" s="6"/>
      <c r="AM1108" s="6"/>
      <c r="AO1108" s="13"/>
    </row>
    <row r="1109" spans="1:42" s="23" customFormat="1" x14ac:dyDescent="0.25">
      <c r="A1109" s="14" t="s">
        <v>298</v>
      </c>
      <c r="B1109" s="14" t="s">
        <v>204</v>
      </c>
      <c r="C1109" s="14" t="s">
        <v>70</v>
      </c>
      <c r="D1109" s="16">
        <v>0</v>
      </c>
      <c r="E1109" s="16">
        <v>0</v>
      </c>
      <c r="F1109" s="16">
        <v>0</v>
      </c>
      <c r="G1109" s="16">
        <v>0</v>
      </c>
      <c r="H1109" s="16">
        <v>0</v>
      </c>
      <c r="I1109" s="16">
        <v>15.120000000000001</v>
      </c>
      <c r="J1109" s="16">
        <v>9.6000000000000014</v>
      </c>
      <c r="K1109" s="16">
        <v>0</v>
      </c>
      <c r="L1109" s="16">
        <v>0</v>
      </c>
      <c r="M1109" s="16">
        <v>0</v>
      </c>
      <c r="N1109" s="16">
        <v>9.6000000000000014</v>
      </c>
      <c r="O1109" s="16">
        <v>9.6000000000000014</v>
      </c>
      <c r="P1109" s="61">
        <v>62459.549404800004</v>
      </c>
      <c r="Q1109" s="21" t="s">
        <v>60</v>
      </c>
      <c r="R1109" s="18" t="s">
        <v>48</v>
      </c>
      <c r="S1109" s="18">
        <v>637</v>
      </c>
      <c r="T1109" s="18">
        <v>0</v>
      </c>
      <c r="U1109" s="18">
        <v>0</v>
      </c>
      <c r="V1109" s="18">
        <v>0</v>
      </c>
      <c r="W1109" s="18">
        <v>0</v>
      </c>
      <c r="X1109" s="18">
        <v>0</v>
      </c>
      <c r="Y1109" s="18">
        <v>159.25</v>
      </c>
      <c r="Z1109" s="18">
        <v>159.25</v>
      </c>
      <c r="AA1109" s="18">
        <v>0</v>
      </c>
      <c r="AB1109" s="18">
        <v>0</v>
      </c>
      <c r="AC1109" s="18">
        <v>159.25</v>
      </c>
      <c r="AD1109" s="18">
        <v>159.25</v>
      </c>
      <c r="AE1109" s="18">
        <v>0</v>
      </c>
      <c r="AF1109" s="18">
        <v>3362172.8658002997</v>
      </c>
      <c r="AG1109" s="78">
        <v>2607381.5700239995</v>
      </c>
      <c r="AH1109" s="19">
        <v>25477</v>
      </c>
      <c r="AI1109" s="20">
        <v>84221.654291666666</v>
      </c>
      <c r="AJ1109" s="18">
        <v>4254.4400000000005</v>
      </c>
      <c r="AK1109" s="18">
        <v>1269.3121739999999</v>
      </c>
      <c r="AL1109" s="18">
        <v>876.05475000000001</v>
      </c>
      <c r="AM1109" s="18">
        <v>1872.5134792784065</v>
      </c>
      <c r="AN1109" s="23">
        <v>2805019.16</v>
      </c>
      <c r="AO1109" s="24">
        <v>3141825.6532784067</v>
      </c>
      <c r="AP1109" s="23">
        <v>5749207.2233024063</v>
      </c>
    </row>
    <row r="1110" spans="1:42" s="23" customFormat="1" x14ac:dyDescent="0.25">
      <c r="A1110" s="14"/>
      <c r="B1110" s="14" t="s">
        <v>82</v>
      </c>
      <c r="C1110" s="16" t="s">
        <v>31</v>
      </c>
      <c r="D1110" s="16">
        <v>0</v>
      </c>
      <c r="E1110" s="16">
        <v>0</v>
      </c>
      <c r="F1110" s="16">
        <v>0</v>
      </c>
      <c r="G1110" s="16">
        <v>0</v>
      </c>
      <c r="H1110" s="16">
        <v>0</v>
      </c>
      <c r="I1110" s="16">
        <v>0</v>
      </c>
      <c r="J1110" s="16">
        <v>34.019999999999996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61"/>
      <c r="Q1110" s="17" t="s">
        <v>154</v>
      </c>
      <c r="R1110" s="18" t="s">
        <v>43</v>
      </c>
      <c r="S1110" s="18">
        <v>315.89999999999998</v>
      </c>
      <c r="T1110" s="18">
        <v>31.59</v>
      </c>
      <c r="U1110" s="18">
        <v>31.59</v>
      </c>
      <c r="V1110" s="18">
        <v>31.59</v>
      </c>
      <c r="W1110" s="18">
        <v>31.59</v>
      </c>
      <c r="X1110" s="18">
        <v>15.795</v>
      </c>
      <c r="Y1110" s="18">
        <v>15.795</v>
      </c>
      <c r="Z1110" s="18">
        <v>15.795</v>
      </c>
      <c r="AA1110" s="18">
        <v>15.795</v>
      </c>
      <c r="AB1110" s="18">
        <v>31.59</v>
      </c>
      <c r="AC1110" s="18">
        <v>31.59</v>
      </c>
      <c r="AD1110" s="18">
        <v>31.59</v>
      </c>
      <c r="AE1110" s="18">
        <v>31.59</v>
      </c>
      <c r="AF1110" s="18"/>
      <c r="AG1110" s="18"/>
      <c r="AH1110" s="19"/>
      <c r="AI1110" s="20"/>
      <c r="AJ1110" s="18"/>
      <c r="AK1110" s="18"/>
      <c r="AL1110" s="18"/>
      <c r="AM1110" s="18"/>
      <c r="AO1110" s="24"/>
    </row>
    <row r="1111" spans="1:42" s="23" customFormat="1" x14ac:dyDescent="0.25">
      <c r="A1111" s="14"/>
      <c r="B1111" s="14"/>
      <c r="C1111" s="16" t="s">
        <v>34</v>
      </c>
      <c r="D1111" s="16">
        <v>0</v>
      </c>
      <c r="E1111" s="16">
        <v>0</v>
      </c>
      <c r="F1111" s="16">
        <v>0</v>
      </c>
      <c r="G1111" s="16">
        <v>0</v>
      </c>
      <c r="H1111" s="16">
        <v>0</v>
      </c>
      <c r="I1111" s="16">
        <v>0</v>
      </c>
      <c r="J1111" s="16">
        <v>77.616000000000014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61"/>
      <c r="Q1111" s="17"/>
      <c r="R1111" s="18" t="s">
        <v>44</v>
      </c>
      <c r="S1111" s="18">
        <v>216.27</v>
      </c>
      <c r="T1111" s="18">
        <v>21.627000000000002</v>
      </c>
      <c r="U1111" s="18">
        <v>21.627000000000002</v>
      </c>
      <c r="V1111" s="18">
        <v>21.627000000000002</v>
      </c>
      <c r="W1111" s="18">
        <v>21.627000000000002</v>
      </c>
      <c r="X1111" s="18">
        <v>10.813500000000001</v>
      </c>
      <c r="Y1111" s="18">
        <v>10.813500000000001</v>
      </c>
      <c r="Z1111" s="18">
        <v>10.813500000000001</v>
      </c>
      <c r="AA1111" s="18">
        <v>10.813500000000001</v>
      </c>
      <c r="AB1111" s="18">
        <v>21.627000000000002</v>
      </c>
      <c r="AC1111" s="18">
        <v>21.627000000000002</v>
      </c>
      <c r="AD1111" s="18">
        <v>21.627000000000002</v>
      </c>
      <c r="AE1111" s="18">
        <v>21.627000000000002</v>
      </c>
      <c r="AF1111" s="18"/>
      <c r="AG1111" s="18"/>
      <c r="AH1111" s="19"/>
      <c r="AI1111" s="20"/>
      <c r="AJ1111" s="18"/>
      <c r="AK1111" s="18"/>
      <c r="AL1111" s="18"/>
      <c r="AM1111" s="18"/>
      <c r="AO1111" s="24"/>
    </row>
    <row r="1112" spans="1:42" s="23" customFormat="1" x14ac:dyDescent="0.25">
      <c r="A1112" s="14"/>
      <c r="B1112" s="14"/>
      <c r="C1112" s="16" t="s">
        <v>36</v>
      </c>
      <c r="D1112" s="16">
        <v>0</v>
      </c>
      <c r="E1112" s="16">
        <v>0</v>
      </c>
      <c r="F1112" s="16">
        <v>0</v>
      </c>
      <c r="G1112" s="16">
        <v>0</v>
      </c>
      <c r="H1112" s="16">
        <v>0</v>
      </c>
      <c r="I1112" s="16">
        <v>0</v>
      </c>
      <c r="J1112" s="16">
        <v>39.248999999999995</v>
      </c>
      <c r="K1112" s="16">
        <v>0</v>
      </c>
      <c r="L1112" s="16">
        <v>0</v>
      </c>
      <c r="M1112" s="16">
        <v>0</v>
      </c>
      <c r="N1112" s="16">
        <v>0</v>
      </c>
      <c r="O1112" s="16">
        <v>0</v>
      </c>
      <c r="P1112" s="61"/>
      <c r="Q1112" s="17" t="s">
        <v>45</v>
      </c>
      <c r="R1112" s="18" t="s">
        <v>46</v>
      </c>
      <c r="S1112" s="18">
        <v>0</v>
      </c>
      <c r="T1112" s="18">
        <v>0</v>
      </c>
      <c r="U1112" s="18">
        <v>0</v>
      </c>
      <c r="V1112" s="18">
        <v>0</v>
      </c>
      <c r="W1112" s="18">
        <v>0</v>
      </c>
      <c r="X1112" s="18">
        <v>0</v>
      </c>
      <c r="Y1112" s="18">
        <v>0</v>
      </c>
      <c r="Z1112" s="18">
        <v>0</v>
      </c>
      <c r="AA1112" s="18">
        <v>0</v>
      </c>
      <c r="AB1112" s="18">
        <v>0</v>
      </c>
      <c r="AC1112" s="18">
        <v>0</v>
      </c>
      <c r="AD1112" s="18">
        <v>0</v>
      </c>
      <c r="AE1112" s="18">
        <v>0</v>
      </c>
      <c r="AF1112" s="18"/>
      <c r="AG1112" s="18"/>
      <c r="AH1112" s="19"/>
      <c r="AI1112" s="20"/>
      <c r="AJ1112" s="18"/>
      <c r="AK1112" s="18"/>
      <c r="AL1112" s="18"/>
      <c r="AM1112" s="18"/>
      <c r="AO1112" s="24"/>
    </row>
    <row r="1113" spans="1:42" s="23" customFormat="1" x14ac:dyDescent="0.25">
      <c r="A1113" s="14"/>
      <c r="B1113" s="14"/>
      <c r="C1113" s="14" t="s">
        <v>38</v>
      </c>
      <c r="D1113" s="16">
        <v>0</v>
      </c>
      <c r="E1113" s="16">
        <v>0</v>
      </c>
      <c r="F1113" s="16">
        <v>0</v>
      </c>
      <c r="G1113" s="16">
        <v>0</v>
      </c>
      <c r="H1113" s="16">
        <v>0</v>
      </c>
      <c r="I1113" s="16">
        <v>0</v>
      </c>
      <c r="J1113" s="16">
        <v>169.785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61"/>
      <c r="Q1113" s="17"/>
      <c r="R1113" s="18" t="s">
        <v>43</v>
      </c>
      <c r="S1113" s="18">
        <v>0</v>
      </c>
      <c r="T1113" s="18">
        <v>0</v>
      </c>
      <c r="U1113" s="18">
        <v>0</v>
      </c>
      <c r="V1113" s="18">
        <v>0</v>
      </c>
      <c r="W1113" s="18">
        <v>0</v>
      </c>
      <c r="X1113" s="18">
        <v>0</v>
      </c>
      <c r="Y1113" s="18">
        <v>0</v>
      </c>
      <c r="Z1113" s="18">
        <v>0</v>
      </c>
      <c r="AA1113" s="18">
        <v>0</v>
      </c>
      <c r="AB1113" s="18">
        <v>0</v>
      </c>
      <c r="AC1113" s="18">
        <v>0</v>
      </c>
      <c r="AD1113" s="18">
        <v>0</v>
      </c>
      <c r="AE1113" s="18">
        <v>0</v>
      </c>
      <c r="AF1113" s="18"/>
      <c r="AG1113" s="18"/>
      <c r="AH1113" s="19"/>
      <c r="AI1113" s="20"/>
      <c r="AJ1113" s="18"/>
      <c r="AK1113" s="18"/>
      <c r="AL1113" s="18"/>
      <c r="AM1113" s="18"/>
      <c r="AO1113" s="24"/>
    </row>
    <row r="1114" spans="1:42" s="23" customFormat="1" ht="14.25" customHeight="1" x14ac:dyDescent="0.25">
      <c r="A1114" s="14"/>
      <c r="B1114" s="14"/>
      <c r="C1114" s="14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61"/>
      <c r="Q1114" s="17"/>
      <c r="R1114" s="18" t="s">
        <v>44</v>
      </c>
      <c r="S1114" s="18">
        <v>0</v>
      </c>
      <c r="T1114" s="18">
        <v>0</v>
      </c>
      <c r="U1114" s="18">
        <v>0</v>
      </c>
      <c r="V1114" s="18">
        <v>0</v>
      </c>
      <c r="W1114" s="18">
        <v>0</v>
      </c>
      <c r="X1114" s="18">
        <v>0</v>
      </c>
      <c r="Y1114" s="18">
        <v>0</v>
      </c>
      <c r="Z1114" s="18">
        <v>0</v>
      </c>
      <c r="AA1114" s="18">
        <v>0</v>
      </c>
      <c r="AB1114" s="18">
        <v>0</v>
      </c>
      <c r="AC1114" s="18">
        <v>0</v>
      </c>
      <c r="AD1114" s="18">
        <v>0</v>
      </c>
      <c r="AE1114" s="18">
        <v>0</v>
      </c>
      <c r="AF1114" s="18"/>
      <c r="AG1114" s="18"/>
      <c r="AH1114" s="19"/>
      <c r="AI1114" s="20"/>
      <c r="AJ1114" s="18"/>
      <c r="AK1114" s="18"/>
      <c r="AL1114" s="18"/>
      <c r="AM1114" s="18"/>
      <c r="AO1114" s="24"/>
    </row>
    <row r="1115" spans="1:42" s="23" customFormat="1" ht="14.25" customHeight="1" x14ac:dyDescent="0.25">
      <c r="A1115" s="14"/>
      <c r="B1115" s="14"/>
      <c r="C1115" s="14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61"/>
      <c r="Q1115" s="17" t="s">
        <v>40</v>
      </c>
      <c r="R1115" s="18" t="s">
        <v>33</v>
      </c>
      <c r="S1115" s="18">
        <v>0</v>
      </c>
      <c r="T1115" s="18">
        <v>0</v>
      </c>
      <c r="U1115" s="18">
        <v>0</v>
      </c>
      <c r="V1115" s="18">
        <v>0</v>
      </c>
      <c r="W1115" s="18">
        <v>0</v>
      </c>
      <c r="X1115" s="18">
        <v>0</v>
      </c>
      <c r="Y1115" s="18">
        <v>0</v>
      </c>
      <c r="Z1115" s="18">
        <v>0</v>
      </c>
      <c r="AA1115" s="18">
        <v>0</v>
      </c>
      <c r="AB1115" s="18">
        <v>0</v>
      </c>
      <c r="AC1115" s="18">
        <v>0</v>
      </c>
      <c r="AD1115" s="18">
        <v>0</v>
      </c>
      <c r="AE1115" s="18">
        <v>0</v>
      </c>
      <c r="AF1115" s="18"/>
      <c r="AG1115" s="18"/>
      <c r="AH1115" s="19"/>
      <c r="AI1115" s="20"/>
      <c r="AJ1115" s="18"/>
      <c r="AK1115" s="18"/>
      <c r="AL1115" s="18"/>
      <c r="AM1115" s="18"/>
      <c r="AO1115" s="24"/>
    </row>
    <row r="1116" spans="1:42" s="23" customFormat="1" ht="14.25" customHeight="1" x14ac:dyDescent="0.25">
      <c r="A1116" s="14"/>
      <c r="B1116" s="14"/>
      <c r="C1116" s="14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61"/>
      <c r="Q1116" s="17"/>
      <c r="R1116" s="18" t="s">
        <v>41</v>
      </c>
      <c r="S1116" s="18">
        <v>0</v>
      </c>
      <c r="T1116" s="18">
        <v>0</v>
      </c>
      <c r="U1116" s="18">
        <v>0</v>
      </c>
      <c r="V1116" s="18">
        <v>0</v>
      </c>
      <c r="W1116" s="18">
        <v>0</v>
      </c>
      <c r="X1116" s="18">
        <v>0</v>
      </c>
      <c r="Y1116" s="18">
        <v>0</v>
      </c>
      <c r="Z1116" s="18">
        <v>0</v>
      </c>
      <c r="AA1116" s="18">
        <v>0</v>
      </c>
      <c r="AB1116" s="18">
        <v>0</v>
      </c>
      <c r="AC1116" s="18">
        <v>0</v>
      </c>
      <c r="AD1116" s="18">
        <v>0</v>
      </c>
      <c r="AE1116" s="18">
        <v>0</v>
      </c>
      <c r="AF1116" s="18"/>
      <c r="AG1116" s="18"/>
      <c r="AH1116" s="19"/>
      <c r="AI1116" s="20"/>
      <c r="AJ1116" s="18"/>
      <c r="AK1116" s="18"/>
      <c r="AL1116" s="18"/>
      <c r="AM1116" s="18"/>
      <c r="AO1116" s="24"/>
    </row>
    <row r="1117" spans="1:42" s="23" customFormat="1" x14ac:dyDescent="0.25">
      <c r="A1117" s="14"/>
      <c r="B1117" s="14"/>
      <c r="C1117" s="14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61"/>
      <c r="Q1117" s="17" t="s">
        <v>55</v>
      </c>
      <c r="R1117" s="18" t="s">
        <v>56</v>
      </c>
      <c r="S1117" s="18">
        <v>32.6</v>
      </c>
      <c r="T1117" s="18">
        <v>3.26</v>
      </c>
      <c r="U1117" s="18">
        <v>3.26</v>
      </c>
      <c r="V1117" s="18">
        <v>3.26</v>
      </c>
      <c r="W1117" s="18">
        <v>3.26</v>
      </c>
      <c r="X1117" s="18">
        <v>3.26</v>
      </c>
      <c r="Y1117" s="18">
        <v>3.26</v>
      </c>
      <c r="Z1117" s="18">
        <v>3.26</v>
      </c>
      <c r="AA1117" s="18">
        <v>3.26</v>
      </c>
      <c r="AB1117" s="18">
        <v>3.26</v>
      </c>
      <c r="AC1117" s="18">
        <v>1.63</v>
      </c>
      <c r="AD1117" s="18">
        <v>1.63</v>
      </c>
      <c r="AE1117" s="18">
        <v>0</v>
      </c>
      <c r="AF1117" s="18"/>
      <c r="AG1117" s="18"/>
      <c r="AH1117" s="19"/>
      <c r="AI1117" s="20"/>
      <c r="AJ1117" s="18"/>
      <c r="AK1117" s="18"/>
      <c r="AL1117" s="18"/>
      <c r="AM1117" s="18"/>
      <c r="AO1117" s="24"/>
    </row>
    <row r="1118" spans="1:42" s="23" customFormat="1" x14ac:dyDescent="0.25">
      <c r="A1118" s="14"/>
      <c r="B1118" s="14"/>
      <c r="C1118" s="14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61"/>
      <c r="Q1118" s="17"/>
      <c r="R1118" s="18" t="s">
        <v>57</v>
      </c>
      <c r="S1118" s="18">
        <v>24.45</v>
      </c>
      <c r="T1118" s="18">
        <v>2.4449999999999998</v>
      </c>
      <c r="U1118" s="18">
        <v>2.4449999999999998</v>
      </c>
      <c r="V1118" s="18">
        <v>2.4449999999999998</v>
      </c>
      <c r="W1118" s="18">
        <v>2.4449999999999998</v>
      </c>
      <c r="X1118" s="18">
        <v>2.4449999999999998</v>
      </c>
      <c r="Y1118" s="18">
        <v>2.4449999999999998</v>
      </c>
      <c r="Z1118" s="18">
        <v>2.4449999999999998</v>
      </c>
      <c r="AA1118" s="18">
        <v>2.4449999999999998</v>
      </c>
      <c r="AB1118" s="18">
        <v>2.4449999999999998</v>
      </c>
      <c r="AC1118" s="18">
        <v>1.2224999999999999</v>
      </c>
      <c r="AD1118" s="18">
        <v>1.2224999999999999</v>
      </c>
      <c r="AE1118" s="18">
        <v>0</v>
      </c>
      <c r="AF1118" s="18"/>
      <c r="AG1118" s="18"/>
      <c r="AH1118" s="19"/>
      <c r="AI1118" s="20"/>
      <c r="AJ1118" s="18"/>
      <c r="AK1118" s="18"/>
      <c r="AL1118" s="18"/>
      <c r="AM1118" s="18"/>
      <c r="AO1118" s="24"/>
    </row>
    <row r="1119" spans="1:42" s="23" customFormat="1" x14ac:dyDescent="0.25">
      <c r="A1119" s="14"/>
      <c r="B1119" s="14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21"/>
      <c r="Q1119" s="17"/>
      <c r="R1119" s="18" t="s">
        <v>58</v>
      </c>
      <c r="S1119" s="18">
        <v>48.9</v>
      </c>
      <c r="T1119" s="18">
        <v>4.8899999999999997</v>
      </c>
      <c r="U1119" s="18">
        <v>4.8899999999999997</v>
      </c>
      <c r="V1119" s="18">
        <v>4.8899999999999997</v>
      </c>
      <c r="W1119" s="18">
        <v>4.8899999999999997</v>
      </c>
      <c r="X1119" s="18">
        <v>4.8899999999999997</v>
      </c>
      <c r="Y1119" s="18">
        <v>4.8899999999999997</v>
      </c>
      <c r="Z1119" s="18">
        <v>4.8899999999999997</v>
      </c>
      <c r="AA1119" s="18">
        <v>4.8899999999999997</v>
      </c>
      <c r="AB1119" s="18">
        <v>4.8899999999999997</v>
      </c>
      <c r="AC1119" s="18">
        <v>2.4449999999999998</v>
      </c>
      <c r="AD1119" s="18">
        <v>2.4449999999999998</v>
      </c>
      <c r="AE1119" s="18">
        <v>0</v>
      </c>
      <c r="AF1119" s="18"/>
      <c r="AG1119" s="18"/>
      <c r="AH1119" s="19"/>
      <c r="AI1119" s="20"/>
      <c r="AJ1119" s="18"/>
      <c r="AK1119" s="18"/>
      <c r="AL1119" s="18"/>
      <c r="AM1119" s="18"/>
      <c r="AO1119" s="24"/>
    </row>
    <row r="1120" spans="1:42" s="23" customFormat="1" x14ac:dyDescent="0.25">
      <c r="A1120" s="14"/>
      <c r="B1120" s="14"/>
      <c r="C1120" s="14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61"/>
      <c r="Q1120" s="17"/>
      <c r="R1120" s="18" t="s">
        <v>59</v>
      </c>
      <c r="S1120" s="18">
        <v>6.52</v>
      </c>
      <c r="T1120" s="18">
        <v>0.65199999999999991</v>
      </c>
      <c r="U1120" s="18">
        <v>0.65199999999999991</v>
      </c>
      <c r="V1120" s="18">
        <v>0.65199999999999991</v>
      </c>
      <c r="W1120" s="18">
        <v>0.65199999999999991</v>
      </c>
      <c r="X1120" s="18">
        <v>0.65199999999999991</v>
      </c>
      <c r="Y1120" s="18">
        <v>0.65199999999999991</v>
      </c>
      <c r="Z1120" s="18">
        <v>0.65199999999999991</v>
      </c>
      <c r="AA1120" s="18">
        <v>0.65199999999999991</v>
      </c>
      <c r="AB1120" s="18">
        <v>0.65199999999999991</v>
      </c>
      <c r="AC1120" s="18">
        <v>0.32599999999999996</v>
      </c>
      <c r="AD1120" s="18">
        <v>0.32599999999999996</v>
      </c>
      <c r="AE1120" s="18">
        <v>0</v>
      </c>
      <c r="AF1120" s="18"/>
      <c r="AG1120" s="18"/>
      <c r="AH1120" s="19"/>
      <c r="AI1120" s="20"/>
      <c r="AJ1120" s="18"/>
      <c r="AK1120" s="18"/>
      <c r="AL1120" s="18"/>
      <c r="AM1120" s="18"/>
      <c r="AO1120" s="24"/>
    </row>
    <row r="1121" spans="1:42" s="23" customFormat="1" x14ac:dyDescent="0.25">
      <c r="A1121" s="14"/>
      <c r="B1121" s="14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21"/>
      <c r="Q1121" s="17" t="s">
        <v>52</v>
      </c>
      <c r="R1121" s="18" t="s">
        <v>53</v>
      </c>
      <c r="S1121" s="18">
        <v>5558.1750000000002</v>
      </c>
      <c r="T1121" s="18">
        <v>0</v>
      </c>
      <c r="U1121" s="18">
        <v>555.8175</v>
      </c>
      <c r="V1121" s="18">
        <v>555.8175</v>
      </c>
      <c r="W1121" s="18">
        <v>555.8175</v>
      </c>
      <c r="X1121" s="18">
        <v>1111.635</v>
      </c>
      <c r="Y1121" s="18">
        <v>555.8175</v>
      </c>
      <c r="Z1121" s="18">
        <v>555.8175</v>
      </c>
      <c r="AA1121" s="18">
        <v>555.8175</v>
      </c>
      <c r="AB1121" s="18">
        <v>277.90875</v>
      </c>
      <c r="AC1121" s="18">
        <v>277.90875</v>
      </c>
      <c r="AD1121" s="18">
        <v>277.90875</v>
      </c>
      <c r="AE1121" s="18">
        <v>0</v>
      </c>
      <c r="AF1121" s="18"/>
      <c r="AG1121" s="18"/>
      <c r="AH1121" s="19"/>
      <c r="AI1121" s="20"/>
      <c r="AJ1121" s="18"/>
      <c r="AK1121" s="18"/>
      <c r="AL1121" s="18"/>
      <c r="AM1121" s="18"/>
      <c r="AO1121" s="24"/>
    </row>
    <row r="1122" spans="1:42" s="23" customFormat="1" ht="18.75" customHeight="1" x14ac:dyDescent="0.25">
      <c r="A1122" s="14"/>
      <c r="B1122" s="14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21"/>
      <c r="Q1122" s="17"/>
      <c r="R1122" s="18" t="s">
        <v>54</v>
      </c>
      <c r="S1122" s="18">
        <v>10004.715</v>
      </c>
      <c r="T1122" s="18">
        <v>0</v>
      </c>
      <c r="U1122" s="18">
        <v>1000.4715</v>
      </c>
      <c r="V1122" s="18">
        <v>1000.4715</v>
      </c>
      <c r="W1122" s="18">
        <v>1000.4715</v>
      </c>
      <c r="X1122" s="18">
        <v>2000.943</v>
      </c>
      <c r="Y1122" s="18">
        <v>1000.4715</v>
      </c>
      <c r="Z1122" s="18">
        <v>1000.4715</v>
      </c>
      <c r="AA1122" s="18">
        <v>1000.4715</v>
      </c>
      <c r="AB1122" s="18">
        <v>500.23575</v>
      </c>
      <c r="AC1122" s="18">
        <v>500.23575</v>
      </c>
      <c r="AD1122" s="18">
        <v>500.23575</v>
      </c>
      <c r="AE1122" s="18">
        <v>0</v>
      </c>
      <c r="AF1122" s="18"/>
      <c r="AG1122" s="18"/>
      <c r="AH1122" s="19"/>
      <c r="AI1122" s="20"/>
      <c r="AJ1122" s="18"/>
      <c r="AK1122" s="18"/>
      <c r="AL1122" s="18"/>
      <c r="AM1122" s="18"/>
      <c r="AO1122" s="24"/>
    </row>
    <row r="1123" spans="1:42" s="12" customFormat="1" x14ac:dyDescent="0.25">
      <c r="A1123" s="40" t="s">
        <v>299</v>
      </c>
      <c r="B1123" s="40" t="s">
        <v>82</v>
      </c>
      <c r="C1123" s="42" t="s">
        <v>31</v>
      </c>
      <c r="D1123" s="42">
        <v>0</v>
      </c>
      <c r="E1123" s="42">
        <v>0</v>
      </c>
      <c r="F1123" s="42">
        <v>0</v>
      </c>
      <c r="G1123" s="42">
        <v>0</v>
      </c>
      <c r="H1123" s="42">
        <v>0</v>
      </c>
      <c r="I1123" s="42">
        <v>0</v>
      </c>
      <c r="J1123" s="42">
        <v>0</v>
      </c>
      <c r="K1123" s="42">
        <v>0</v>
      </c>
      <c r="L1123" s="42">
        <v>0</v>
      </c>
      <c r="M1123" s="42">
        <v>2.1924000000000001</v>
      </c>
      <c r="N1123" s="42">
        <v>8.7696000000000005</v>
      </c>
      <c r="O1123" s="42">
        <v>13.154400000000001</v>
      </c>
      <c r="P1123" s="59">
        <v>289752.80791161599</v>
      </c>
      <c r="Q1123" s="10" t="s">
        <v>92</v>
      </c>
      <c r="R1123" s="6" t="s">
        <v>48</v>
      </c>
      <c r="S1123" s="6">
        <v>2457</v>
      </c>
      <c r="T1123" s="6">
        <v>0</v>
      </c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>
        <v>4496434.3167520016</v>
      </c>
      <c r="AG1123" s="6">
        <v>4786187.1246636175</v>
      </c>
      <c r="AH1123" s="8">
        <v>31605.35</v>
      </c>
      <c r="AI1123" s="9">
        <v>104480.70265208333</v>
      </c>
      <c r="AJ1123" s="6">
        <v>0</v>
      </c>
      <c r="AK1123" s="6">
        <v>0</v>
      </c>
      <c r="AL1123" s="6">
        <v>317.60475000000002</v>
      </c>
      <c r="AM1123" s="6">
        <v>678.86073953465643</v>
      </c>
      <c r="AN1123" s="12">
        <v>5619978</v>
      </c>
      <c r="AO1123" s="13">
        <v>678860.73953465628</v>
      </c>
      <c r="AP1123" s="12">
        <v>5465047.864198274</v>
      </c>
    </row>
    <row r="1124" spans="1:42" s="12" customFormat="1" x14ac:dyDescent="0.25">
      <c r="A1124" s="40"/>
      <c r="B1124" s="40"/>
      <c r="C1124" s="42" t="s">
        <v>34</v>
      </c>
      <c r="D1124" s="42">
        <v>0</v>
      </c>
      <c r="E1124" s="42">
        <v>0</v>
      </c>
      <c r="F1124" s="42">
        <v>0</v>
      </c>
      <c r="G1124" s="42">
        <v>0</v>
      </c>
      <c r="H1124" s="42">
        <v>0</v>
      </c>
      <c r="I1124" s="42">
        <v>0</v>
      </c>
      <c r="J1124" s="42">
        <v>0</v>
      </c>
      <c r="K1124" s="42">
        <v>0</v>
      </c>
      <c r="L1124" s="42">
        <v>0</v>
      </c>
      <c r="M1124" s="42">
        <v>3.2155200000000006</v>
      </c>
      <c r="N1124" s="42">
        <v>12.862080000000002</v>
      </c>
      <c r="O1124" s="42">
        <v>19.293120000000002</v>
      </c>
      <c r="P1124" s="10"/>
      <c r="Q1124" s="10" t="s">
        <v>60</v>
      </c>
      <c r="R1124" s="6" t="s">
        <v>48</v>
      </c>
      <c r="S1124" s="6">
        <v>215.6</v>
      </c>
      <c r="T1124" s="6">
        <v>0</v>
      </c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8"/>
      <c r="AI1124" s="9"/>
      <c r="AJ1124" s="6"/>
      <c r="AK1124" s="6"/>
      <c r="AL1124" s="6"/>
      <c r="AM1124" s="6"/>
      <c r="AO1124" s="13"/>
    </row>
    <row r="1125" spans="1:42" s="12" customFormat="1" x14ac:dyDescent="0.25">
      <c r="A1125" s="40"/>
      <c r="B1125" s="40"/>
      <c r="C1125" s="42" t="s">
        <v>36</v>
      </c>
      <c r="D1125" s="42">
        <v>0</v>
      </c>
      <c r="E1125" s="42">
        <v>0</v>
      </c>
      <c r="F1125" s="42">
        <v>0</v>
      </c>
      <c r="G1125" s="42">
        <v>0</v>
      </c>
      <c r="H1125" s="42">
        <v>0</v>
      </c>
      <c r="I1125" s="42">
        <v>0</v>
      </c>
      <c r="J1125" s="42">
        <v>0</v>
      </c>
      <c r="K1125" s="42">
        <v>0</v>
      </c>
      <c r="L1125" s="42">
        <v>0</v>
      </c>
      <c r="M1125" s="42">
        <v>1.6260300000000001</v>
      </c>
      <c r="N1125" s="42">
        <v>6.5041200000000003</v>
      </c>
      <c r="O1125" s="42">
        <v>9.7561800000000005</v>
      </c>
      <c r="P1125" s="10"/>
      <c r="Q1125" s="44" t="s">
        <v>32</v>
      </c>
      <c r="R1125" s="6" t="s">
        <v>33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0</v>
      </c>
      <c r="AD1125" s="6">
        <v>0</v>
      </c>
      <c r="AE1125" s="6">
        <v>0</v>
      </c>
      <c r="AF1125" s="6"/>
      <c r="AG1125" s="6"/>
      <c r="AH1125" s="8"/>
      <c r="AI1125" s="9"/>
      <c r="AJ1125" s="6"/>
      <c r="AK1125" s="6"/>
      <c r="AL1125" s="6"/>
      <c r="AM1125" s="6"/>
      <c r="AO1125" s="13"/>
    </row>
    <row r="1126" spans="1:42" s="12" customFormat="1" x14ac:dyDescent="0.25">
      <c r="A1126" s="40"/>
      <c r="B1126" s="40"/>
      <c r="C1126" s="40" t="s">
        <v>38</v>
      </c>
      <c r="D1126" s="42">
        <v>0</v>
      </c>
      <c r="E1126" s="42">
        <v>0</v>
      </c>
      <c r="F1126" s="42">
        <v>0</v>
      </c>
      <c r="G1126" s="42">
        <v>0</v>
      </c>
      <c r="H1126" s="42">
        <v>0</v>
      </c>
      <c r="I1126" s="42">
        <v>0</v>
      </c>
      <c r="J1126" s="42">
        <v>0</v>
      </c>
      <c r="K1126" s="42">
        <v>0</v>
      </c>
      <c r="L1126" s="42">
        <v>0</v>
      </c>
      <c r="M1126" s="42">
        <v>7.0339499999999999</v>
      </c>
      <c r="N1126" s="42">
        <v>28.1358</v>
      </c>
      <c r="O1126" s="42">
        <v>42.203699999999998</v>
      </c>
      <c r="P1126" s="59"/>
      <c r="Q1126" s="44"/>
      <c r="R1126" s="6" t="s">
        <v>35</v>
      </c>
      <c r="S1126" s="6">
        <v>0</v>
      </c>
      <c r="T1126" s="6">
        <v>0</v>
      </c>
      <c r="U1126" s="6">
        <v>0</v>
      </c>
      <c r="V1126" s="6">
        <v>0</v>
      </c>
      <c r="W1126" s="6"/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/>
      <c r="AG1126" s="6"/>
      <c r="AH1126" s="8"/>
      <c r="AI1126" s="9"/>
      <c r="AJ1126" s="6"/>
      <c r="AK1126" s="6"/>
      <c r="AL1126" s="6"/>
      <c r="AM1126" s="6"/>
      <c r="AO1126" s="13"/>
    </row>
    <row r="1127" spans="1:42" s="12" customFormat="1" x14ac:dyDescent="0.25">
      <c r="A1127" s="40"/>
      <c r="B1127" s="40" t="s">
        <v>69</v>
      </c>
      <c r="C1127" s="40" t="s">
        <v>70</v>
      </c>
      <c r="D1127" s="42">
        <v>0</v>
      </c>
      <c r="E1127" s="42">
        <v>0</v>
      </c>
      <c r="F1127" s="42">
        <v>0</v>
      </c>
      <c r="G1127" s="42">
        <v>0</v>
      </c>
      <c r="H1127" s="42">
        <v>0</v>
      </c>
      <c r="I1127" s="42">
        <v>0</v>
      </c>
      <c r="J1127" s="42">
        <v>1295.9999999999998</v>
      </c>
      <c r="K1127" s="42">
        <v>0</v>
      </c>
      <c r="L1127" s="42">
        <v>0.96</v>
      </c>
      <c r="M1127" s="42">
        <v>0.96</v>
      </c>
      <c r="N1127" s="42">
        <v>1.92</v>
      </c>
      <c r="O1127" s="42">
        <v>1.92</v>
      </c>
      <c r="P1127" s="59"/>
      <c r="Q1127" s="44"/>
      <c r="R1127" s="6" t="s">
        <v>37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v>0</v>
      </c>
      <c r="AF1127" s="6"/>
      <c r="AG1127" s="6"/>
      <c r="AH1127" s="8"/>
      <c r="AI1127" s="9"/>
      <c r="AJ1127" s="6"/>
      <c r="AK1127" s="6"/>
      <c r="AL1127" s="6"/>
      <c r="AM1127" s="6"/>
      <c r="AO1127" s="13"/>
    </row>
    <row r="1128" spans="1:42" s="12" customFormat="1" x14ac:dyDescent="0.25">
      <c r="A1128" s="40"/>
      <c r="B1128" s="40" t="s">
        <v>72</v>
      </c>
      <c r="C1128" s="40" t="s">
        <v>73</v>
      </c>
      <c r="D1128" s="42">
        <v>0</v>
      </c>
      <c r="E1128" s="42">
        <v>0</v>
      </c>
      <c r="F1128" s="42">
        <v>0</v>
      </c>
      <c r="G1128" s="42">
        <v>0</v>
      </c>
      <c r="H1128" s="42">
        <v>0</v>
      </c>
      <c r="I1128" s="42">
        <v>0</v>
      </c>
      <c r="J1128" s="42">
        <v>6.0750000000000002</v>
      </c>
      <c r="K1128" s="42">
        <v>0</v>
      </c>
      <c r="L1128" s="42">
        <v>0</v>
      </c>
      <c r="M1128" s="42">
        <v>0</v>
      </c>
      <c r="N1128" s="42">
        <v>0</v>
      </c>
      <c r="O1128" s="42">
        <v>0</v>
      </c>
      <c r="P1128" s="59"/>
      <c r="Q1128" s="44"/>
      <c r="R1128" s="6" t="s">
        <v>39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v>0</v>
      </c>
      <c r="AF1128" s="6"/>
      <c r="AG1128" s="6"/>
      <c r="AH1128" s="8"/>
      <c r="AI1128" s="9"/>
      <c r="AJ1128" s="6"/>
      <c r="AK1128" s="6"/>
      <c r="AL1128" s="6"/>
      <c r="AM1128" s="6"/>
      <c r="AO1128" s="13"/>
    </row>
    <row r="1129" spans="1:42" s="12" customFormat="1" x14ac:dyDescent="0.25">
      <c r="A1129" s="40"/>
      <c r="B1129" s="40" t="s">
        <v>95</v>
      </c>
      <c r="C1129" s="42" t="s">
        <v>293</v>
      </c>
      <c r="D1129" s="42">
        <v>0</v>
      </c>
      <c r="E1129" s="42">
        <v>0</v>
      </c>
      <c r="F1129" s="42">
        <v>0</v>
      </c>
      <c r="G1129" s="42">
        <v>0</v>
      </c>
      <c r="H1129" s="42">
        <v>0</v>
      </c>
      <c r="I1129" s="42">
        <v>0</v>
      </c>
      <c r="J1129" s="42">
        <v>2.4000000000000004</v>
      </c>
      <c r="K1129" s="42">
        <v>0</v>
      </c>
      <c r="L1129" s="42">
        <v>0</v>
      </c>
      <c r="M1129" s="42">
        <v>0</v>
      </c>
      <c r="N1129" s="42">
        <v>0</v>
      </c>
      <c r="O1129" s="42">
        <v>0</v>
      </c>
      <c r="P1129" s="59"/>
      <c r="Q1129" s="44" t="s">
        <v>101</v>
      </c>
      <c r="R1129" s="6" t="s">
        <v>102</v>
      </c>
      <c r="S1129" s="6">
        <v>0.3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v>0</v>
      </c>
      <c r="AF1129" s="6"/>
      <c r="AG1129" s="6"/>
      <c r="AH1129" s="8"/>
      <c r="AI1129" s="9"/>
      <c r="AJ1129" s="6"/>
      <c r="AK1129" s="6"/>
      <c r="AL1129" s="6"/>
      <c r="AM1129" s="6"/>
      <c r="AO1129" s="13"/>
    </row>
    <row r="1130" spans="1:42" s="12" customFormat="1" x14ac:dyDescent="0.25">
      <c r="A1130" s="40"/>
      <c r="B1130" s="40"/>
      <c r="C1130" s="42" t="s">
        <v>97</v>
      </c>
      <c r="D1130" s="42">
        <v>0</v>
      </c>
      <c r="E1130" s="42">
        <v>0</v>
      </c>
      <c r="F1130" s="42">
        <v>0</v>
      </c>
      <c r="G1130" s="42">
        <v>0</v>
      </c>
      <c r="H1130" s="42">
        <v>0</v>
      </c>
      <c r="I1130" s="42">
        <v>0</v>
      </c>
      <c r="J1130" s="42">
        <v>3</v>
      </c>
      <c r="K1130" s="42">
        <v>0</v>
      </c>
      <c r="L1130" s="42">
        <v>0</v>
      </c>
      <c r="M1130" s="42">
        <v>0</v>
      </c>
      <c r="N1130" s="42">
        <v>0</v>
      </c>
      <c r="O1130" s="42">
        <v>0</v>
      </c>
      <c r="P1130" s="59"/>
      <c r="Q1130" s="44"/>
      <c r="R1130" s="6" t="s">
        <v>44</v>
      </c>
      <c r="S1130" s="6">
        <v>0.53400000000000003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6"/>
      <c r="AG1130" s="6"/>
      <c r="AH1130" s="8"/>
      <c r="AI1130" s="9"/>
      <c r="AJ1130" s="6"/>
      <c r="AK1130" s="6"/>
      <c r="AL1130" s="6"/>
      <c r="AM1130" s="6"/>
      <c r="AO1130" s="13"/>
    </row>
    <row r="1131" spans="1:42" s="12" customFormat="1" x14ac:dyDescent="0.25">
      <c r="A1131" s="40"/>
      <c r="B1131" s="40"/>
      <c r="C1131" s="42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10"/>
      <c r="Q1131" s="44" t="s">
        <v>71</v>
      </c>
      <c r="R1131" s="6" t="s">
        <v>53</v>
      </c>
      <c r="S1131" s="6">
        <v>655.20000000000005</v>
      </c>
      <c r="T1131" s="6">
        <v>58.968000000000004</v>
      </c>
      <c r="U1131" s="6">
        <v>39.312000000000005</v>
      </c>
      <c r="V1131" s="6">
        <v>39.312000000000005</v>
      </c>
      <c r="W1131" s="6">
        <v>39.312000000000005</v>
      </c>
      <c r="X1131" s="6">
        <v>58.968000000000004</v>
      </c>
      <c r="Y1131" s="6">
        <v>58.968000000000004</v>
      </c>
      <c r="Z1131" s="6">
        <v>65.52</v>
      </c>
      <c r="AA1131" s="6">
        <v>58.968000000000004</v>
      </c>
      <c r="AB1131" s="6">
        <v>52.416000000000004</v>
      </c>
      <c r="AC1131" s="6">
        <v>52.416000000000004</v>
      </c>
      <c r="AD1131" s="6">
        <v>52.416000000000004</v>
      </c>
      <c r="AE1131" s="6">
        <v>78.624000000000009</v>
      </c>
      <c r="AF1131" s="6"/>
      <c r="AG1131" s="6"/>
      <c r="AH1131" s="8"/>
      <c r="AI1131" s="9"/>
      <c r="AJ1131" s="6"/>
      <c r="AK1131" s="6"/>
      <c r="AL1131" s="6"/>
      <c r="AM1131" s="6"/>
      <c r="AO1131" s="13"/>
    </row>
    <row r="1132" spans="1:42" s="12" customFormat="1" x14ac:dyDescent="0.25">
      <c r="A1132" s="40"/>
      <c r="B1132" s="40"/>
      <c r="C1132" s="42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10"/>
      <c r="Q1132" s="44"/>
      <c r="R1132" s="6" t="s">
        <v>54</v>
      </c>
      <c r="S1132" s="6">
        <v>1179.3599999999999</v>
      </c>
      <c r="T1132" s="6">
        <v>106.14239999999999</v>
      </c>
      <c r="U1132" s="6">
        <v>70.761600000000001</v>
      </c>
      <c r="V1132" s="6">
        <v>70.761600000000001</v>
      </c>
      <c r="W1132" s="6">
        <v>70.761600000000001</v>
      </c>
      <c r="X1132" s="6">
        <v>106.14239999999999</v>
      </c>
      <c r="Y1132" s="6">
        <v>106.14239999999999</v>
      </c>
      <c r="Z1132" s="6">
        <v>117.93599999999998</v>
      </c>
      <c r="AA1132" s="6">
        <v>106.14239999999999</v>
      </c>
      <c r="AB1132" s="6">
        <v>94.348799999999997</v>
      </c>
      <c r="AC1132" s="6">
        <v>94.348799999999997</v>
      </c>
      <c r="AD1132" s="6">
        <v>94.348799999999997</v>
      </c>
      <c r="AE1132" s="6">
        <v>141.5232</v>
      </c>
      <c r="AF1132" s="6"/>
      <c r="AG1132" s="6"/>
      <c r="AH1132" s="8"/>
      <c r="AI1132" s="9"/>
      <c r="AJ1132" s="6"/>
      <c r="AK1132" s="6"/>
      <c r="AL1132" s="6"/>
      <c r="AM1132" s="6"/>
      <c r="AO1132" s="13"/>
    </row>
    <row r="1133" spans="1:42" s="12" customFormat="1" x14ac:dyDescent="0.25">
      <c r="A1133" s="40"/>
      <c r="B1133" s="40"/>
      <c r="C1133" s="42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10"/>
      <c r="Q1133" s="44" t="s">
        <v>55</v>
      </c>
      <c r="R1133" s="6" t="s">
        <v>56</v>
      </c>
      <c r="S1133" s="6">
        <v>98</v>
      </c>
      <c r="T1133" s="6">
        <v>0</v>
      </c>
      <c r="U1133" s="6">
        <v>0</v>
      </c>
      <c r="V1133" s="6">
        <v>9.8000000000000007</v>
      </c>
      <c r="W1133" s="6">
        <v>9.8000000000000007</v>
      </c>
      <c r="X1133" s="6">
        <v>68.599999999999994</v>
      </c>
      <c r="Y1133" s="6">
        <v>4.9000000000000004</v>
      </c>
      <c r="Z1133" s="6">
        <v>4.9000000000000004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6"/>
      <c r="AG1133" s="6"/>
      <c r="AH1133" s="8"/>
      <c r="AI1133" s="9"/>
      <c r="AJ1133" s="6"/>
      <c r="AK1133" s="6"/>
      <c r="AL1133" s="6"/>
      <c r="AM1133" s="6"/>
      <c r="AO1133" s="13"/>
    </row>
    <row r="1134" spans="1:42" s="12" customFormat="1" x14ac:dyDescent="0.25">
      <c r="A1134" s="40"/>
      <c r="B1134" s="40"/>
      <c r="C1134" s="40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59"/>
      <c r="Q1134" s="44"/>
      <c r="R1134" s="6" t="s">
        <v>57</v>
      </c>
      <c r="S1134" s="6">
        <v>73.5</v>
      </c>
      <c r="T1134" s="6">
        <v>0</v>
      </c>
      <c r="U1134" s="6">
        <v>0</v>
      </c>
      <c r="V1134" s="6">
        <v>7.35</v>
      </c>
      <c r="W1134" s="6">
        <v>7.35</v>
      </c>
      <c r="X1134" s="6">
        <v>51.45</v>
      </c>
      <c r="Y1134" s="6">
        <v>3.6749999999999998</v>
      </c>
      <c r="Z1134" s="6">
        <v>3.6749999999999998</v>
      </c>
      <c r="AA1134" s="6">
        <v>0</v>
      </c>
      <c r="AB1134" s="6">
        <v>0</v>
      </c>
      <c r="AC1134" s="6">
        <v>0</v>
      </c>
      <c r="AD1134" s="6">
        <v>0</v>
      </c>
      <c r="AE1134" s="6">
        <v>0</v>
      </c>
      <c r="AF1134" s="6"/>
      <c r="AG1134" s="6"/>
      <c r="AH1134" s="8"/>
      <c r="AI1134" s="9"/>
      <c r="AJ1134" s="6"/>
      <c r="AK1134" s="6"/>
      <c r="AL1134" s="6"/>
      <c r="AM1134" s="6"/>
      <c r="AO1134" s="13"/>
    </row>
    <row r="1135" spans="1:42" s="12" customFormat="1" x14ac:dyDescent="0.25">
      <c r="A1135" s="40"/>
      <c r="B1135" s="40"/>
      <c r="C1135" s="40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59"/>
      <c r="Q1135" s="44"/>
      <c r="R1135" s="6" t="s">
        <v>58</v>
      </c>
      <c r="S1135" s="6">
        <v>147</v>
      </c>
      <c r="T1135" s="6">
        <v>0</v>
      </c>
      <c r="U1135" s="6">
        <v>0</v>
      </c>
      <c r="V1135" s="6">
        <v>14.7</v>
      </c>
      <c r="W1135" s="6">
        <v>14.7</v>
      </c>
      <c r="X1135" s="6">
        <v>102.9</v>
      </c>
      <c r="Y1135" s="6">
        <v>7.35</v>
      </c>
      <c r="Z1135" s="6">
        <v>7.35</v>
      </c>
      <c r="AA1135" s="6">
        <v>0</v>
      </c>
      <c r="AB1135" s="6">
        <v>0</v>
      </c>
      <c r="AC1135" s="6">
        <v>0</v>
      </c>
      <c r="AD1135" s="6">
        <v>0</v>
      </c>
      <c r="AE1135" s="6">
        <v>0</v>
      </c>
      <c r="AF1135" s="6"/>
      <c r="AG1135" s="6"/>
      <c r="AH1135" s="8"/>
      <c r="AI1135" s="9"/>
      <c r="AJ1135" s="6"/>
      <c r="AK1135" s="6"/>
      <c r="AL1135" s="6"/>
      <c r="AM1135" s="6"/>
      <c r="AO1135" s="13"/>
    </row>
    <row r="1136" spans="1:42" s="12" customFormat="1" x14ac:dyDescent="0.25">
      <c r="A1136" s="40"/>
      <c r="B1136" s="40"/>
      <c r="C1136" s="40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59"/>
      <c r="Q1136" s="44"/>
      <c r="R1136" s="6" t="s">
        <v>59</v>
      </c>
      <c r="S1136" s="6">
        <v>19.600000000000001</v>
      </c>
      <c r="T1136" s="6">
        <v>0</v>
      </c>
      <c r="U1136" s="6">
        <v>0</v>
      </c>
      <c r="V1136" s="6">
        <v>1.96</v>
      </c>
      <c r="W1136" s="6">
        <v>1.96</v>
      </c>
      <c r="X1136" s="6">
        <v>13.72</v>
      </c>
      <c r="Y1136" s="6">
        <v>0.98</v>
      </c>
      <c r="Z1136" s="6">
        <v>0.98</v>
      </c>
      <c r="AA1136" s="6">
        <v>0</v>
      </c>
      <c r="AB1136" s="6">
        <v>0</v>
      </c>
      <c r="AC1136" s="6">
        <v>0</v>
      </c>
      <c r="AD1136" s="6">
        <v>0</v>
      </c>
      <c r="AE1136" s="6">
        <v>0</v>
      </c>
      <c r="AF1136" s="6"/>
      <c r="AG1136" s="6"/>
      <c r="AH1136" s="8"/>
      <c r="AI1136" s="9"/>
      <c r="AJ1136" s="6"/>
      <c r="AK1136" s="6"/>
      <c r="AL1136" s="6"/>
      <c r="AM1136" s="6"/>
      <c r="AO1136" s="13"/>
    </row>
    <row r="1137" spans="1:42" s="23" customFormat="1" x14ac:dyDescent="0.25">
      <c r="A1137" s="14" t="s">
        <v>300</v>
      </c>
      <c r="B1137" s="14" t="s">
        <v>82</v>
      </c>
      <c r="C1137" s="16" t="s">
        <v>31</v>
      </c>
      <c r="D1137" s="16">
        <v>0</v>
      </c>
      <c r="E1137" s="16">
        <v>0</v>
      </c>
      <c r="F1137" s="16">
        <v>0</v>
      </c>
      <c r="G1137" s="16">
        <v>0</v>
      </c>
      <c r="H1137" s="16">
        <v>0.6048</v>
      </c>
      <c r="I1137" s="16">
        <v>0.6048</v>
      </c>
      <c r="J1137" s="16">
        <v>0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61">
        <v>55911.920619807992</v>
      </c>
      <c r="Q1137" s="17" t="s">
        <v>55</v>
      </c>
      <c r="R1137" s="18" t="s">
        <v>56</v>
      </c>
      <c r="S1137" s="18">
        <v>20.8</v>
      </c>
      <c r="T1137" s="18">
        <v>2.08</v>
      </c>
      <c r="U1137" s="18">
        <v>1.04</v>
      </c>
      <c r="V1137" s="18">
        <v>2.08</v>
      </c>
      <c r="W1137" s="18">
        <v>2.08</v>
      </c>
      <c r="X1137" s="18">
        <v>1.04</v>
      </c>
      <c r="Y1137" s="18">
        <v>1.04</v>
      </c>
      <c r="Z1137" s="18">
        <v>1.04</v>
      </c>
      <c r="AA1137" s="18">
        <v>3.12</v>
      </c>
      <c r="AB1137" s="18">
        <v>3.12</v>
      </c>
      <c r="AC1137" s="18">
        <v>2.08</v>
      </c>
      <c r="AD1137" s="18">
        <v>1.04</v>
      </c>
      <c r="AE1137" s="18">
        <v>1.04</v>
      </c>
      <c r="AF1137" s="18">
        <v>990805.28308599989</v>
      </c>
      <c r="AG1137" s="78">
        <v>202773.53295359988</v>
      </c>
      <c r="AH1137" s="19">
        <v>20611.55</v>
      </c>
      <c r="AI1137" s="20">
        <v>68137.490227083326</v>
      </c>
      <c r="AJ1137" s="18">
        <v>617.58000000000004</v>
      </c>
      <c r="AK1137" s="18">
        <v>184.25499299999998</v>
      </c>
      <c r="AL1137" s="18">
        <v>301.125</v>
      </c>
      <c r="AM1137" s="18">
        <v>643.63628123437513</v>
      </c>
      <c r="AN1137" s="23">
        <v>1588830.4000000001</v>
      </c>
      <c r="AO1137" s="24">
        <v>827891.27423437522</v>
      </c>
      <c r="AP1137" s="23">
        <v>1030664.8071879752</v>
      </c>
    </row>
    <row r="1138" spans="1:42" s="23" customFormat="1" x14ac:dyDescent="0.25">
      <c r="A1138" s="14"/>
      <c r="B1138" s="14"/>
      <c r="C1138" s="16" t="s">
        <v>34</v>
      </c>
      <c r="D1138" s="16">
        <v>0</v>
      </c>
      <c r="E1138" s="16">
        <v>0</v>
      </c>
      <c r="F1138" s="16">
        <v>0</v>
      </c>
      <c r="G1138" s="16">
        <v>0</v>
      </c>
      <c r="H1138" s="16">
        <v>0.88704000000000016</v>
      </c>
      <c r="I1138" s="16">
        <v>0.88704000000000016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21"/>
      <c r="Q1138" s="17"/>
      <c r="R1138" s="18" t="s">
        <v>57</v>
      </c>
      <c r="S1138" s="18">
        <v>15.6</v>
      </c>
      <c r="T1138" s="18">
        <v>1.56</v>
      </c>
      <c r="U1138" s="18">
        <v>0.78</v>
      </c>
      <c r="V1138" s="18">
        <v>1.56</v>
      </c>
      <c r="W1138" s="18">
        <v>1.56</v>
      </c>
      <c r="X1138" s="18">
        <v>0.78</v>
      </c>
      <c r="Y1138" s="18">
        <v>0.78</v>
      </c>
      <c r="Z1138" s="18">
        <v>0.78</v>
      </c>
      <c r="AA1138" s="18">
        <v>2.34</v>
      </c>
      <c r="AB1138" s="18">
        <v>2.34</v>
      </c>
      <c r="AC1138" s="18">
        <v>1.56</v>
      </c>
      <c r="AD1138" s="18">
        <v>0.78</v>
      </c>
      <c r="AE1138" s="18">
        <v>0.78</v>
      </c>
      <c r="AF1138" s="18"/>
      <c r="AG1138" s="18"/>
      <c r="AH1138" s="19"/>
      <c r="AI1138" s="20"/>
      <c r="AJ1138" s="18"/>
      <c r="AK1138" s="18"/>
      <c r="AL1138" s="18"/>
      <c r="AM1138" s="18"/>
      <c r="AO1138" s="24"/>
    </row>
    <row r="1139" spans="1:42" s="23" customFormat="1" x14ac:dyDescent="0.25">
      <c r="A1139" s="14"/>
      <c r="B1139" s="14"/>
      <c r="C1139" s="16" t="s">
        <v>36</v>
      </c>
      <c r="D1139" s="16">
        <v>0</v>
      </c>
      <c r="E1139" s="16">
        <v>0</v>
      </c>
      <c r="F1139" s="16">
        <v>0</v>
      </c>
      <c r="G1139" s="16">
        <v>0</v>
      </c>
      <c r="H1139" s="16">
        <v>0.44856000000000001</v>
      </c>
      <c r="I1139" s="16">
        <v>0.44856000000000001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21"/>
      <c r="Q1139" s="17"/>
      <c r="R1139" s="18" t="s">
        <v>58</v>
      </c>
      <c r="S1139" s="18">
        <v>31.2</v>
      </c>
      <c r="T1139" s="18">
        <v>3.12</v>
      </c>
      <c r="U1139" s="18">
        <v>1.56</v>
      </c>
      <c r="V1139" s="18">
        <v>3.12</v>
      </c>
      <c r="W1139" s="18">
        <v>3.12</v>
      </c>
      <c r="X1139" s="18">
        <v>1.56</v>
      </c>
      <c r="Y1139" s="18">
        <v>1.56</v>
      </c>
      <c r="Z1139" s="18">
        <v>1.56</v>
      </c>
      <c r="AA1139" s="18">
        <v>4.68</v>
      </c>
      <c r="AB1139" s="18">
        <v>4.68</v>
      </c>
      <c r="AC1139" s="18">
        <v>3.12</v>
      </c>
      <c r="AD1139" s="18">
        <v>1.56</v>
      </c>
      <c r="AE1139" s="18">
        <v>1.56</v>
      </c>
      <c r="AF1139" s="18"/>
      <c r="AG1139" s="18"/>
      <c r="AH1139" s="19"/>
      <c r="AI1139" s="20"/>
      <c r="AJ1139" s="18"/>
      <c r="AK1139" s="18"/>
      <c r="AL1139" s="18"/>
      <c r="AM1139" s="18"/>
      <c r="AO1139" s="24"/>
    </row>
    <row r="1140" spans="1:42" s="23" customFormat="1" x14ac:dyDescent="0.25">
      <c r="A1140" s="14"/>
      <c r="B1140" s="14"/>
      <c r="C1140" s="14" t="s">
        <v>38</v>
      </c>
      <c r="D1140" s="16">
        <v>0</v>
      </c>
      <c r="E1140" s="16">
        <v>0</v>
      </c>
      <c r="F1140" s="16">
        <v>0</v>
      </c>
      <c r="G1140" s="16">
        <v>0</v>
      </c>
      <c r="H1140" s="16">
        <v>1.9404000000000001</v>
      </c>
      <c r="I1140" s="16">
        <v>1.9404000000000001</v>
      </c>
      <c r="J1140" s="16">
        <v>0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61"/>
      <c r="Q1140" s="17"/>
      <c r="R1140" s="18" t="s">
        <v>59</v>
      </c>
      <c r="S1140" s="18">
        <v>4.16</v>
      </c>
      <c r="T1140" s="18">
        <v>0.41600000000000004</v>
      </c>
      <c r="U1140" s="18">
        <v>0.20800000000000002</v>
      </c>
      <c r="V1140" s="18">
        <v>0.41600000000000004</v>
      </c>
      <c r="W1140" s="18">
        <v>0.41600000000000004</v>
      </c>
      <c r="X1140" s="18">
        <v>0.20800000000000002</v>
      </c>
      <c r="Y1140" s="18">
        <v>0.20800000000000002</v>
      </c>
      <c r="Z1140" s="18">
        <v>0.20800000000000002</v>
      </c>
      <c r="AA1140" s="18">
        <v>0.62400000000000011</v>
      </c>
      <c r="AB1140" s="18">
        <v>0.62400000000000011</v>
      </c>
      <c r="AC1140" s="18">
        <v>0.41600000000000004</v>
      </c>
      <c r="AD1140" s="18">
        <v>0.20800000000000002</v>
      </c>
      <c r="AE1140" s="18">
        <v>0.20800000000000002</v>
      </c>
      <c r="AF1140" s="18"/>
      <c r="AG1140" s="18"/>
      <c r="AH1140" s="19"/>
      <c r="AI1140" s="20"/>
      <c r="AJ1140" s="18"/>
      <c r="AK1140" s="18"/>
      <c r="AL1140" s="18"/>
      <c r="AM1140" s="18"/>
      <c r="AO1140" s="24"/>
    </row>
    <row r="1141" spans="1:42" s="23" customFormat="1" x14ac:dyDescent="0.25">
      <c r="A1141" s="14"/>
      <c r="B1141" s="14" t="s">
        <v>72</v>
      </c>
      <c r="C1141" s="14" t="s">
        <v>73</v>
      </c>
      <c r="D1141" s="16">
        <v>0</v>
      </c>
      <c r="E1141" s="16">
        <v>0</v>
      </c>
      <c r="F1141" s="16">
        <v>0</v>
      </c>
      <c r="G1141" s="16">
        <v>0</v>
      </c>
      <c r="H1141" s="16">
        <v>0</v>
      </c>
      <c r="I1141" s="16">
        <v>0</v>
      </c>
      <c r="J1141" s="16">
        <v>6.0750000000000002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61"/>
      <c r="Q1141" s="17" t="s">
        <v>71</v>
      </c>
      <c r="R1141" s="18" t="s">
        <v>53</v>
      </c>
      <c r="S1141" s="18">
        <v>191.8</v>
      </c>
      <c r="T1141" s="18">
        <v>19.18</v>
      </c>
      <c r="U1141" s="18">
        <v>9.59</v>
      </c>
      <c r="V1141" s="18">
        <v>38.36</v>
      </c>
      <c r="W1141" s="18">
        <v>38.36</v>
      </c>
      <c r="X1141" s="18">
        <v>19.18</v>
      </c>
      <c r="Y1141" s="18">
        <v>9.59</v>
      </c>
      <c r="Z1141" s="18">
        <v>9.59</v>
      </c>
      <c r="AA1141" s="18">
        <v>9.59</v>
      </c>
      <c r="AB1141" s="18">
        <v>9.59</v>
      </c>
      <c r="AC1141" s="18">
        <v>9.59</v>
      </c>
      <c r="AD1141" s="18">
        <v>9.59</v>
      </c>
      <c r="AE1141" s="18">
        <v>9.59</v>
      </c>
      <c r="AF1141" s="18"/>
      <c r="AG1141" s="18"/>
      <c r="AH1141" s="19"/>
      <c r="AI1141" s="20"/>
      <c r="AJ1141" s="18"/>
      <c r="AK1141" s="18"/>
      <c r="AL1141" s="18"/>
      <c r="AM1141" s="18"/>
      <c r="AO1141" s="24"/>
    </row>
    <row r="1142" spans="1:42" s="23" customFormat="1" x14ac:dyDescent="0.25">
      <c r="A1142" s="14"/>
      <c r="B1142" s="14" t="s">
        <v>161</v>
      </c>
      <c r="C1142" s="18"/>
      <c r="D1142" s="16">
        <v>0</v>
      </c>
      <c r="E1142" s="16">
        <v>0</v>
      </c>
      <c r="F1142" s="16">
        <v>0</v>
      </c>
      <c r="G1142" s="16">
        <v>0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24</v>
      </c>
      <c r="P1142" s="61"/>
      <c r="Q1142" s="17"/>
      <c r="R1142" s="18" t="s">
        <v>54</v>
      </c>
      <c r="S1142" s="18">
        <v>345.24</v>
      </c>
      <c r="T1142" s="18">
        <v>34.524000000000001</v>
      </c>
      <c r="U1142" s="18">
        <v>17.262</v>
      </c>
      <c r="V1142" s="18">
        <v>69.048000000000002</v>
      </c>
      <c r="W1142" s="18">
        <v>69.048000000000002</v>
      </c>
      <c r="X1142" s="18">
        <v>34.524000000000001</v>
      </c>
      <c r="Y1142" s="18">
        <v>17.262</v>
      </c>
      <c r="Z1142" s="18">
        <v>17.262</v>
      </c>
      <c r="AA1142" s="18">
        <v>17.262</v>
      </c>
      <c r="AB1142" s="18">
        <v>17.262</v>
      </c>
      <c r="AC1142" s="18">
        <v>17.262</v>
      </c>
      <c r="AD1142" s="18">
        <v>17.262</v>
      </c>
      <c r="AE1142" s="18">
        <v>17.262</v>
      </c>
      <c r="AF1142" s="18"/>
      <c r="AG1142" s="18"/>
      <c r="AH1142" s="19"/>
      <c r="AI1142" s="20"/>
      <c r="AJ1142" s="18"/>
      <c r="AK1142" s="18"/>
      <c r="AL1142" s="18"/>
      <c r="AM1142" s="18"/>
      <c r="AO1142" s="24"/>
    </row>
    <row r="1143" spans="1:42" s="23" customFormat="1" x14ac:dyDescent="0.25">
      <c r="A1143" s="14"/>
      <c r="B1143" s="14" t="s">
        <v>69</v>
      </c>
      <c r="C1143" s="14" t="s">
        <v>70</v>
      </c>
      <c r="D1143" s="16">
        <v>0</v>
      </c>
      <c r="E1143" s="16">
        <v>0</v>
      </c>
      <c r="F1143" s="16">
        <v>0</v>
      </c>
      <c r="G1143" s="16">
        <v>0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0</v>
      </c>
      <c r="N1143" s="16">
        <v>0</v>
      </c>
      <c r="O1143" s="16">
        <v>223.2</v>
      </c>
      <c r="P1143" s="61"/>
      <c r="Q1143" s="21" t="s">
        <v>143</v>
      </c>
      <c r="R1143" s="18" t="s">
        <v>144</v>
      </c>
      <c r="S1143" s="18">
        <v>10.5</v>
      </c>
      <c r="T1143" s="18">
        <v>1.05</v>
      </c>
      <c r="U1143" s="18">
        <v>0.52500000000000002</v>
      </c>
      <c r="V1143" s="18">
        <v>1.05</v>
      </c>
      <c r="W1143" s="18">
        <v>1.05</v>
      </c>
      <c r="X1143" s="18">
        <v>0.52500000000000002</v>
      </c>
      <c r="Y1143" s="18">
        <v>0.52500000000000002</v>
      </c>
      <c r="Z1143" s="18">
        <v>1.575</v>
      </c>
      <c r="AA1143" s="18">
        <v>0.52500000000000002</v>
      </c>
      <c r="AB1143" s="18">
        <v>1.575</v>
      </c>
      <c r="AC1143" s="18">
        <v>0.52500000000000002</v>
      </c>
      <c r="AD1143" s="18">
        <v>1.05</v>
      </c>
      <c r="AE1143" s="18">
        <v>0.52500000000000002</v>
      </c>
      <c r="AF1143" s="18"/>
      <c r="AG1143" s="18"/>
      <c r="AH1143" s="19"/>
      <c r="AI1143" s="20"/>
      <c r="AJ1143" s="18"/>
      <c r="AK1143" s="18"/>
      <c r="AL1143" s="18"/>
      <c r="AM1143" s="18"/>
      <c r="AO1143" s="24"/>
    </row>
    <row r="1144" spans="1:42" s="23" customFormat="1" x14ac:dyDescent="0.25">
      <c r="A1144" s="14"/>
      <c r="B1144" s="14" t="s">
        <v>157</v>
      </c>
      <c r="C1144" s="14" t="s">
        <v>67</v>
      </c>
      <c r="D1144" s="16">
        <v>0</v>
      </c>
      <c r="E1144" s="16">
        <v>5.13</v>
      </c>
      <c r="F1144" s="16">
        <v>5.13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61"/>
      <c r="Q1144" s="21" t="s">
        <v>60</v>
      </c>
      <c r="R1144" s="18" t="s">
        <v>48</v>
      </c>
      <c r="S1144" s="18">
        <v>35</v>
      </c>
      <c r="T1144" s="18">
        <v>3.5</v>
      </c>
      <c r="U1144" s="18">
        <v>3.5</v>
      </c>
      <c r="V1144" s="18">
        <v>7</v>
      </c>
      <c r="W1144" s="18">
        <v>7</v>
      </c>
      <c r="X1144" s="18">
        <v>1.75</v>
      </c>
      <c r="Y1144" s="18">
        <v>1.75</v>
      </c>
      <c r="Z1144" s="18">
        <v>1.75</v>
      </c>
      <c r="AA1144" s="18">
        <v>1.75</v>
      </c>
      <c r="AB1144" s="18">
        <v>1.75</v>
      </c>
      <c r="AC1144" s="18">
        <v>1.75</v>
      </c>
      <c r="AD1144" s="18">
        <v>1.75</v>
      </c>
      <c r="AE1144" s="18">
        <v>1.75</v>
      </c>
      <c r="AF1144" s="18"/>
      <c r="AG1144" s="18"/>
      <c r="AH1144" s="19"/>
      <c r="AI1144" s="20"/>
      <c r="AJ1144" s="18"/>
      <c r="AK1144" s="18"/>
      <c r="AL1144" s="18"/>
      <c r="AM1144" s="18"/>
      <c r="AO1144" s="24"/>
    </row>
    <row r="1145" spans="1:42" s="23" customFormat="1" x14ac:dyDescent="0.25">
      <c r="A1145" s="14"/>
      <c r="B1145" s="14" t="s">
        <v>82</v>
      </c>
      <c r="C1145" s="16" t="s">
        <v>31</v>
      </c>
      <c r="D1145" s="16">
        <v>0</v>
      </c>
      <c r="E1145" s="16">
        <v>0</v>
      </c>
      <c r="F1145" s="16">
        <v>0</v>
      </c>
      <c r="G1145" s="16">
        <v>0</v>
      </c>
      <c r="H1145" s="16">
        <v>1.0367999999999999</v>
      </c>
      <c r="I1145" s="16">
        <v>1.0367999999999999</v>
      </c>
      <c r="J1145" s="16">
        <v>0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61"/>
      <c r="Q1145" s="21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9"/>
      <c r="AI1145" s="20"/>
      <c r="AJ1145" s="18"/>
      <c r="AK1145" s="18"/>
      <c r="AL1145" s="18"/>
      <c r="AM1145" s="18"/>
      <c r="AO1145" s="24"/>
    </row>
    <row r="1146" spans="1:42" s="23" customFormat="1" x14ac:dyDescent="0.25">
      <c r="A1146" s="14"/>
      <c r="B1146" s="14"/>
      <c r="C1146" s="16" t="s">
        <v>34</v>
      </c>
      <c r="D1146" s="16">
        <v>0</v>
      </c>
      <c r="E1146" s="16">
        <v>0</v>
      </c>
      <c r="F1146" s="16">
        <v>0</v>
      </c>
      <c r="G1146" s="16">
        <v>0</v>
      </c>
      <c r="H1146" s="16">
        <v>1.52064</v>
      </c>
      <c r="I1146" s="16">
        <v>1.52064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21"/>
      <c r="Q1146" s="21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9"/>
      <c r="AI1146" s="20"/>
      <c r="AJ1146" s="18"/>
      <c r="AK1146" s="18"/>
      <c r="AL1146" s="18"/>
      <c r="AM1146" s="18"/>
      <c r="AO1146" s="24"/>
    </row>
    <row r="1147" spans="1:42" s="23" customFormat="1" x14ac:dyDescent="0.25">
      <c r="A1147" s="14"/>
      <c r="B1147" s="14"/>
      <c r="C1147" s="16" t="s">
        <v>36</v>
      </c>
      <c r="D1147" s="16">
        <v>0</v>
      </c>
      <c r="E1147" s="16">
        <v>0</v>
      </c>
      <c r="F1147" s="16">
        <v>0</v>
      </c>
      <c r="G1147" s="16">
        <v>0</v>
      </c>
      <c r="H1147" s="16">
        <v>0.76895999999999998</v>
      </c>
      <c r="I1147" s="16">
        <v>0.76895999999999998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21"/>
      <c r="Q1147" s="21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9"/>
      <c r="AI1147" s="20"/>
      <c r="AJ1147" s="18"/>
      <c r="AK1147" s="18"/>
      <c r="AL1147" s="18"/>
      <c r="AM1147" s="18"/>
      <c r="AO1147" s="24"/>
    </row>
    <row r="1148" spans="1:42" s="23" customFormat="1" x14ac:dyDescent="0.25">
      <c r="A1148" s="14"/>
      <c r="B1148" s="14"/>
      <c r="C1148" s="14" t="s">
        <v>38</v>
      </c>
      <c r="D1148" s="16">
        <v>0</v>
      </c>
      <c r="E1148" s="16">
        <v>0</v>
      </c>
      <c r="F1148" s="16">
        <v>0</v>
      </c>
      <c r="G1148" s="16">
        <v>0</v>
      </c>
      <c r="H1148" s="16">
        <v>2.4255</v>
      </c>
      <c r="I1148" s="16">
        <v>2.4255</v>
      </c>
      <c r="J1148" s="16">
        <v>0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21"/>
      <c r="Q1148" s="21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9"/>
      <c r="AI1148" s="20"/>
      <c r="AJ1148" s="18"/>
      <c r="AK1148" s="18"/>
      <c r="AL1148" s="18"/>
      <c r="AM1148" s="18"/>
      <c r="AO1148" s="24"/>
    </row>
    <row r="1149" spans="1:42" s="35" customFormat="1" x14ac:dyDescent="0.25">
      <c r="A1149" s="25" t="s">
        <v>301</v>
      </c>
      <c r="B1149" s="25" t="s">
        <v>82</v>
      </c>
      <c r="C1149" s="27" t="s">
        <v>31</v>
      </c>
      <c r="D1149" s="27">
        <v>0</v>
      </c>
      <c r="E1149" s="27">
        <v>0</v>
      </c>
      <c r="F1149" s="27">
        <v>0</v>
      </c>
      <c r="G1149" s="27">
        <v>0</v>
      </c>
      <c r="H1149" s="27">
        <v>0</v>
      </c>
      <c r="I1149" s="27">
        <v>0</v>
      </c>
      <c r="J1149" s="27">
        <v>1.6320000000000001</v>
      </c>
      <c r="K1149" s="27">
        <v>1.6320000000000001</v>
      </c>
      <c r="L1149" s="27">
        <v>1.6320000000000001</v>
      </c>
      <c r="M1149" s="27">
        <v>1.8359999999999999</v>
      </c>
      <c r="N1149" s="27">
        <v>1.9379999999999999</v>
      </c>
      <c r="O1149" s="27">
        <v>2.04</v>
      </c>
      <c r="P1149" s="62">
        <v>68608.698347639991</v>
      </c>
      <c r="Q1149" s="29" t="s">
        <v>55</v>
      </c>
      <c r="R1149" s="30" t="s">
        <v>56</v>
      </c>
      <c r="S1149" s="30">
        <v>26.95</v>
      </c>
      <c r="T1149" s="30">
        <v>1.3474999999999999</v>
      </c>
      <c r="U1149" s="30">
        <v>1.3474999999999999</v>
      </c>
      <c r="V1149" s="30">
        <v>2.6949999999999998</v>
      </c>
      <c r="W1149" s="30">
        <v>2.6949999999999998</v>
      </c>
      <c r="X1149" s="30">
        <v>1.3474999999999999</v>
      </c>
      <c r="Y1149" s="30">
        <v>1.3474999999999999</v>
      </c>
      <c r="Z1149" s="30">
        <v>1.3474999999999999</v>
      </c>
      <c r="AA1149" s="30">
        <v>1.3474999999999999</v>
      </c>
      <c r="AB1149" s="30">
        <v>1.3474999999999999</v>
      </c>
      <c r="AC1149" s="30">
        <v>5.39</v>
      </c>
      <c r="AD1149" s="30">
        <v>5.39</v>
      </c>
      <c r="AE1149" s="30">
        <v>1.3474999999999999</v>
      </c>
      <c r="AF1149" s="30">
        <v>1398264.04746</v>
      </c>
      <c r="AG1149" s="30">
        <v>1466872.74580764</v>
      </c>
      <c r="AH1149" s="31">
        <v>2664.5</v>
      </c>
      <c r="AI1149" s="32">
        <v>8808.2818958333337</v>
      </c>
      <c r="AJ1149" s="30">
        <v>308.79000000000002</v>
      </c>
      <c r="AK1149" s="30">
        <v>92.127496499999992</v>
      </c>
      <c r="AL1149" s="30">
        <v>204.49125000000001</v>
      </c>
      <c r="AM1149" s="30">
        <v>437.08754734734384</v>
      </c>
      <c r="AN1149" s="35">
        <v>373993.60000000003</v>
      </c>
      <c r="AO1149" s="36">
        <v>529215.04384734377</v>
      </c>
      <c r="AP1149" s="35">
        <v>1996087.7896549837</v>
      </c>
    </row>
    <row r="1150" spans="1:42" s="35" customFormat="1" x14ac:dyDescent="0.25">
      <c r="A1150" s="25"/>
      <c r="B1150" s="25"/>
      <c r="C1150" s="27" t="s">
        <v>34</v>
      </c>
      <c r="D1150" s="27">
        <v>0</v>
      </c>
      <c r="E1150" s="27">
        <v>0</v>
      </c>
      <c r="F1150" s="27">
        <v>0</v>
      </c>
      <c r="G1150" s="27">
        <v>0</v>
      </c>
      <c r="H1150" s="27">
        <v>0</v>
      </c>
      <c r="I1150" s="27">
        <v>0</v>
      </c>
      <c r="J1150" s="27">
        <v>2.9849600000000001</v>
      </c>
      <c r="K1150" s="27">
        <v>2.9849600000000001</v>
      </c>
      <c r="L1150" s="27">
        <v>2.9849600000000001</v>
      </c>
      <c r="M1150" s="27">
        <v>3.3580800000000002</v>
      </c>
      <c r="N1150" s="27">
        <v>3.5446400000000007</v>
      </c>
      <c r="O1150" s="27">
        <v>3.7312000000000003</v>
      </c>
      <c r="P1150" s="33"/>
      <c r="Q1150" s="29"/>
      <c r="R1150" s="30" t="s">
        <v>57</v>
      </c>
      <c r="S1150" s="30">
        <v>20.212499999999999</v>
      </c>
      <c r="T1150" s="30">
        <v>1.0106250000000001</v>
      </c>
      <c r="U1150" s="30">
        <v>1.0106250000000001</v>
      </c>
      <c r="V1150" s="30">
        <v>2.0212500000000002</v>
      </c>
      <c r="W1150" s="30">
        <v>2.0212500000000002</v>
      </c>
      <c r="X1150" s="30">
        <v>1.0106250000000001</v>
      </c>
      <c r="Y1150" s="30">
        <v>1.0106250000000001</v>
      </c>
      <c r="Z1150" s="30">
        <v>1.0106250000000001</v>
      </c>
      <c r="AA1150" s="30">
        <v>1.0106250000000001</v>
      </c>
      <c r="AB1150" s="30">
        <v>1.0106250000000001</v>
      </c>
      <c r="AC1150" s="30">
        <v>4.0425000000000004</v>
      </c>
      <c r="AD1150" s="30">
        <v>4.0425000000000004</v>
      </c>
      <c r="AE1150" s="30">
        <v>1.0106250000000001</v>
      </c>
      <c r="AF1150" s="30"/>
      <c r="AG1150" s="30"/>
      <c r="AH1150" s="31"/>
      <c r="AI1150" s="32"/>
      <c r="AJ1150" s="30"/>
      <c r="AK1150" s="30"/>
      <c r="AL1150" s="30"/>
      <c r="AM1150" s="30"/>
      <c r="AO1150" s="36"/>
    </row>
    <row r="1151" spans="1:42" s="35" customFormat="1" x14ac:dyDescent="0.25">
      <c r="A1151" s="25"/>
      <c r="B1151" s="25"/>
      <c r="C1151" s="27" t="s">
        <v>36</v>
      </c>
      <c r="D1151" s="27">
        <v>0</v>
      </c>
      <c r="E1151" s="27">
        <v>0</v>
      </c>
      <c r="F1151" s="27">
        <v>0</v>
      </c>
      <c r="G1151" s="27">
        <v>0</v>
      </c>
      <c r="H1151" s="27">
        <v>0</v>
      </c>
      <c r="I1151" s="27">
        <v>0</v>
      </c>
      <c r="J1151" s="27">
        <v>1.5094399999999999</v>
      </c>
      <c r="K1151" s="27">
        <v>1.5094399999999999</v>
      </c>
      <c r="L1151" s="27">
        <v>1.5094399999999999</v>
      </c>
      <c r="M1151" s="27">
        <v>1.6981199999999999</v>
      </c>
      <c r="N1151" s="27">
        <v>1.7924600000000002</v>
      </c>
      <c r="O1151" s="27">
        <v>1.8868</v>
      </c>
      <c r="P1151" s="33"/>
      <c r="Q1151" s="29"/>
      <c r="R1151" s="30" t="s">
        <v>58</v>
      </c>
      <c r="S1151" s="30">
        <v>40.424999999999997</v>
      </c>
      <c r="T1151" s="30">
        <v>2.0212500000000002</v>
      </c>
      <c r="U1151" s="30">
        <v>2.0212500000000002</v>
      </c>
      <c r="V1151" s="30">
        <v>4.0425000000000004</v>
      </c>
      <c r="W1151" s="30">
        <v>4.0425000000000004</v>
      </c>
      <c r="X1151" s="30">
        <v>2.0212500000000002</v>
      </c>
      <c r="Y1151" s="30">
        <v>2.0212500000000002</v>
      </c>
      <c r="Z1151" s="30">
        <v>2.0212500000000002</v>
      </c>
      <c r="AA1151" s="30">
        <v>2.0212500000000002</v>
      </c>
      <c r="AB1151" s="30">
        <v>2.0212500000000002</v>
      </c>
      <c r="AC1151" s="30">
        <v>8.0850000000000009</v>
      </c>
      <c r="AD1151" s="30">
        <v>8.0850000000000009</v>
      </c>
      <c r="AE1151" s="30">
        <v>2.0212500000000002</v>
      </c>
      <c r="AF1151" s="30"/>
      <c r="AG1151" s="30"/>
      <c r="AH1151" s="31"/>
      <c r="AI1151" s="32"/>
      <c r="AJ1151" s="30"/>
      <c r="AK1151" s="30"/>
      <c r="AL1151" s="30"/>
      <c r="AM1151" s="30"/>
      <c r="AO1151" s="36"/>
    </row>
    <row r="1152" spans="1:42" s="35" customFormat="1" x14ac:dyDescent="0.25">
      <c r="A1152" s="25"/>
      <c r="B1152" s="25"/>
      <c r="C1152" s="25" t="s">
        <v>38</v>
      </c>
      <c r="D1152" s="27">
        <v>0</v>
      </c>
      <c r="E1152" s="27">
        <v>0</v>
      </c>
      <c r="F1152" s="27">
        <v>0</v>
      </c>
      <c r="G1152" s="27">
        <v>0</v>
      </c>
      <c r="H1152" s="27">
        <v>0</v>
      </c>
      <c r="I1152" s="27">
        <v>0</v>
      </c>
      <c r="J1152" s="27">
        <v>6.5296000000000003</v>
      </c>
      <c r="K1152" s="27">
        <v>6.5296000000000003</v>
      </c>
      <c r="L1152" s="27">
        <v>6.5296000000000003</v>
      </c>
      <c r="M1152" s="27">
        <v>7.3458000000000006</v>
      </c>
      <c r="N1152" s="27">
        <v>7.7539000000000007</v>
      </c>
      <c r="O1152" s="27">
        <v>8.1620000000000008</v>
      </c>
      <c r="P1152" s="62"/>
      <c r="Q1152" s="29"/>
      <c r="R1152" s="30" t="s">
        <v>59</v>
      </c>
      <c r="S1152" s="30">
        <v>5.39</v>
      </c>
      <c r="T1152" s="30">
        <v>0.26950000000000002</v>
      </c>
      <c r="U1152" s="30">
        <v>0.26950000000000002</v>
      </c>
      <c r="V1152" s="30">
        <v>0.53900000000000003</v>
      </c>
      <c r="W1152" s="30">
        <v>0.53900000000000003</v>
      </c>
      <c r="X1152" s="30">
        <v>0.26950000000000002</v>
      </c>
      <c r="Y1152" s="30">
        <v>0.26950000000000002</v>
      </c>
      <c r="Z1152" s="30">
        <v>0.26950000000000002</v>
      </c>
      <c r="AA1152" s="30">
        <v>0.26950000000000002</v>
      </c>
      <c r="AB1152" s="30">
        <v>0.26950000000000002</v>
      </c>
      <c r="AC1152" s="30">
        <v>1.0780000000000001</v>
      </c>
      <c r="AD1152" s="30">
        <v>1.0780000000000001</v>
      </c>
      <c r="AE1152" s="30">
        <v>0.26950000000000002</v>
      </c>
      <c r="AF1152" s="30"/>
      <c r="AG1152" s="30"/>
      <c r="AH1152" s="31"/>
      <c r="AI1152" s="32"/>
      <c r="AJ1152" s="30"/>
      <c r="AK1152" s="30"/>
      <c r="AL1152" s="30"/>
      <c r="AM1152" s="30"/>
      <c r="AO1152" s="36"/>
    </row>
    <row r="1153" spans="1:42" s="35" customFormat="1" x14ac:dyDescent="0.25">
      <c r="A1153" s="25"/>
      <c r="B1153" s="25" t="s">
        <v>66</v>
      </c>
      <c r="C1153" s="25" t="s">
        <v>67</v>
      </c>
      <c r="D1153" s="27">
        <v>0</v>
      </c>
      <c r="E1153" s="27">
        <v>0</v>
      </c>
      <c r="F1153" s="27">
        <v>0</v>
      </c>
      <c r="G1153" s="27">
        <v>0</v>
      </c>
      <c r="H1153" s="27">
        <v>0</v>
      </c>
      <c r="I1153" s="27">
        <v>0</v>
      </c>
      <c r="J1153" s="27">
        <v>54.405000000000001</v>
      </c>
      <c r="K1153" s="27">
        <v>0</v>
      </c>
      <c r="L1153" s="27">
        <v>0</v>
      </c>
      <c r="M1153" s="27">
        <v>0</v>
      </c>
      <c r="N1153" s="27">
        <v>0</v>
      </c>
      <c r="O1153" s="27">
        <v>0</v>
      </c>
      <c r="P1153" s="33"/>
      <c r="Q1153" s="29" t="s">
        <v>74</v>
      </c>
      <c r="R1153" s="30" t="s">
        <v>75</v>
      </c>
      <c r="S1153" s="30">
        <v>51.1</v>
      </c>
      <c r="T1153" s="30">
        <v>4.0880000000000001</v>
      </c>
      <c r="U1153" s="30">
        <v>4.0880000000000001</v>
      </c>
      <c r="V1153" s="30">
        <v>4.0880000000000001</v>
      </c>
      <c r="W1153" s="30">
        <v>4.0880000000000001</v>
      </c>
      <c r="X1153" s="30">
        <v>4.0880000000000001</v>
      </c>
      <c r="Y1153" s="30">
        <v>4.0880000000000001</v>
      </c>
      <c r="Z1153" s="30">
        <v>4.5990000000000002</v>
      </c>
      <c r="AA1153" s="30">
        <v>4.5990000000000002</v>
      </c>
      <c r="AB1153" s="30">
        <v>4.5990000000000002</v>
      </c>
      <c r="AC1153" s="30">
        <v>4.5990000000000002</v>
      </c>
      <c r="AD1153" s="30">
        <v>4.5990000000000002</v>
      </c>
      <c r="AE1153" s="30">
        <v>3.577</v>
      </c>
      <c r="AF1153" s="30"/>
      <c r="AG1153" s="30"/>
      <c r="AH1153" s="31"/>
      <c r="AI1153" s="32"/>
      <c r="AJ1153" s="30"/>
      <c r="AK1153" s="30"/>
      <c r="AL1153" s="30"/>
      <c r="AM1153" s="30"/>
      <c r="AO1153" s="36"/>
    </row>
    <row r="1154" spans="1:42" s="35" customFormat="1" x14ac:dyDescent="0.25">
      <c r="A1154" s="25"/>
      <c r="B1154" s="25" t="s">
        <v>69</v>
      </c>
      <c r="C1154" s="25" t="s">
        <v>70</v>
      </c>
      <c r="D1154" s="27">
        <v>0</v>
      </c>
      <c r="E1154" s="27">
        <v>0</v>
      </c>
      <c r="F1154" s="27">
        <v>0</v>
      </c>
      <c r="G1154" s="27">
        <v>27.839999999999996</v>
      </c>
      <c r="H1154" s="27">
        <v>83.52</v>
      </c>
      <c r="I1154" s="27">
        <v>27.839999999999996</v>
      </c>
      <c r="J1154" s="27">
        <v>0</v>
      </c>
      <c r="K1154" s="27">
        <v>0</v>
      </c>
      <c r="L1154" s="27">
        <v>0</v>
      </c>
      <c r="M1154" s="27">
        <v>0</v>
      </c>
      <c r="N1154" s="27">
        <v>0</v>
      </c>
      <c r="O1154" s="27">
        <v>44.543999999999997</v>
      </c>
      <c r="P1154" s="62"/>
      <c r="Q1154" s="29"/>
      <c r="R1154" s="30" t="s">
        <v>43</v>
      </c>
      <c r="S1154" s="30">
        <v>199.29</v>
      </c>
      <c r="T1154" s="30">
        <v>15.943199999999999</v>
      </c>
      <c r="U1154" s="30">
        <v>15.943199999999999</v>
      </c>
      <c r="V1154" s="30">
        <v>15.943199999999999</v>
      </c>
      <c r="W1154" s="30">
        <v>15.943199999999999</v>
      </c>
      <c r="X1154" s="30">
        <v>15.943199999999999</v>
      </c>
      <c r="Y1154" s="30">
        <v>15.943199999999999</v>
      </c>
      <c r="Z1154" s="30">
        <v>17.9361</v>
      </c>
      <c r="AA1154" s="30">
        <v>17.9361</v>
      </c>
      <c r="AB1154" s="30">
        <v>17.9361</v>
      </c>
      <c r="AC1154" s="30">
        <v>17.9361</v>
      </c>
      <c r="AD1154" s="30">
        <v>17.9361</v>
      </c>
      <c r="AE1154" s="30">
        <v>13.9503</v>
      </c>
      <c r="AF1154" s="30"/>
      <c r="AG1154" s="30"/>
      <c r="AH1154" s="31"/>
      <c r="AI1154" s="32"/>
      <c r="AJ1154" s="30"/>
      <c r="AK1154" s="30"/>
      <c r="AL1154" s="30"/>
      <c r="AM1154" s="30"/>
      <c r="AO1154" s="36"/>
    </row>
    <row r="1155" spans="1:42" s="35" customFormat="1" x14ac:dyDescent="0.25">
      <c r="A1155" s="25"/>
      <c r="B1155" s="25" t="s">
        <v>72</v>
      </c>
      <c r="C1155" s="25" t="s">
        <v>73</v>
      </c>
      <c r="D1155" s="27">
        <v>0</v>
      </c>
      <c r="E1155" s="27">
        <v>0</v>
      </c>
      <c r="F1155" s="27">
        <v>38.880000000000003</v>
      </c>
      <c r="G1155" s="27">
        <v>38.880000000000003</v>
      </c>
      <c r="H1155" s="27">
        <v>77.760000000000005</v>
      </c>
      <c r="I1155" s="27">
        <v>77.760000000000005</v>
      </c>
      <c r="J1155" s="27">
        <v>0</v>
      </c>
      <c r="K1155" s="27">
        <v>0</v>
      </c>
      <c r="L1155" s="27">
        <v>0</v>
      </c>
      <c r="M1155" s="27">
        <v>0</v>
      </c>
      <c r="N1155" s="27">
        <v>0</v>
      </c>
      <c r="O1155" s="27">
        <v>0</v>
      </c>
      <c r="P1155" s="33"/>
      <c r="Q1155" s="29"/>
      <c r="R1155" s="30" t="s">
        <v>44</v>
      </c>
      <c r="S1155" s="30">
        <v>136.43699999999998</v>
      </c>
      <c r="T1155" s="30">
        <v>10.914959999999999</v>
      </c>
      <c r="U1155" s="30">
        <v>10.914959999999999</v>
      </c>
      <c r="V1155" s="30">
        <v>10.914959999999999</v>
      </c>
      <c r="W1155" s="30">
        <v>10.914959999999999</v>
      </c>
      <c r="X1155" s="30">
        <v>10.914959999999999</v>
      </c>
      <c r="Y1155" s="30">
        <v>10.914959999999999</v>
      </c>
      <c r="Z1155" s="30">
        <v>12.279329999999998</v>
      </c>
      <c r="AA1155" s="30">
        <v>12.279329999999998</v>
      </c>
      <c r="AB1155" s="30">
        <v>12.279329999999998</v>
      </c>
      <c r="AC1155" s="30">
        <v>12.279329999999998</v>
      </c>
      <c r="AD1155" s="30">
        <v>12.279329999999998</v>
      </c>
      <c r="AE1155" s="30">
        <v>9.5505899999999979</v>
      </c>
      <c r="AF1155" s="30"/>
      <c r="AG1155" s="30"/>
      <c r="AH1155" s="31"/>
      <c r="AI1155" s="32"/>
      <c r="AJ1155" s="30"/>
      <c r="AK1155" s="30"/>
      <c r="AL1155" s="30"/>
      <c r="AM1155" s="30"/>
      <c r="AO1155" s="36"/>
    </row>
    <row r="1156" spans="1:42" s="35" customFormat="1" x14ac:dyDescent="0.25">
      <c r="A1156" s="25"/>
      <c r="B1156" s="25" t="s">
        <v>302</v>
      </c>
      <c r="C1156" s="27" t="s">
        <v>293</v>
      </c>
      <c r="D1156" s="27">
        <v>0</v>
      </c>
      <c r="E1156" s="27">
        <v>0</v>
      </c>
      <c r="F1156" s="27">
        <v>0</v>
      </c>
      <c r="G1156" s="27">
        <v>0</v>
      </c>
      <c r="H1156" s="27">
        <v>0</v>
      </c>
      <c r="I1156" s="27">
        <v>0</v>
      </c>
      <c r="J1156" s="27">
        <v>0.74624000000000013</v>
      </c>
      <c r="K1156" s="27">
        <v>0.74624000000000013</v>
      </c>
      <c r="L1156" s="27">
        <v>0.74624000000000013</v>
      </c>
      <c r="M1156" s="27">
        <v>0.83952000000000004</v>
      </c>
      <c r="N1156" s="27">
        <v>0.88616000000000017</v>
      </c>
      <c r="O1156" s="27">
        <v>0.93280000000000018</v>
      </c>
      <c r="P1156" s="33"/>
      <c r="Q1156" s="33" t="s">
        <v>76</v>
      </c>
      <c r="R1156" s="30" t="s">
        <v>77</v>
      </c>
      <c r="S1156" s="30">
        <v>98</v>
      </c>
      <c r="T1156" s="30">
        <v>7.84</v>
      </c>
      <c r="U1156" s="30">
        <v>7.84</v>
      </c>
      <c r="V1156" s="30">
        <v>7.84</v>
      </c>
      <c r="W1156" s="30">
        <v>7.84</v>
      </c>
      <c r="X1156" s="30">
        <v>7.84</v>
      </c>
      <c r="Y1156" s="30">
        <v>7.84</v>
      </c>
      <c r="Z1156" s="30">
        <v>7.84</v>
      </c>
      <c r="AA1156" s="30">
        <v>8.82</v>
      </c>
      <c r="AB1156" s="30">
        <v>8.82</v>
      </c>
      <c r="AC1156" s="30">
        <v>8.82</v>
      </c>
      <c r="AD1156" s="30">
        <v>8.82</v>
      </c>
      <c r="AE1156" s="30">
        <v>7.84</v>
      </c>
      <c r="AF1156" s="30"/>
      <c r="AG1156" s="30"/>
      <c r="AH1156" s="31"/>
      <c r="AI1156" s="32"/>
      <c r="AJ1156" s="30"/>
      <c r="AK1156" s="30"/>
      <c r="AL1156" s="30"/>
      <c r="AM1156" s="30"/>
      <c r="AO1156" s="36"/>
    </row>
    <row r="1157" spans="1:42" s="35" customFormat="1" x14ac:dyDescent="0.25">
      <c r="A1157" s="25"/>
      <c r="B1157" s="25"/>
      <c r="C1157" s="27" t="s">
        <v>97</v>
      </c>
      <c r="D1157" s="27">
        <v>0</v>
      </c>
      <c r="E1157" s="27">
        <v>0</v>
      </c>
      <c r="F1157" s="27">
        <v>0</v>
      </c>
      <c r="G1157" s="27">
        <v>0</v>
      </c>
      <c r="H1157" s="27">
        <v>0</v>
      </c>
      <c r="I1157" s="27">
        <v>0</v>
      </c>
      <c r="J1157" s="27">
        <v>0.37736000000000003</v>
      </c>
      <c r="K1157" s="27">
        <v>0.37736000000000003</v>
      </c>
      <c r="L1157" s="27">
        <v>0.37736000000000003</v>
      </c>
      <c r="M1157" s="27">
        <v>0.42453000000000002</v>
      </c>
      <c r="N1157" s="27">
        <v>0.44811500000000004</v>
      </c>
      <c r="O1157" s="27">
        <v>0.47170000000000006</v>
      </c>
      <c r="P1157" s="33"/>
      <c r="Q1157" s="29" t="s">
        <v>32</v>
      </c>
      <c r="R1157" s="30" t="s">
        <v>33</v>
      </c>
      <c r="S1157" s="30">
        <v>76.05</v>
      </c>
      <c r="T1157" s="30">
        <v>0</v>
      </c>
      <c r="U1157" s="30">
        <v>0</v>
      </c>
      <c r="V1157" s="30">
        <v>0</v>
      </c>
      <c r="W1157" s="30">
        <v>0</v>
      </c>
      <c r="X1157" s="30">
        <v>38.024999999999999</v>
      </c>
      <c r="Y1157" s="30">
        <v>0</v>
      </c>
      <c r="Z1157" s="30">
        <v>0</v>
      </c>
      <c r="AA1157" s="30">
        <v>0</v>
      </c>
      <c r="AB1157" s="30">
        <v>0</v>
      </c>
      <c r="AC1157" s="30">
        <v>0</v>
      </c>
      <c r="AD1157" s="30">
        <v>38.024999999999999</v>
      </c>
      <c r="AE1157" s="30">
        <v>0</v>
      </c>
      <c r="AF1157" s="30"/>
      <c r="AG1157" s="30"/>
      <c r="AH1157" s="31"/>
      <c r="AI1157" s="32"/>
      <c r="AJ1157" s="30"/>
      <c r="AK1157" s="30"/>
      <c r="AL1157" s="30"/>
      <c r="AM1157" s="30"/>
      <c r="AO1157" s="36"/>
    </row>
    <row r="1158" spans="1:42" s="35" customFormat="1" x14ac:dyDescent="0.25">
      <c r="A1158" s="25"/>
      <c r="B1158" s="25"/>
      <c r="C1158" s="25"/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62"/>
      <c r="Q1158" s="29"/>
      <c r="R1158" s="30" t="s">
        <v>35</v>
      </c>
      <c r="S1158" s="30">
        <v>3.51</v>
      </c>
      <c r="T1158" s="30">
        <v>0</v>
      </c>
      <c r="U1158" s="30">
        <v>0</v>
      </c>
      <c r="V1158" s="30">
        <v>0</v>
      </c>
      <c r="W1158" s="30">
        <v>0</v>
      </c>
      <c r="X1158" s="30">
        <v>0</v>
      </c>
      <c r="Y1158" s="30">
        <v>0</v>
      </c>
      <c r="Z1158" s="30">
        <v>0</v>
      </c>
      <c r="AA1158" s="30">
        <v>0</v>
      </c>
      <c r="AB1158" s="30">
        <v>0</v>
      </c>
      <c r="AC1158" s="30">
        <v>0</v>
      </c>
      <c r="AD1158" s="30">
        <v>0</v>
      </c>
      <c r="AE1158" s="30">
        <v>0</v>
      </c>
      <c r="AF1158" s="30"/>
      <c r="AG1158" s="30"/>
      <c r="AH1158" s="31"/>
      <c r="AI1158" s="32"/>
      <c r="AJ1158" s="30"/>
      <c r="AK1158" s="30"/>
      <c r="AL1158" s="30"/>
      <c r="AM1158" s="30"/>
      <c r="AO1158" s="36"/>
    </row>
    <row r="1159" spans="1:42" s="35" customFormat="1" x14ac:dyDescent="0.25">
      <c r="A1159" s="25"/>
      <c r="B1159" s="25"/>
      <c r="C1159" s="25"/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62"/>
      <c r="Q1159" s="29"/>
      <c r="R1159" s="30" t="s">
        <v>37</v>
      </c>
      <c r="S1159" s="30">
        <v>3.7050000000000001</v>
      </c>
      <c r="T1159" s="30">
        <v>0</v>
      </c>
      <c r="U1159" s="30">
        <v>0</v>
      </c>
      <c r="V1159" s="30">
        <v>0</v>
      </c>
      <c r="W1159" s="30">
        <v>0</v>
      </c>
      <c r="X1159" s="30">
        <v>0</v>
      </c>
      <c r="Y1159" s="30">
        <v>0</v>
      </c>
      <c r="Z1159" s="30">
        <v>0</v>
      </c>
      <c r="AA1159" s="30">
        <v>0</v>
      </c>
      <c r="AB1159" s="30">
        <v>0</v>
      </c>
      <c r="AC1159" s="30">
        <v>0</v>
      </c>
      <c r="AD1159" s="30">
        <v>0</v>
      </c>
      <c r="AE1159" s="30">
        <v>0</v>
      </c>
      <c r="AF1159" s="30"/>
      <c r="AG1159" s="30"/>
      <c r="AH1159" s="31"/>
      <c r="AI1159" s="32"/>
      <c r="AJ1159" s="30"/>
      <c r="AK1159" s="30"/>
      <c r="AL1159" s="30"/>
      <c r="AM1159" s="30"/>
      <c r="AO1159" s="36"/>
    </row>
    <row r="1160" spans="1:42" s="35" customFormat="1" x14ac:dyDescent="0.25">
      <c r="A1160" s="25"/>
      <c r="B1160" s="25"/>
      <c r="C1160" s="25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62"/>
      <c r="Q1160" s="29"/>
      <c r="R1160" s="30" t="s">
        <v>39</v>
      </c>
      <c r="S1160" s="30">
        <v>34.027500000000003</v>
      </c>
      <c r="T1160" s="30">
        <v>0</v>
      </c>
      <c r="U1160" s="30">
        <v>0</v>
      </c>
      <c r="V1160" s="30">
        <v>0</v>
      </c>
      <c r="W1160" s="30">
        <v>0</v>
      </c>
      <c r="X1160" s="30">
        <v>0</v>
      </c>
      <c r="Y1160" s="30">
        <v>0</v>
      </c>
      <c r="Z1160" s="30">
        <v>0</v>
      </c>
      <c r="AA1160" s="30">
        <v>0</v>
      </c>
      <c r="AB1160" s="30">
        <v>0</v>
      </c>
      <c r="AC1160" s="30">
        <v>0</v>
      </c>
      <c r="AD1160" s="30">
        <v>0</v>
      </c>
      <c r="AE1160" s="30">
        <v>0</v>
      </c>
      <c r="AF1160" s="30"/>
      <c r="AG1160" s="30"/>
      <c r="AH1160" s="31"/>
      <c r="AI1160" s="32"/>
      <c r="AJ1160" s="30"/>
      <c r="AK1160" s="30"/>
      <c r="AL1160" s="30"/>
      <c r="AM1160" s="30"/>
      <c r="AO1160" s="36"/>
    </row>
    <row r="1161" spans="1:42" s="35" customFormat="1" x14ac:dyDescent="0.25">
      <c r="A1161" s="25"/>
      <c r="B1161" s="25"/>
      <c r="C1161" s="25"/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62"/>
      <c r="Q1161" s="33" t="s">
        <v>80</v>
      </c>
      <c r="R1161" s="30"/>
      <c r="S1161" s="30"/>
      <c r="T1161" s="30">
        <v>0</v>
      </c>
      <c r="U1161" s="30">
        <v>0</v>
      </c>
      <c r="V1161" s="30">
        <v>0</v>
      </c>
      <c r="W1161" s="30">
        <v>0</v>
      </c>
      <c r="X1161" s="30">
        <v>0</v>
      </c>
      <c r="Y1161" s="30">
        <v>0</v>
      </c>
      <c r="Z1161" s="30">
        <v>0</v>
      </c>
      <c r="AA1161" s="30">
        <v>0</v>
      </c>
      <c r="AB1161" s="30">
        <v>0</v>
      </c>
      <c r="AC1161" s="30">
        <v>0</v>
      </c>
      <c r="AD1161" s="30">
        <v>0</v>
      </c>
      <c r="AE1161" s="30">
        <v>0</v>
      </c>
      <c r="AF1161" s="30"/>
      <c r="AG1161" s="30"/>
      <c r="AH1161" s="31"/>
      <c r="AI1161" s="32"/>
      <c r="AJ1161" s="30"/>
      <c r="AK1161" s="30"/>
      <c r="AL1161" s="30"/>
      <c r="AM1161" s="30"/>
      <c r="AO1161" s="36"/>
    </row>
    <row r="1162" spans="1:42" s="35" customFormat="1" x14ac:dyDescent="0.25">
      <c r="A1162" s="25"/>
      <c r="B1162" s="25"/>
      <c r="C1162" s="25"/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62"/>
      <c r="Q1162" s="29" t="s">
        <v>124</v>
      </c>
      <c r="R1162" s="30" t="s">
        <v>43</v>
      </c>
      <c r="S1162" s="30">
        <v>60.84</v>
      </c>
      <c r="T1162" s="30">
        <v>4.8672000000000004</v>
      </c>
      <c r="U1162" s="30">
        <v>4.8672000000000004</v>
      </c>
      <c r="V1162" s="30">
        <v>4.8672000000000004</v>
      </c>
      <c r="W1162" s="30">
        <v>4.8672000000000004</v>
      </c>
      <c r="X1162" s="30">
        <v>4.8672000000000004</v>
      </c>
      <c r="Y1162" s="30">
        <v>4.8672000000000004</v>
      </c>
      <c r="Z1162" s="30">
        <v>5.4756000000000009</v>
      </c>
      <c r="AA1162" s="30">
        <v>5.4756000000000009</v>
      </c>
      <c r="AB1162" s="30">
        <v>5.4756000000000009</v>
      </c>
      <c r="AC1162" s="30">
        <v>5.4756000000000009</v>
      </c>
      <c r="AD1162" s="30">
        <v>5.4756000000000009</v>
      </c>
      <c r="AE1162" s="30">
        <v>4.2587999999999999</v>
      </c>
      <c r="AF1162" s="30"/>
      <c r="AG1162" s="30"/>
      <c r="AH1162" s="31"/>
      <c r="AI1162" s="32"/>
      <c r="AJ1162" s="30"/>
      <c r="AK1162" s="30"/>
      <c r="AL1162" s="30"/>
      <c r="AM1162" s="30"/>
      <c r="AO1162" s="36"/>
    </row>
    <row r="1163" spans="1:42" s="35" customFormat="1" x14ac:dyDescent="0.25">
      <c r="A1163" s="25"/>
      <c r="B1163" s="25"/>
      <c r="C1163" s="27"/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33"/>
      <c r="Q1163" s="29"/>
      <c r="R1163" s="30" t="s">
        <v>44</v>
      </c>
      <c r="S1163" s="30">
        <v>41.652000000000001</v>
      </c>
      <c r="T1163" s="30">
        <v>3.33216</v>
      </c>
      <c r="U1163" s="30">
        <v>3.33216</v>
      </c>
      <c r="V1163" s="30">
        <v>3.33216</v>
      </c>
      <c r="W1163" s="30">
        <v>3.33216</v>
      </c>
      <c r="X1163" s="30">
        <v>3.33216</v>
      </c>
      <c r="Y1163" s="30">
        <v>3.33216</v>
      </c>
      <c r="Z1163" s="30">
        <v>3.7486799999999998</v>
      </c>
      <c r="AA1163" s="30">
        <v>3.7486799999999998</v>
      </c>
      <c r="AB1163" s="30">
        <v>3.7486799999999998</v>
      </c>
      <c r="AC1163" s="30">
        <v>3.7486799999999998</v>
      </c>
      <c r="AD1163" s="30">
        <v>3.7486799999999998</v>
      </c>
      <c r="AE1163" s="30">
        <v>2.9156400000000002</v>
      </c>
      <c r="AF1163" s="30"/>
      <c r="AG1163" s="30"/>
      <c r="AH1163" s="31"/>
      <c r="AI1163" s="32"/>
      <c r="AJ1163" s="30"/>
      <c r="AK1163" s="30"/>
      <c r="AL1163" s="30"/>
      <c r="AM1163" s="30"/>
      <c r="AO1163" s="36"/>
    </row>
    <row r="1164" spans="1:42" s="35" customFormat="1" x14ac:dyDescent="0.25">
      <c r="A1164" s="25"/>
      <c r="B1164" s="25"/>
      <c r="C1164" s="27"/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33"/>
      <c r="Q1164" s="29" t="s">
        <v>303</v>
      </c>
      <c r="R1164" s="30" t="s">
        <v>43</v>
      </c>
      <c r="S1164" s="30">
        <v>145.08000000000001</v>
      </c>
      <c r="T1164" s="30">
        <v>11.606400000000001</v>
      </c>
      <c r="U1164" s="30">
        <v>11.606400000000001</v>
      </c>
      <c r="V1164" s="30">
        <v>0</v>
      </c>
      <c r="W1164" s="30">
        <v>11.606400000000001</v>
      </c>
      <c r="X1164" s="30">
        <v>11.606400000000001</v>
      </c>
      <c r="Y1164" s="30">
        <v>13.0572</v>
      </c>
      <c r="Z1164" s="30">
        <v>23.212800000000001</v>
      </c>
      <c r="AA1164" s="30">
        <v>23.212800000000001</v>
      </c>
      <c r="AB1164" s="30">
        <v>23.212800000000001</v>
      </c>
      <c r="AC1164" s="30">
        <v>11.606400000000001</v>
      </c>
      <c r="AD1164" s="30">
        <v>2.9016000000000002</v>
      </c>
      <c r="AE1164" s="30">
        <v>1.4508000000000001</v>
      </c>
      <c r="AF1164" s="30"/>
      <c r="AG1164" s="30"/>
      <c r="AH1164" s="31"/>
      <c r="AI1164" s="32"/>
      <c r="AJ1164" s="30"/>
      <c r="AK1164" s="30"/>
      <c r="AL1164" s="30"/>
      <c r="AM1164" s="30"/>
      <c r="AO1164" s="36"/>
    </row>
    <row r="1165" spans="1:42" s="35" customFormat="1" x14ac:dyDescent="0.25">
      <c r="A1165" s="25"/>
      <c r="B1165" s="25"/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33"/>
      <c r="Q1165" s="29"/>
      <c r="R1165" s="30" t="s">
        <v>44</v>
      </c>
      <c r="S1165" s="30">
        <v>99.323999999999998</v>
      </c>
      <c r="T1165" s="30">
        <v>7.9459200000000001</v>
      </c>
      <c r="U1165" s="30">
        <v>7.9459200000000001</v>
      </c>
      <c r="V1165" s="30">
        <v>0</v>
      </c>
      <c r="W1165" s="30">
        <v>7.9459200000000001</v>
      </c>
      <c r="X1165" s="30">
        <v>7.9459200000000001</v>
      </c>
      <c r="Y1165" s="30">
        <v>8.9391599999999993</v>
      </c>
      <c r="Z1165" s="30">
        <v>15.89184</v>
      </c>
      <c r="AA1165" s="30">
        <v>15.89184</v>
      </c>
      <c r="AB1165" s="30">
        <v>15.89184</v>
      </c>
      <c r="AC1165" s="30">
        <v>7.9459200000000001</v>
      </c>
      <c r="AD1165" s="30">
        <v>1.98648</v>
      </c>
      <c r="AE1165" s="30">
        <v>0.99324000000000001</v>
      </c>
      <c r="AF1165" s="30"/>
      <c r="AG1165" s="30"/>
      <c r="AH1165" s="31"/>
      <c r="AI1165" s="32"/>
      <c r="AJ1165" s="30"/>
      <c r="AK1165" s="30"/>
      <c r="AL1165" s="30"/>
      <c r="AM1165" s="30"/>
      <c r="AO1165" s="36"/>
    </row>
    <row r="1166" spans="1:42" s="12" customFormat="1" x14ac:dyDescent="0.25">
      <c r="A1166" s="40" t="s">
        <v>304</v>
      </c>
      <c r="B1166" s="40" t="s">
        <v>82</v>
      </c>
      <c r="C1166" s="42" t="s">
        <v>31</v>
      </c>
      <c r="D1166" s="42">
        <v>0</v>
      </c>
      <c r="E1166" s="42">
        <v>0</v>
      </c>
      <c r="F1166" s="42">
        <v>0</v>
      </c>
      <c r="G1166" s="42">
        <v>0</v>
      </c>
      <c r="H1166" s="42">
        <v>0</v>
      </c>
      <c r="I1166" s="42">
        <v>0</v>
      </c>
      <c r="J1166" s="42">
        <v>0.43200000000000005</v>
      </c>
      <c r="K1166" s="42">
        <v>0.43200000000000005</v>
      </c>
      <c r="L1166" s="42">
        <v>0.43200000000000005</v>
      </c>
      <c r="M1166" s="42">
        <v>0.48599999999999999</v>
      </c>
      <c r="N1166" s="42">
        <v>0.51300000000000001</v>
      </c>
      <c r="O1166" s="42">
        <v>0.54</v>
      </c>
      <c r="P1166" s="59">
        <v>3045.5941824000006</v>
      </c>
      <c r="Q1166" s="44" t="s">
        <v>40</v>
      </c>
      <c r="R1166" s="6" t="s">
        <v>33</v>
      </c>
      <c r="S1166" s="6">
        <v>9.6800000000000015</v>
      </c>
      <c r="T1166" s="6">
        <v>0</v>
      </c>
      <c r="U1166" s="6">
        <v>0</v>
      </c>
      <c r="V1166" s="6">
        <v>2.9040000000000004</v>
      </c>
      <c r="W1166" s="6">
        <v>0</v>
      </c>
      <c r="X1166" s="6">
        <v>0.96800000000000008</v>
      </c>
      <c r="Y1166" s="6">
        <v>0</v>
      </c>
      <c r="Z1166" s="6">
        <v>2.9040000000000004</v>
      </c>
      <c r="AA1166" s="6">
        <v>0</v>
      </c>
      <c r="AB1166" s="6">
        <v>0</v>
      </c>
      <c r="AC1166" s="6">
        <v>2.9040000000000004</v>
      </c>
      <c r="AD1166" s="6">
        <v>0</v>
      </c>
      <c r="AE1166" s="6">
        <v>0</v>
      </c>
      <c r="AF1166" s="6">
        <v>40966108.415661998</v>
      </c>
      <c r="AG1166" s="77">
        <v>1645659.7106459986</v>
      </c>
      <c r="AH1166" s="8">
        <v>26517.25</v>
      </c>
      <c r="AI1166" s="9">
        <v>87660.504072916665</v>
      </c>
      <c r="AJ1166" s="6">
        <v>10121.450000000001</v>
      </c>
      <c r="AK1166" s="6">
        <v>3019.7346075</v>
      </c>
      <c r="AL1166" s="6">
        <v>274.40699999999998</v>
      </c>
      <c r="AM1166" s="6">
        <v>586.5281893721251</v>
      </c>
      <c r="AN1166" s="12">
        <v>1468030</v>
      </c>
      <c r="AO1166" s="13">
        <v>3606262.7968721245</v>
      </c>
      <c r="AP1166" s="12">
        <v>5251922.5075181229</v>
      </c>
    </row>
    <row r="1167" spans="1:42" s="12" customFormat="1" x14ac:dyDescent="0.25">
      <c r="A1167" s="40"/>
      <c r="B1167" s="40"/>
      <c r="C1167" s="42" t="s">
        <v>34</v>
      </c>
      <c r="D1167" s="42">
        <v>0</v>
      </c>
      <c r="E1167" s="42">
        <v>0</v>
      </c>
      <c r="F1167" s="42">
        <v>0</v>
      </c>
      <c r="G1167" s="42">
        <v>0</v>
      </c>
      <c r="H1167" s="42">
        <v>0</v>
      </c>
      <c r="I1167" s="42">
        <v>0</v>
      </c>
      <c r="J1167" s="42">
        <v>0.63360000000000005</v>
      </c>
      <c r="K1167" s="42">
        <v>0.63360000000000005</v>
      </c>
      <c r="L1167" s="42">
        <v>0.63360000000000005</v>
      </c>
      <c r="M1167" s="42">
        <v>0.7128000000000001</v>
      </c>
      <c r="N1167" s="42">
        <v>0.75240000000000007</v>
      </c>
      <c r="O1167" s="42">
        <v>0.79200000000000015</v>
      </c>
      <c r="P1167" s="59"/>
      <c r="Q1167" s="44"/>
      <c r="R1167" s="6" t="s">
        <v>41</v>
      </c>
      <c r="S1167" s="6">
        <v>125.84000000000002</v>
      </c>
      <c r="T1167" s="6">
        <v>0</v>
      </c>
      <c r="U1167" s="6">
        <v>0</v>
      </c>
      <c r="V1167" s="6">
        <v>37.75200000000001</v>
      </c>
      <c r="W1167" s="6">
        <v>0</v>
      </c>
      <c r="X1167" s="6">
        <v>12.584000000000001</v>
      </c>
      <c r="Y1167" s="6">
        <v>0</v>
      </c>
      <c r="Z1167" s="6">
        <v>37.75200000000001</v>
      </c>
      <c r="AA1167" s="6">
        <v>0</v>
      </c>
      <c r="AB1167" s="6">
        <v>0</v>
      </c>
      <c r="AC1167" s="6">
        <v>37.75200000000001</v>
      </c>
      <c r="AD1167" s="6">
        <v>0</v>
      </c>
      <c r="AE1167" s="6">
        <v>0</v>
      </c>
      <c r="AF1167" s="6"/>
      <c r="AG1167" s="6"/>
      <c r="AH1167" s="8"/>
      <c r="AI1167" s="9"/>
      <c r="AJ1167" s="6"/>
      <c r="AK1167" s="6"/>
      <c r="AL1167" s="6"/>
      <c r="AM1167" s="6"/>
      <c r="AO1167" s="13"/>
    </row>
    <row r="1168" spans="1:42" s="12" customFormat="1" x14ac:dyDescent="0.25">
      <c r="A1168" s="40"/>
      <c r="B1168" s="40"/>
      <c r="C1168" s="42" t="s">
        <v>36</v>
      </c>
      <c r="D1168" s="42">
        <v>0</v>
      </c>
      <c r="E1168" s="42">
        <v>0</v>
      </c>
      <c r="F1168" s="42">
        <v>0</v>
      </c>
      <c r="G1168" s="42">
        <v>0</v>
      </c>
      <c r="H1168" s="42">
        <v>0</v>
      </c>
      <c r="I1168" s="42">
        <v>0</v>
      </c>
      <c r="J1168" s="42">
        <v>0.32040000000000002</v>
      </c>
      <c r="K1168" s="42">
        <v>0.32040000000000002</v>
      </c>
      <c r="L1168" s="42">
        <v>0.32040000000000002</v>
      </c>
      <c r="M1168" s="42">
        <v>0.36044999999999999</v>
      </c>
      <c r="N1168" s="42">
        <v>0.38047500000000001</v>
      </c>
      <c r="O1168" s="42">
        <v>0.40050000000000002</v>
      </c>
      <c r="P1168" s="59"/>
      <c r="Q1168" s="44" t="s">
        <v>32</v>
      </c>
      <c r="R1168" s="6" t="s">
        <v>33</v>
      </c>
      <c r="S1168" s="6">
        <v>5.85</v>
      </c>
      <c r="T1168" s="6">
        <v>0.46799999999999997</v>
      </c>
      <c r="U1168" s="6">
        <v>0.46799999999999997</v>
      </c>
      <c r="V1168" s="6">
        <v>0.46799999999999997</v>
      </c>
      <c r="W1168" s="6">
        <v>0.46799999999999997</v>
      </c>
      <c r="X1168" s="6">
        <v>0.46799999999999997</v>
      </c>
      <c r="Y1168" s="6">
        <v>0.46799999999999997</v>
      </c>
      <c r="Z1168" s="6">
        <v>0.46799999999999997</v>
      </c>
      <c r="AA1168" s="6">
        <v>0.46799999999999997</v>
      </c>
      <c r="AB1168" s="6">
        <v>0.46799999999999997</v>
      </c>
      <c r="AC1168" s="6">
        <v>0.52649999999999997</v>
      </c>
      <c r="AD1168" s="6">
        <v>0.52649999999999997</v>
      </c>
      <c r="AE1168" s="6">
        <v>0.58499999999999996</v>
      </c>
      <c r="AF1168" s="6"/>
      <c r="AG1168" s="6"/>
      <c r="AH1168" s="8"/>
      <c r="AI1168" s="9"/>
      <c r="AJ1168" s="6"/>
      <c r="AK1168" s="6"/>
      <c r="AL1168" s="6"/>
      <c r="AM1168" s="6"/>
      <c r="AO1168" s="13"/>
    </row>
    <row r="1169" spans="1:41" s="12" customFormat="1" x14ac:dyDescent="0.25">
      <c r="A1169" s="40"/>
      <c r="B1169" s="40"/>
      <c r="C1169" s="40" t="s">
        <v>38</v>
      </c>
      <c r="D1169" s="42">
        <v>0</v>
      </c>
      <c r="E1169" s="42">
        <v>0</v>
      </c>
      <c r="F1169" s="42">
        <v>0</v>
      </c>
      <c r="G1169" s="42">
        <v>0</v>
      </c>
      <c r="H1169" s="42">
        <v>0</v>
      </c>
      <c r="I1169" s="42">
        <v>0</v>
      </c>
      <c r="J1169" s="42">
        <v>1.3859999999999999</v>
      </c>
      <c r="K1169" s="42">
        <v>1.3859999999999999</v>
      </c>
      <c r="L1169" s="42">
        <v>1.3859999999999999</v>
      </c>
      <c r="M1169" s="42">
        <v>1.5592499999999998</v>
      </c>
      <c r="N1169" s="42">
        <v>1.645875</v>
      </c>
      <c r="O1169" s="42">
        <v>1.7324999999999999</v>
      </c>
      <c r="P1169" s="59"/>
      <c r="Q1169" s="44"/>
      <c r="R1169" s="6" t="s">
        <v>35</v>
      </c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8"/>
      <c r="AI1169" s="9"/>
      <c r="AJ1169" s="6"/>
      <c r="AK1169" s="6"/>
      <c r="AL1169" s="6"/>
      <c r="AM1169" s="6"/>
      <c r="AO1169" s="13"/>
    </row>
    <row r="1170" spans="1:41" s="12" customFormat="1" x14ac:dyDescent="0.25">
      <c r="A1170" s="40"/>
      <c r="B1170" s="40"/>
      <c r="C1170" s="40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59"/>
      <c r="Q1170" s="44"/>
      <c r="R1170" s="6" t="s">
        <v>37</v>
      </c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8"/>
      <c r="AI1170" s="9"/>
      <c r="AJ1170" s="6"/>
      <c r="AK1170" s="6"/>
      <c r="AL1170" s="6"/>
      <c r="AM1170" s="6"/>
      <c r="AO1170" s="13"/>
    </row>
    <row r="1171" spans="1:41" s="12" customFormat="1" x14ac:dyDescent="0.25">
      <c r="A1171" s="40"/>
      <c r="B1171" s="40"/>
      <c r="C1171" s="40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59"/>
      <c r="Q1171" s="44"/>
      <c r="R1171" s="6" t="s">
        <v>39</v>
      </c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8"/>
      <c r="AI1171" s="9"/>
      <c r="AJ1171" s="6"/>
      <c r="AK1171" s="6"/>
      <c r="AL1171" s="6"/>
      <c r="AM1171" s="6"/>
      <c r="AO1171" s="13"/>
    </row>
    <row r="1172" spans="1:41" s="12" customFormat="1" x14ac:dyDescent="0.25">
      <c r="A1172" s="40"/>
      <c r="B1172" s="40"/>
      <c r="C1172" s="40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59"/>
      <c r="Q1172" s="44" t="s">
        <v>45</v>
      </c>
      <c r="R1172" s="6" t="s">
        <v>46</v>
      </c>
      <c r="S1172" s="6">
        <v>393.8</v>
      </c>
      <c r="T1172" s="6">
        <v>98.45</v>
      </c>
      <c r="U1172" s="6">
        <v>0</v>
      </c>
      <c r="V1172" s="6">
        <v>0</v>
      </c>
      <c r="W1172" s="6">
        <v>0</v>
      </c>
      <c r="X1172" s="6">
        <v>0</v>
      </c>
      <c r="Y1172" s="6">
        <v>98.45</v>
      </c>
      <c r="Z1172" s="6">
        <v>98.45</v>
      </c>
      <c r="AA1172" s="6">
        <v>0</v>
      </c>
      <c r="AB1172" s="6">
        <v>0</v>
      </c>
      <c r="AC1172" s="6">
        <v>0</v>
      </c>
      <c r="AD1172" s="6">
        <v>0</v>
      </c>
      <c r="AE1172" s="6">
        <v>98.45</v>
      </c>
      <c r="AF1172" s="6"/>
      <c r="AG1172" s="6"/>
      <c r="AH1172" s="8"/>
      <c r="AI1172" s="9"/>
      <c r="AJ1172" s="6"/>
      <c r="AK1172" s="6"/>
      <c r="AL1172" s="6"/>
      <c r="AM1172" s="6"/>
      <c r="AO1172" s="13"/>
    </row>
    <row r="1173" spans="1:41" s="12" customFormat="1" x14ac:dyDescent="0.25">
      <c r="A1173" s="40"/>
      <c r="B1173" s="40"/>
      <c r="C1173" s="40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59"/>
      <c r="Q1173" s="44"/>
      <c r="R1173" s="6" t="s">
        <v>43</v>
      </c>
      <c r="S1173" s="6">
        <v>1535.8200000000002</v>
      </c>
      <c r="T1173" s="6">
        <v>383.95500000000004</v>
      </c>
      <c r="U1173" s="6">
        <v>0</v>
      </c>
      <c r="V1173" s="6">
        <v>0</v>
      </c>
      <c r="W1173" s="6">
        <v>0</v>
      </c>
      <c r="X1173" s="6">
        <v>0</v>
      </c>
      <c r="Y1173" s="6">
        <v>383.95500000000004</v>
      </c>
      <c r="Z1173" s="6">
        <v>383.95500000000004</v>
      </c>
      <c r="AA1173" s="6">
        <v>0</v>
      </c>
      <c r="AB1173" s="6">
        <v>0</v>
      </c>
      <c r="AC1173" s="6">
        <v>0</v>
      </c>
      <c r="AD1173" s="6">
        <v>0</v>
      </c>
      <c r="AE1173" s="6">
        <v>383.95500000000004</v>
      </c>
      <c r="AF1173" s="6"/>
      <c r="AG1173" s="6"/>
      <c r="AH1173" s="8"/>
      <c r="AI1173" s="9"/>
      <c r="AJ1173" s="6"/>
      <c r="AK1173" s="6"/>
      <c r="AL1173" s="6"/>
      <c r="AM1173" s="6"/>
      <c r="AO1173" s="13"/>
    </row>
    <row r="1174" spans="1:41" s="12" customFormat="1" x14ac:dyDescent="0.25">
      <c r="A1174" s="40"/>
      <c r="B1174" s="40"/>
      <c r="C1174" s="40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59"/>
      <c r="Q1174" s="44"/>
      <c r="R1174" s="6" t="s">
        <v>44</v>
      </c>
      <c r="S1174" s="6">
        <v>450.69599999999997</v>
      </c>
      <c r="T1174" s="6">
        <v>112.67399999999999</v>
      </c>
      <c r="U1174" s="6">
        <v>0</v>
      </c>
      <c r="V1174" s="6">
        <v>0</v>
      </c>
      <c r="W1174" s="6">
        <v>0</v>
      </c>
      <c r="X1174" s="6">
        <v>0</v>
      </c>
      <c r="Y1174" s="6">
        <v>112.67399999999999</v>
      </c>
      <c r="Z1174" s="6">
        <v>112.67399999999999</v>
      </c>
      <c r="AA1174" s="6">
        <v>0</v>
      </c>
      <c r="AB1174" s="6">
        <v>0</v>
      </c>
      <c r="AC1174" s="6">
        <v>0</v>
      </c>
      <c r="AD1174" s="6">
        <v>0</v>
      </c>
      <c r="AE1174" s="6">
        <v>112.67399999999999</v>
      </c>
      <c r="AF1174" s="6"/>
      <c r="AG1174" s="6"/>
      <c r="AH1174" s="8"/>
      <c r="AI1174" s="9"/>
      <c r="AJ1174" s="6"/>
      <c r="AK1174" s="6"/>
      <c r="AL1174" s="6"/>
      <c r="AM1174" s="6"/>
      <c r="AO1174" s="13"/>
    </row>
    <row r="1175" spans="1:41" s="12" customFormat="1" x14ac:dyDescent="0.25">
      <c r="A1175" s="40"/>
      <c r="B1175" s="40"/>
      <c r="C1175" s="40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59"/>
      <c r="Q1175" s="44" t="s">
        <v>42</v>
      </c>
      <c r="R1175" s="6" t="s">
        <v>43</v>
      </c>
      <c r="S1175" s="6">
        <v>544.04999999999995</v>
      </c>
      <c r="T1175" s="6">
        <v>136.01249999999999</v>
      </c>
      <c r="U1175" s="6">
        <v>0</v>
      </c>
      <c r="V1175" s="6">
        <v>0</v>
      </c>
      <c r="W1175" s="6">
        <v>0</v>
      </c>
      <c r="X1175" s="6">
        <v>0</v>
      </c>
      <c r="Y1175" s="6">
        <v>136.01249999999999</v>
      </c>
      <c r="Z1175" s="6">
        <v>136.01249999999999</v>
      </c>
      <c r="AA1175" s="6">
        <v>0</v>
      </c>
      <c r="AB1175" s="6">
        <v>0</v>
      </c>
      <c r="AC1175" s="6">
        <v>0</v>
      </c>
      <c r="AD1175" s="6">
        <v>0</v>
      </c>
      <c r="AE1175" s="6">
        <v>136.01249999999999</v>
      </c>
      <c r="AF1175" s="6"/>
      <c r="AG1175" s="6"/>
      <c r="AH1175" s="8"/>
      <c r="AI1175" s="9"/>
      <c r="AJ1175" s="6"/>
      <c r="AK1175" s="6"/>
      <c r="AL1175" s="6"/>
      <c r="AM1175" s="6"/>
      <c r="AO1175" s="13"/>
    </row>
    <row r="1176" spans="1:41" s="12" customFormat="1" x14ac:dyDescent="0.25">
      <c r="A1176" s="40"/>
      <c r="B1176" s="40"/>
      <c r="C1176" s="40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59"/>
      <c r="Q1176" s="44"/>
      <c r="R1176" s="6" t="s">
        <v>44</v>
      </c>
      <c r="S1176" s="6">
        <v>372.46499999999997</v>
      </c>
      <c r="T1176" s="6">
        <v>93.116249999999994</v>
      </c>
      <c r="U1176" s="6">
        <v>0</v>
      </c>
      <c r="V1176" s="6">
        <v>0</v>
      </c>
      <c r="W1176" s="6">
        <v>0</v>
      </c>
      <c r="X1176" s="6">
        <v>0</v>
      </c>
      <c r="Y1176" s="6">
        <v>93.116249999999994</v>
      </c>
      <c r="Z1176" s="6">
        <v>93.116249999999994</v>
      </c>
      <c r="AA1176" s="6">
        <v>0</v>
      </c>
      <c r="AB1176" s="6">
        <v>0</v>
      </c>
      <c r="AC1176" s="6">
        <v>0</v>
      </c>
      <c r="AD1176" s="6">
        <v>0</v>
      </c>
      <c r="AE1176" s="6">
        <v>93.116249999999994</v>
      </c>
      <c r="AF1176" s="6"/>
      <c r="AG1176" s="6"/>
      <c r="AH1176" s="8"/>
      <c r="AI1176" s="9"/>
      <c r="AJ1176" s="6"/>
      <c r="AK1176" s="6"/>
      <c r="AL1176" s="6"/>
      <c r="AM1176" s="6"/>
      <c r="AO1176" s="13"/>
    </row>
    <row r="1177" spans="1:41" s="12" customFormat="1" x14ac:dyDescent="0.25">
      <c r="A1177" s="40"/>
      <c r="B1177" s="40"/>
      <c r="C1177" s="40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59"/>
      <c r="Q1177" s="44" t="s">
        <v>71</v>
      </c>
      <c r="R1177" s="6" t="s">
        <v>53</v>
      </c>
      <c r="S1177" s="6">
        <v>238</v>
      </c>
      <c r="T1177" s="6">
        <v>19.04</v>
      </c>
      <c r="U1177" s="6">
        <v>19.04</v>
      </c>
      <c r="V1177" s="6">
        <v>19.04</v>
      </c>
      <c r="W1177" s="6">
        <v>19.04</v>
      </c>
      <c r="X1177" s="6">
        <v>19.04</v>
      </c>
      <c r="Y1177" s="6">
        <v>19.04</v>
      </c>
      <c r="Z1177" s="6">
        <v>19.04</v>
      </c>
      <c r="AA1177" s="6">
        <v>21.42</v>
      </c>
      <c r="AB1177" s="6">
        <v>19.04</v>
      </c>
      <c r="AC1177" s="6">
        <v>21.42</v>
      </c>
      <c r="AD1177" s="6">
        <v>19.04</v>
      </c>
      <c r="AE1177" s="6">
        <v>23.8</v>
      </c>
      <c r="AF1177" s="6"/>
      <c r="AG1177" s="6"/>
      <c r="AH1177" s="8"/>
      <c r="AI1177" s="9"/>
      <c r="AJ1177" s="6"/>
      <c r="AK1177" s="6"/>
      <c r="AL1177" s="6"/>
      <c r="AM1177" s="6"/>
      <c r="AO1177" s="13"/>
    </row>
    <row r="1178" spans="1:41" s="12" customFormat="1" x14ac:dyDescent="0.25">
      <c r="A1178" s="40"/>
      <c r="B1178" s="40"/>
      <c r="C1178" s="40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59"/>
      <c r="Q1178" s="44"/>
      <c r="R1178" s="6" t="s">
        <v>54</v>
      </c>
      <c r="S1178" s="6">
        <v>428.4</v>
      </c>
      <c r="T1178" s="6">
        <v>34.271999999999998</v>
      </c>
      <c r="U1178" s="6">
        <v>34.271999999999998</v>
      </c>
      <c r="V1178" s="6">
        <v>34.271999999999998</v>
      </c>
      <c r="W1178" s="6">
        <v>34.271999999999998</v>
      </c>
      <c r="X1178" s="6">
        <v>34.271999999999998</v>
      </c>
      <c r="Y1178" s="6">
        <v>34.271999999999998</v>
      </c>
      <c r="Z1178" s="6">
        <v>34.271999999999998</v>
      </c>
      <c r="AA1178" s="6">
        <v>38.555999999999997</v>
      </c>
      <c r="AB1178" s="6">
        <v>34.271999999999998</v>
      </c>
      <c r="AC1178" s="6">
        <v>38.555999999999997</v>
      </c>
      <c r="AD1178" s="6">
        <v>34.271999999999998</v>
      </c>
      <c r="AE1178" s="6">
        <v>42.84</v>
      </c>
      <c r="AF1178" s="6"/>
      <c r="AG1178" s="6"/>
      <c r="AH1178" s="8"/>
      <c r="AI1178" s="9"/>
      <c r="AJ1178" s="6"/>
      <c r="AK1178" s="6"/>
      <c r="AL1178" s="6"/>
      <c r="AM1178" s="6"/>
      <c r="AO1178" s="13"/>
    </row>
    <row r="1179" spans="1:41" s="12" customFormat="1" x14ac:dyDescent="0.25">
      <c r="A1179" s="40"/>
      <c r="B1179" s="40"/>
      <c r="C1179" s="40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59"/>
      <c r="Q1179" s="44" t="s">
        <v>55</v>
      </c>
      <c r="R1179" s="6" t="s">
        <v>56</v>
      </c>
      <c r="S1179" s="6">
        <v>1519</v>
      </c>
      <c r="T1179" s="6">
        <v>0</v>
      </c>
      <c r="U1179" s="6">
        <v>0</v>
      </c>
      <c r="V1179" s="6">
        <v>173.6</v>
      </c>
      <c r="W1179" s="6">
        <v>0</v>
      </c>
      <c r="X1179" s="6">
        <v>0</v>
      </c>
      <c r="Y1179" s="6">
        <v>173.6</v>
      </c>
      <c r="Z1179" s="6">
        <v>173.6</v>
      </c>
      <c r="AA1179" s="6">
        <v>0</v>
      </c>
      <c r="AB1179" s="6">
        <v>0</v>
      </c>
      <c r="AC1179" s="6">
        <v>347.2</v>
      </c>
      <c r="AD1179" s="6">
        <v>0</v>
      </c>
      <c r="AE1179" s="6">
        <v>0</v>
      </c>
      <c r="AF1179" s="6"/>
      <c r="AG1179" s="6"/>
      <c r="AH1179" s="8"/>
      <c r="AI1179" s="9"/>
      <c r="AJ1179" s="6"/>
      <c r="AK1179" s="6"/>
      <c r="AL1179" s="6"/>
      <c r="AM1179" s="6"/>
      <c r="AO1179" s="13"/>
    </row>
    <row r="1180" spans="1:41" s="12" customFormat="1" x14ac:dyDescent="0.25">
      <c r="A1180" s="40"/>
      <c r="B1180" s="40"/>
      <c r="C1180" s="40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59"/>
      <c r="Q1180" s="44"/>
      <c r="R1180" s="6" t="s">
        <v>57</v>
      </c>
      <c r="S1180" s="6">
        <v>1953</v>
      </c>
      <c r="T1180" s="6">
        <v>0</v>
      </c>
      <c r="U1180" s="6">
        <v>0</v>
      </c>
      <c r="V1180" s="6">
        <v>130.19999999999999</v>
      </c>
      <c r="W1180" s="6">
        <v>0</v>
      </c>
      <c r="X1180" s="6">
        <v>0</v>
      </c>
      <c r="Y1180" s="6">
        <v>130.19999999999999</v>
      </c>
      <c r="Z1180" s="6">
        <v>130.19999999999999</v>
      </c>
      <c r="AA1180" s="6">
        <v>0</v>
      </c>
      <c r="AB1180" s="6">
        <v>0</v>
      </c>
      <c r="AC1180" s="6">
        <v>260.39999999999998</v>
      </c>
      <c r="AD1180" s="6">
        <v>0</v>
      </c>
      <c r="AE1180" s="6">
        <v>0</v>
      </c>
      <c r="AF1180" s="6"/>
      <c r="AG1180" s="6"/>
      <c r="AH1180" s="8"/>
      <c r="AI1180" s="9"/>
      <c r="AJ1180" s="6"/>
      <c r="AK1180" s="6"/>
      <c r="AL1180" s="6"/>
      <c r="AM1180" s="6"/>
      <c r="AO1180" s="13"/>
    </row>
    <row r="1181" spans="1:41" s="12" customFormat="1" x14ac:dyDescent="0.25">
      <c r="A1181" s="40"/>
      <c r="B1181" s="40"/>
      <c r="C1181" s="40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59"/>
      <c r="Q1181" s="44"/>
      <c r="R1181" s="6" t="s">
        <v>58</v>
      </c>
      <c r="S1181" s="6">
        <v>1475.6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6">
        <v>0</v>
      </c>
      <c r="AF1181" s="6"/>
      <c r="AG1181" s="6"/>
      <c r="AH1181" s="8"/>
      <c r="AI1181" s="9"/>
      <c r="AJ1181" s="6"/>
      <c r="AK1181" s="6"/>
      <c r="AL1181" s="6"/>
      <c r="AM1181" s="6"/>
      <c r="AO1181" s="13"/>
    </row>
    <row r="1182" spans="1:41" s="12" customFormat="1" x14ac:dyDescent="0.25">
      <c r="A1182" s="40"/>
      <c r="B1182" s="40"/>
      <c r="C1182" s="40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59"/>
      <c r="Q1182" s="44"/>
      <c r="R1182" s="6" t="s">
        <v>59</v>
      </c>
      <c r="S1182" s="6">
        <v>195.2</v>
      </c>
      <c r="T1182" s="6">
        <v>651</v>
      </c>
      <c r="U1182" s="6">
        <v>0</v>
      </c>
      <c r="V1182" s="6">
        <v>34.72</v>
      </c>
      <c r="W1182" s="6">
        <v>0</v>
      </c>
      <c r="X1182" s="6">
        <v>0</v>
      </c>
      <c r="Y1182" s="6">
        <v>34.72</v>
      </c>
      <c r="Z1182" s="6">
        <v>34.72</v>
      </c>
      <c r="AA1182" s="6">
        <v>0</v>
      </c>
      <c r="AB1182" s="6">
        <v>0</v>
      </c>
      <c r="AC1182" s="6">
        <v>69.44</v>
      </c>
      <c r="AD1182" s="6">
        <v>0</v>
      </c>
      <c r="AE1182" s="6">
        <v>0</v>
      </c>
      <c r="AF1182" s="6"/>
      <c r="AG1182" s="6"/>
      <c r="AH1182" s="8"/>
      <c r="AI1182" s="9"/>
      <c r="AJ1182" s="6"/>
      <c r="AK1182" s="6"/>
      <c r="AL1182" s="6"/>
      <c r="AM1182" s="6"/>
      <c r="AO1182" s="13"/>
    </row>
    <row r="1183" spans="1:41" s="12" customFormat="1" x14ac:dyDescent="0.25">
      <c r="A1183" s="40"/>
      <c r="B1183" s="40"/>
      <c r="C1183" s="40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59"/>
      <c r="Q1183" s="10" t="s">
        <v>143</v>
      </c>
      <c r="R1183" s="6" t="s">
        <v>144</v>
      </c>
      <c r="S1183" s="6">
        <v>21.6</v>
      </c>
      <c r="T1183" s="6">
        <v>651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6">
        <v>0</v>
      </c>
      <c r="AF1183" s="6"/>
      <c r="AG1183" s="6"/>
      <c r="AH1183" s="8"/>
      <c r="AI1183" s="9"/>
      <c r="AJ1183" s="6"/>
      <c r="AK1183" s="6"/>
      <c r="AL1183" s="6"/>
      <c r="AM1183" s="6"/>
      <c r="AO1183" s="13"/>
    </row>
    <row r="1184" spans="1:41" s="12" customFormat="1" x14ac:dyDescent="0.25">
      <c r="A1184" s="40"/>
      <c r="B1184" s="40"/>
      <c r="C1184" s="40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59"/>
      <c r="Q1184" s="44" t="s">
        <v>74</v>
      </c>
      <c r="R1184" s="6" t="s">
        <v>75</v>
      </c>
      <c r="S1184" s="6">
        <v>26</v>
      </c>
      <c r="T1184" s="6">
        <v>1302</v>
      </c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8"/>
      <c r="AI1184" s="9"/>
      <c r="AJ1184" s="6"/>
      <c r="AK1184" s="6"/>
      <c r="AL1184" s="6"/>
      <c r="AM1184" s="6"/>
      <c r="AO1184" s="13"/>
    </row>
    <row r="1185" spans="1:42" s="12" customFormat="1" x14ac:dyDescent="0.25">
      <c r="A1185" s="40"/>
      <c r="B1185" s="40"/>
      <c r="C1185" s="42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6"/>
      <c r="Q1185" s="44"/>
      <c r="R1185" s="6" t="s">
        <v>43</v>
      </c>
      <c r="S1185" s="6">
        <v>101.4</v>
      </c>
      <c r="T1185" s="6">
        <v>173.6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6"/>
      <c r="AG1185" s="6"/>
      <c r="AH1185" s="8"/>
      <c r="AI1185" s="9"/>
      <c r="AJ1185" s="6"/>
      <c r="AK1185" s="6"/>
      <c r="AL1185" s="6"/>
      <c r="AM1185" s="6"/>
      <c r="AO1185" s="13"/>
    </row>
    <row r="1186" spans="1:42" s="12" customFormat="1" x14ac:dyDescent="0.25">
      <c r="A1186" s="40"/>
      <c r="B1186" s="40"/>
      <c r="C1186" s="42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10"/>
      <c r="Q1186" s="44"/>
      <c r="R1186" s="6" t="s">
        <v>44</v>
      </c>
      <c r="S1186" s="6">
        <v>69.42</v>
      </c>
      <c r="T1186" s="6">
        <v>5.4</v>
      </c>
      <c r="U1186" s="6">
        <v>0</v>
      </c>
      <c r="V1186" s="6">
        <v>0</v>
      </c>
      <c r="W1186" s="6">
        <v>0</v>
      </c>
      <c r="X1186" s="6">
        <v>5.4</v>
      </c>
      <c r="Y1186" s="6">
        <v>0</v>
      </c>
      <c r="Z1186" s="6">
        <v>5.4</v>
      </c>
      <c r="AA1186" s="6">
        <v>0</v>
      </c>
      <c r="AB1186" s="6">
        <v>0</v>
      </c>
      <c r="AC1186" s="6">
        <v>0</v>
      </c>
      <c r="AD1186" s="6">
        <v>0</v>
      </c>
      <c r="AE1186" s="6">
        <v>5.4</v>
      </c>
      <c r="AF1186" s="6"/>
      <c r="AG1186" s="6"/>
      <c r="AH1186" s="8"/>
      <c r="AI1186" s="9"/>
      <c r="AJ1186" s="6"/>
      <c r="AK1186" s="6"/>
      <c r="AL1186" s="6"/>
      <c r="AM1186" s="6"/>
      <c r="AO1186" s="13"/>
    </row>
    <row r="1187" spans="1:42" s="12" customFormat="1" x14ac:dyDescent="0.25">
      <c r="A1187" s="40"/>
      <c r="B1187" s="40"/>
      <c r="C1187" s="42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10"/>
      <c r="Q1187" s="10" t="s">
        <v>76</v>
      </c>
      <c r="R1187" s="6" t="s">
        <v>77</v>
      </c>
      <c r="S1187" s="6">
        <v>87.5</v>
      </c>
      <c r="T1187" s="6">
        <v>2.6</v>
      </c>
      <c r="U1187" s="6">
        <v>2.08</v>
      </c>
      <c r="V1187" s="6">
        <v>2.08</v>
      </c>
      <c r="W1187" s="6">
        <v>2.08</v>
      </c>
      <c r="X1187" s="6">
        <v>2.08</v>
      </c>
      <c r="Y1187" s="6">
        <v>2.08</v>
      </c>
      <c r="Z1187" s="6">
        <v>2.34</v>
      </c>
      <c r="AA1187" s="6">
        <v>2.34</v>
      </c>
      <c r="AB1187" s="6">
        <v>2.08</v>
      </c>
      <c r="AC1187" s="6">
        <v>2.08</v>
      </c>
      <c r="AD1187" s="6">
        <v>2.08</v>
      </c>
      <c r="AE1187" s="6">
        <v>2.08</v>
      </c>
      <c r="AF1187" s="6"/>
      <c r="AG1187" s="6"/>
      <c r="AH1187" s="8"/>
      <c r="AI1187" s="9"/>
      <c r="AJ1187" s="6"/>
      <c r="AK1187" s="6"/>
      <c r="AL1187" s="6"/>
      <c r="AM1187" s="6"/>
      <c r="AO1187" s="13"/>
    </row>
    <row r="1188" spans="1:42" s="12" customFormat="1" x14ac:dyDescent="0.25">
      <c r="A1188" s="40"/>
      <c r="B1188" s="40"/>
      <c r="C1188" s="40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59"/>
      <c r="Q1188" s="10" t="s">
        <v>47</v>
      </c>
      <c r="R1188" s="6" t="s">
        <v>48</v>
      </c>
      <c r="S1188" s="6">
        <v>2173.5</v>
      </c>
      <c r="T1188" s="6">
        <v>10.14</v>
      </c>
      <c r="U1188" s="6">
        <v>8.1120000000000001</v>
      </c>
      <c r="V1188" s="6">
        <v>8.1120000000000001</v>
      </c>
      <c r="W1188" s="6">
        <v>8.1120000000000001</v>
      </c>
      <c r="X1188" s="6">
        <v>8.1120000000000001</v>
      </c>
      <c r="Y1188" s="6">
        <v>8.1120000000000001</v>
      </c>
      <c r="Z1188" s="6">
        <v>9.1259999999999994</v>
      </c>
      <c r="AA1188" s="6">
        <v>9.1259999999999994</v>
      </c>
      <c r="AB1188" s="6">
        <v>8.1120000000000001</v>
      </c>
      <c r="AC1188" s="6">
        <v>8.1120000000000001</v>
      </c>
      <c r="AD1188" s="6">
        <v>8.1120000000000001</v>
      </c>
      <c r="AE1188" s="6">
        <v>8.1120000000000001</v>
      </c>
      <c r="AF1188" s="6"/>
      <c r="AG1188" s="6"/>
      <c r="AH1188" s="8"/>
      <c r="AI1188" s="9"/>
      <c r="AJ1188" s="6"/>
      <c r="AK1188" s="6"/>
      <c r="AL1188" s="6"/>
      <c r="AM1188" s="6"/>
      <c r="AO1188" s="13"/>
    </row>
    <row r="1189" spans="1:42" s="23" customFormat="1" x14ac:dyDescent="0.25">
      <c r="A1189" s="14" t="s">
        <v>305</v>
      </c>
      <c r="B1189" s="14" t="s">
        <v>82</v>
      </c>
      <c r="C1189" s="16" t="s">
        <v>31</v>
      </c>
      <c r="D1189" s="16">
        <v>0</v>
      </c>
      <c r="E1189" s="16">
        <v>0</v>
      </c>
      <c r="F1189" s="16">
        <v>0</v>
      </c>
      <c r="G1189" s="16">
        <v>0</v>
      </c>
      <c r="H1189" s="16">
        <v>0</v>
      </c>
      <c r="I1189" s="16">
        <v>0</v>
      </c>
      <c r="J1189" s="16">
        <v>231.16800000000001</v>
      </c>
      <c r="K1189" s="16">
        <v>231.16800000000001</v>
      </c>
      <c r="L1189" s="16">
        <v>231.16800000000001</v>
      </c>
      <c r="M1189" s="16">
        <v>260.06399999999996</v>
      </c>
      <c r="N1189" s="16">
        <v>274.512</v>
      </c>
      <c r="O1189" s="16">
        <v>288.95999999999998</v>
      </c>
      <c r="P1189" s="61">
        <v>1629731.2869376002</v>
      </c>
      <c r="Q1189" s="17" t="s">
        <v>40</v>
      </c>
      <c r="R1189" s="18" t="s">
        <v>33</v>
      </c>
      <c r="S1189" s="18">
        <v>42.603999999999999</v>
      </c>
      <c r="T1189" s="18">
        <v>0.42603999999999997</v>
      </c>
      <c r="U1189" s="18">
        <v>0.42603999999999997</v>
      </c>
      <c r="V1189" s="18">
        <v>0.85207999999999995</v>
      </c>
      <c r="W1189" s="18">
        <v>8.5207999999999995</v>
      </c>
      <c r="X1189" s="18">
        <v>4.2603999999999997</v>
      </c>
      <c r="Y1189" s="18">
        <v>8.5207999999999995</v>
      </c>
      <c r="Z1189" s="18">
        <v>0.42603999999999997</v>
      </c>
      <c r="AA1189" s="18">
        <v>0.42603999999999997</v>
      </c>
      <c r="AB1189" s="18">
        <v>0.42603999999999997</v>
      </c>
      <c r="AC1189" s="18">
        <v>1.2781199999999999</v>
      </c>
      <c r="AD1189" s="18">
        <v>12.781199999999998</v>
      </c>
      <c r="AE1189" s="18">
        <v>4.2603999999999997</v>
      </c>
      <c r="AF1189" s="18">
        <v>12955071.857099321</v>
      </c>
      <c r="AG1189" s="18">
        <v>14584803.144036921</v>
      </c>
      <c r="AH1189" s="19">
        <v>5018.75</v>
      </c>
      <c r="AI1189" s="20">
        <v>16590.941927083331</v>
      </c>
      <c r="AJ1189" s="18">
        <v>329.37599999999998</v>
      </c>
      <c r="AK1189" s="18">
        <v>98.269329599999978</v>
      </c>
      <c r="AL1189" s="18">
        <v>2073.7109999999998</v>
      </c>
      <c r="AM1189" s="18">
        <v>4432.4305069151251</v>
      </c>
      <c r="AN1189" s="23">
        <v>22832794</v>
      </c>
      <c r="AO1189" s="24">
        <v>4530699.8365151258</v>
      </c>
      <c r="AP1189" s="23">
        <v>19115502.980552047</v>
      </c>
    </row>
    <row r="1190" spans="1:42" s="23" customFormat="1" x14ac:dyDescent="0.25">
      <c r="A1190" s="14"/>
      <c r="B1190" s="14"/>
      <c r="C1190" s="16" t="s">
        <v>34</v>
      </c>
      <c r="D1190" s="16">
        <v>0</v>
      </c>
      <c r="E1190" s="16">
        <v>0</v>
      </c>
      <c r="F1190" s="16">
        <v>0</v>
      </c>
      <c r="G1190" s="16">
        <v>0</v>
      </c>
      <c r="H1190" s="16">
        <v>0</v>
      </c>
      <c r="I1190" s="16">
        <v>0</v>
      </c>
      <c r="J1190" s="16">
        <v>339.04640000000006</v>
      </c>
      <c r="K1190" s="16">
        <v>339.04640000000006</v>
      </c>
      <c r="L1190" s="16">
        <v>339.04640000000006</v>
      </c>
      <c r="M1190" s="16">
        <v>381.42720000000008</v>
      </c>
      <c r="N1190" s="16">
        <v>402.6176000000001</v>
      </c>
      <c r="O1190" s="16">
        <v>423.80800000000011</v>
      </c>
      <c r="P1190" s="61"/>
      <c r="Q1190" s="17"/>
      <c r="R1190" s="18" t="s">
        <v>41</v>
      </c>
      <c r="S1190" s="18">
        <v>553.85199999999998</v>
      </c>
      <c r="T1190" s="18">
        <v>5.5385200000000001</v>
      </c>
      <c r="U1190" s="18">
        <v>5.5385200000000001</v>
      </c>
      <c r="V1190" s="18">
        <v>11.07704</v>
      </c>
      <c r="W1190" s="18">
        <v>110.7704</v>
      </c>
      <c r="X1190" s="18">
        <v>55.385199999999998</v>
      </c>
      <c r="Y1190" s="18">
        <v>110.7704</v>
      </c>
      <c r="Z1190" s="18">
        <v>5.5385200000000001</v>
      </c>
      <c r="AA1190" s="18">
        <v>5.5385200000000001</v>
      </c>
      <c r="AB1190" s="18">
        <v>5.5385200000000001</v>
      </c>
      <c r="AC1190" s="18">
        <v>16.615560000000002</v>
      </c>
      <c r="AD1190" s="18">
        <v>166.15559999999996</v>
      </c>
      <c r="AE1190" s="18">
        <v>55.385199999999998</v>
      </c>
      <c r="AF1190" s="18"/>
      <c r="AG1190" s="18"/>
      <c r="AH1190" s="19"/>
      <c r="AI1190" s="20"/>
      <c r="AJ1190" s="18"/>
      <c r="AK1190" s="18"/>
      <c r="AL1190" s="18"/>
      <c r="AM1190" s="18"/>
      <c r="AO1190" s="24"/>
    </row>
    <row r="1191" spans="1:42" s="23" customFormat="1" x14ac:dyDescent="0.25">
      <c r="A1191" s="14"/>
      <c r="B1191" s="14"/>
      <c r="C1191" s="16" t="s">
        <v>36</v>
      </c>
      <c r="D1191" s="16">
        <v>0</v>
      </c>
      <c r="E1191" s="16">
        <v>0</v>
      </c>
      <c r="F1191" s="16">
        <v>0</v>
      </c>
      <c r="G1191" s="16">
        <v>0</v>
      </c>
      <c r="H1191" s="16">
        <v>0</v>
      </c>
      <c r="I1191" s="16">
        <v>0</v>
      </c>
      <c r="J1191" s="16">
        <v>171.4496</v>
      </c>
      <c r="K1191" s="16">
        <v>171.4496</v>
      </c>
      <c r="L1191" s="16">
        <v>171.4496</v>
      </c>
      <c r="M1191" s="16">
        <v>192.88079999999999</v>
      </c>
      <c r="N1191" s="16">
        <v>203.59639999999999</v>
      </c>
      <c r="O1191" s="16">
        <v>214.31200000000001</v>
      </c>
      <c r="P1191" s="61"/>
      <c r="Q1191" s="17" t="s">
        <v>55</v>
      </c>
      <c r="R1191" s="18" t="s">
        <v>56</v>
      </c>
      <c r="S1191" s="18">
        <v>189.74</v>
      </c>
      <c r="T1191" s="18">
        <v>0</v>
      </c>
      <c r="U1191" s="18">
        <v>0</v>
      </c>
      <c r="V1191" s="18">
        <v>0</v>
      </c>
      <c r="W1191" s="18">
        <v>56.922000000000004</v>
      </c>
      <c r="X1191" s="18">
        <v>56.922000000000004</v>
      </c>
      <c r="Y1191" s="18">
        <v>0</v>
      </c>
      <c r="Z1191" s="18">
        <v>0</v>
      </c>
      <c r="AA1191" s="18">
        <v>0</v>
      </c>
      <c r="AB1191" s="18">
        <v>0</v>
      </c>
      <c r="AC1191" s="18">
        <v>37.948</v>
      </c>
      <c r="AD1191" s="18">
        <v>37.948</v>
      </c>
      <c r="AE1191" s="18">
        <v>0</v>
      </c>
      <c r="AF1191" s="18"/>
      <c r="AG1191" s="18"/>
      <c r="AH1191" s="19"/>
      <c r="AI1191" s="20"/>
      <c r="AJ1191" s="18"/>
      <c r="AK1191" s="18"/>
      <c r="AL1191" s="18"/>
      <c r="AM1191" s="18"/>
      <c r="AO1191" s="24"/>
    </row>
    <row r="1192" spans="1:42" s="23" customFormat="1" x14ac:dyDescent="0.25">
      <c r="A1192" s="14"/>
      <c r="B1192" s="14"/>
      <c r="C1192" s="14" t="s">
        <v>38</v>
      </c>
      <c r="D1192" s="16">
        <v>0</v>
      </c>
      <c r="E1192" s="16">
        <v>0</v>
      </c>
      <c r="F1192" s="16">
        <v>0</v>
      </c>
      <c r="G1192" s="16">
        <v>0</v>
      </c>
      <c r="H1192" s="16">
        <v>0</v>
      </c>
      <c r="I1192" s="16">
        <v>0</v>
      </c>
      <c r="J1192" s="16">
        <v>741.66399999999999</v>
      </c>
      <c r="K1192" s="16">
        <v>741.66399999999999</v>
      </c>
      <c r="L1192" s="16">
        <v>741.66399999999999</v>
      </c>
      <c r="M1192" s="16">
        <v>834.37199999999996</v>
      </c>
      <c r="N1192" s="16">
        <v>880.72599999999989</v>
      </c>
      <c r="O1192" s="16">
        <v>927.07999999999993</v>
      </c>
      <c r="P1192" s="61"/>
      <c r="Q1192" s="17"/>
      <c r="R1192" s="18" t="s">
        <v>57</v>
      </c>
      <c r="S1192" s="18">
        <v>142.30500000000001</v>
      </c>
      <c r="T1192" s="18">
        <v>0</v>
      </c>
      <c r="U1192" s="18">
        <v>0</v>
      </c>
      <c r="V1192" s="18">
        <v>0</v>
      </c>
      <c r="W1192" s="18">
        <v>42.691500000000005</v>
      </c>
      <c r="X1192" s="18">
        <v>42.691500000000005</v>
      </c>
      <c r="Y1192" s="18">
        <v>0</v>
      </c>
      <c r="Z1192" s="18">
        <v>0</v>
      </c>
      <c r="AA1192" s="18">
        <v>0</v>
      </c>
      <c r="AB1192" s="18">
        <v>0</v>
      </c>
      <c r="AC1192" s="18">
        <v>28.461000000000002</v>
      </c>
      <c r="AD1192" s="18">
        <v>28.461000000000002</v>
      </c>
      <c r="AE1192" s="18">
        <v>0</v>
      </c>
      <c r="AF1192" s="18"/>
      <c r="AG1192" s="18"/>
      <c r="AH1192" s="19"/>
      <c r="AI1192" s="20"/>
      <c r="AJ1192" s="18"/>
      <c r="AK1192" s="18"/>
      <c r="AL1192" s="18"/>
      <c r="AM1192" s="18"/>
      <c r="AO1192" s="24"/>
    </row>
    <row r="1193" spans="1:42" s="23" customFormat="1" x14ac:dyDescent="0.25">
      <c r="A1193" s="14"/>
      <c r="B1193" s="14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8"/>
      <c r="Q1193" s="17"/>
      <c r="R1193" s="18" t="s">
        <v>58</v>
      </c>
      <c r="S1193" s="18">
        <v>284.61</v>
      </c>
      <c r="T1193" s="18">
        <v>0</v>
      </c>
      <c r="U1193" s="18">
        <v>0</v>
      </c>
      <c r="V1193" s="18">
        <v>0</v>
      </c>
      <c r="W1193" s="18">
        <v>85.38300000000001</v>
      </c>
      <c r="X1193" s="18">
        <v>85.38300000000001</v>
      </c>
      <c r="Y1193" s="18">
        <v>0</v>
      </c>
      <c r="Z1193" s="18">
        <v>0</v>
      </c>
      <c r="AA1193" s="18">
        <v>0</v>
      </c>
      <c r="AB1193" s="18">
        <v>0</v>
      </c>
      <c r="AC1193" s="18">
        <v>56.922000000000004</v>
      </c>
      <c r="AD1193" s="18">
        <v>56.922000000000004</v>
      </c>
      <c r="AE1193" s="18">
        <v>0</v>
      </c>
      <c r="AF1193" s="18"/>
      <c r="AG1193" s="18"/>
      <c r="AH1193" s="19"/>
      <c r="AI1193" s="20"/>
      <c r="AJ1193" s="18"/>
      <c r="AK1193" s="18"/>
      <c r="AL1193" s="18"/>
      <c r="AM1193" s="18"/>
      <c r="AO1193" s="24"/>
    </row>
    <row r="1194" spans="1:42" s="23" customFormat="1" x14ac:dyDescent="0.25">
      <c r="A1194" s="14"/>
      <c r="B1194" s="14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21"/>
      <c r="Q1194" s="17"/>
      <c r="R1194" s="18" t="s">
        <v>59</v>
      </c>
      <c r="S1194" s="18">
        <v>37.948</v>
      </c>
      <c r="T1194" s="18">
        <v>0</v>
      </c>
      <c r="U1194" s="18">
        <v>0</v>
      </c>
      <c r="V1194" s="18">
        <v>0</v>
      </c>
      <c r="W1194" s="18">
        <v>11.384400000000001</v>
      </c>
      <c r="X1194" s="18">
        <v>11.384400000000001</v>
      </c>
      <c r="Y1194" s="18">
        <v>0</v>
      </c>
      <c r="Z1194" s="18">
        <v>0</v>
      </c>
      <c r="AA1194" s="18">
        <v>0</v>
      </c>
      <c r="AB1194" s="18">
        <v>0</v>
      </c>
      <c r="AC1194" s="18">
        <v>7.5896000000000008</v>
      </c>
      <c r="AD1194" s="18">
        <v>7.5896000000000008</v>
      </c>
      <c r="AE1194" s="18">
        <v>0</v>
      </c>
      <c r="AF1194" s="18"/>
      <c r="AG1194" s="18"/>
      <c r="AH1194" s="19"/>
      <c r="AI1194" s="20"/>
      <c r="AJ1194" s="18"/>
      <c r="AK1194" s="18"/>
      <c r="AL1194" s="18"/>
      <c r="AM1194" s="18"/>
      <c r="AO1194" s="24"/>
    </row>
    <row r="1195" spans="1:42" s="23" customFormat="1" x14ac:dyDescent="0.25">
      <c r="A1195" s="14"/>
      <c r="B1195" s="14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21"/>
      <c r="Q1195" s="17" t="s">
        <v>71</v>
      </c>
      <c r="R1195" s="18" t="s">
        <v>53</v>
      </c>
      <c r="S1195" s="18">
        <v>1978.9</v>
      </c>
      <c r="T1195" s="18">
        <v>178.10100000000003</v>
      </c>
      <c r="U1195" s="18">
        <v>158.31200000000001</v>
      </c>
      <c r="V1195" s="18">
        <v>138.52300000000002</v>
      </c>
      <c r="W1195" s="18">
        <v>178.10100000000003</v>
      </c>
      <c r="X1195" s="18">
        <v>178.10100000000003</v>
      </c>
      <c r="Y1195" s="18">
        <v>138.52300000000002</v>
      </c>
      <c r="Z1195" s="18">
        <v>138.52300000000002</v>
      </c>
      <c r="AA1195" s="18">
        <v>178.10100000000003</v>
      </c>
      <c r="AB1195" s="18">
        <v>138.52300000000002</v>
      </c>
      <c r="AC1195" s="18">
        <v>178.10100000000003</v>
      </c>
      <c r="AD1195" s="18">
        <v>178.10100000000003</v>
      </c>
      <c r="AE1195" s="18">
        <v>197.89</v>
      </c>
      <c r="AF1195" s="18"/>
      <c r="AG1195" s="18"/>
      <c r="AH1195" s="19"/>
      <c r="AI1195" s="20"/>
      <c r="AJ1195" s="18"/>
      <c r="AK1195" s="18"/>
      <c r="AL1195" s="18"/>
      <c r="AM1195" s="18"/>
      <c r="AO1195" s="24"/>
    </row>
    <row r="1196" spans="1:42" s="23" customFormat="1" x14ac:dyDescent="0.25">
      <c r="A1196" s="14"/>
      <c r="B1196" s="14"/>
      <c r="C1196" s="14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61"/>
      <c r="Q1196" s="17"/>
      <c r="R1196" s="18" t="s">
        <v>54</v>
      </c>
      <c r="S1196" s="18">
        <v>3562.02</v>
      </c>
      <c r="T1196" s="18">
        <v>320.58179999999999</v>
      </c>
      <c r="U1196" s="18">
        <v>284.96159999999998</v>
      </c>
      <c r="V1196" s="18">
        <v>249.34139999999999</v>
      </c>
      <c r="W1196" s="18">
        <v>320.58179999999999</v>
      </c>
      <c r="X1196" s="18">
        <v>320.58179999999999</v>
      </c>
      <c r="Y1196" s="18">
        <v>249.34139999999999</v>
      </c>
      <c r="Z1196" s="18">
        <v>249.34139999999999</v>
      </c>
      <c r="AA1196" s="18">
        <v>320.58179999999999</v>
      </c>
      <c r="AB1196" s="18">
        <v>249.34139999999999</v>
      </c>
      <c r="AC1196" s="18">
        <v>320.58179999999999</v>
      </c>
      <c r="AD1196" s="18">
        <v>320.58179999999999</v>
      </c>
      <c r="AE1196" s="18">
        <v>356.202</v>
      </c>
      <c r="AF1196" s="18"/>
      <c r="AG1196" s="18"/>
      <c r="AH1196" s="19"/>
      <c r="AI1196" s="20"/>
      <c r="AJ1196" s="18"/>
      <c r="AK1196" s="18"/>
      <c r="AL1196" s="18"/>
      <c r="AM1196" s="18"/>
      <c r="AO1196" s="24"/>
    </row>
    <row r="1197" spans="1:42" s="23" customFormat="1" x14ac:dyDescent="0.25">
      <c r="A1197" s="14"/>
      <c r="B1197" s="14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21"/>
      <c r="Q1197" s="17" t="s">
        <v>32</v>
      </c>
      <c r="R1197" s="18" t="s">
        <v>33</v>
      </c>
      <c r="S1197" s="18">
        <v>0</v>
      </c>
      <c r="T1197" s="18">
        <v>0</v>
      </c>
      <c r="U1197" s="18">
        <v>0</v>
      </c>
      <c r="V1197" s="18">
        <v>0</v>
      </c>
      <c r="W1197" s="18">
        <v>0</v>
      </c>
      <c r="X1197" s="18">
        <v>0</v>
      </c>
      <c r="Y1197" s="18">
        <v>0</v>
      </c>
      <c r="Z1197" s="18">
        <v>0</v>
      </c>
      <c r="AA1197" s="18">
        <v>0</v>
      </c>
      <c r="AB1197" s="18">
        <v>0</v>
      </c>
      <c r="AC1197" s="18">
        <v>0</v>
      </c>
      <c r="AD1197" s="18">
        <v>0</v>
      </c>
      <c r="AE1197" s="18">
        <v>0</v>
      </c>
      <c r="AF1197" s="18"/>
      <c r="AG1197" s="18"/>
      <c r="AH1197" s="19"/>
      <c r="AI1197" s="20"/>
      <c r="AJ1197" s="18"/>
      <c r="AK1197" s="18"/>
      <c r="AL1197" s="18"/>
      <c r="AM1197" s="18"/>
      <c r="AO1197" s="24"/>
    </row>
    <row r="1198" spans="1:42" s="23" customFormat="1" x14ac:dyDescent="0.25">
      <c r="A1198" s="14"/>
      <c r="B1198" s="14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21"/>
      <c r="Q1198" s="17"/>
      <c r="R1198" s="18" t="s">
        <v>35</v>
      </c>
      <c r="S1198" s="18">
        <v>0</v>
      </c>
      <c r="T1198" s="18">
        <v>0</v>
      </c>
      <c r="U1198" s="18">
        <v>0</v>
      </c>
      <c r="V1198" s="18">
        <v>0</v>
      </c>
      <c r="W1198" s="18">
        <v>0</v>
      </c>
      <c r="X1198" s="18">
        <v>0</v>
      </c>
      <c r="Y1198" s="18">
        <v>0</v>
      </c>
      <c r="Z1198" s="18">
        <v>0</v>
      </c>
      <c r="AA1198" s="18">
        <v>0</v>
      </c>
      <c r="AB1198" s="18">
        <v>0</v>
      </c>
      <c r="AC1198" s="18">
        <v>0</v>
      </c>
      <c r="AD1198" s="18">
        <v>0</v>
      </c>
      <c r="AE1198" s="18">
        <v>0</v>
      </c>
      <c r="AF1198" s="18"/>
      <c r="AG1198" s="18"/>
      <c r="AH1198" s="19"/>
      <c r="AI1198" s="20"/>
      <c r="AJ1198" s="18"/>
      <c r="AK1198" s="18"/>
      <c r="AL1198" s="18"/>
      <c r="AM1198" s="18"/>
      <c r="AO1198" s="24"/>
    </row>
    <row r="1199" spans="1:42" s="23" customFormat="1" x14ac:dyDescent="0.25">
      <c r="A1199" s="14"/>
      <c r="B1199" s="14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21"/>
      <c r="Q1199" s="17"/>
      <c r="R1199" s="18" t="s">
        <v>37</v>
      </c>
      <c r="S1199" s="18">
        <v>0</v>
      </c>
      <c r="T1199" s="18">
        <v>0</v>
      </c>
      <c r="U1199" s="18">
        <v>0</v>
      </c>
      <c r="V1199" s="18">
        <v>0</v>
      </c>
      <c r="W1199" s="18">
        <v>0</v>
      </c>
      <c r="X1199" s="18">
        <v>0</v>
      </c>
      <c r="Y1199" s="18">
        <v>0</v>
      </c>
      <c r="Z1199" s="18">
        <v>0</v>
      </c>
      <c r="AA1199" s="18">
        <v>0</v>
      </c>
      <c r="AB1199" s="18">
        <v>0</v>
      </c>
      <c r="AC1199" s="18">
        <v>0</v>
      </c>
      <c r="AD1199" s="18">
        <v>0</v>
      </c>
      <c r="AE1199" s="18">
        <v>0</v>
      </c>
      <c r="AF1199" s="18"/>
      <c r="AG1199" s="18"/>
      <c r="AH1199" s="19"/>
      <c r="AI1199" s="20"/>
      <c r="AJ1199" s="18"/>
      <c r="AK1199" s="18"/>
      <c r="AL1199" s="18"/>
      <c r="AM1199" s="18"/>
      <c r="AO1199" s="24"/>
    </row>
    <row r="1200" spans="1:42" s="23" customFormat="1" x14ac:dyDescent="0.25">
      <c r="A1200" s="14"/>
      <c r="B1200" s="14"/>
      <c r="C1200" s="14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61"/>
      <c r="Q1200" s="17"/>
      <c r="R1200" s="18" t="s">
        <v>39</v>
      </c>
      <c r="S1200" s="18">
        <v>0</v>
      </c>
      <c r="T1200" s="18">
        <v>0</v>
      </c>
      <c r="U1200" s="18">
        <v>0</v>
      </c>
      <c r="V1200" s="18">
        <v>0</v>
      </c>
      <c r="W1200" s="18">
        <v>0</v>
      </c>
      <c r="X1200" s="18">
        <v>0</v>
      </c>
      <c r="Y1200" s="18">
        <v>0</v>
      </c>
      <c r="Z1200" s="18">
        <v>0</v>
      </c>
      <c r="AA1200" s="18">
        <v>0</v>
      </c>
      <c r="AB1200" s="18">
        <v>0</v>
      </c>
      <c r="AC1200" s="18">
        <v>0</v>
      </c>
      <c r="AD1200" s="18">
        <v>0</v>
      </c>
      <c r="AE1200" s="18">
        <v>0</v>
      </c>
      <c r="AF1200" s="18"/>
      <c r="AG1200" s="18"/>
      <c r="AH1200" s="19"/>
      <c r="AI1200" s="20"/>
      <c r="AJ1200" s="18"/>
      <c r="AK1200" s="18"/>
      <c r="AL1200" s="18"/>
      <c r="AM1200" s="18"/>
      <c r="AO1200" s="24"/>
    </row>
    <row r="1201" spans="1:42" s="12" customFormat="1" x14ac:dyDescent="0.25">
      <c r="A1201" s="40" t="s">
        <v>306</v>
      </c>
      <c r="B1201" s="40" t="s">
        <v>30</v>
      </c>
      <c r="C1201" s="42" t="s">
        <v>31</v>
      </c>
      <c r="D1201" s="42">
        <v>0</v>
      </c>
      <c r="E1201" s="42">
        <v>0</v>
      </c>
      <c r="F1201" s="42">
        <v>0</v>
      </c>
      <c r="G1201" s="42">
        <v>0</v>
      </c>
      <c r="H1201" s="42">
        <v>0</v>
      </c>
      <c r="I1201" s="42">
        <v>0</v>
      </c>
      <c r="J1201" s="42">
        <v>11.996160000000001</v>
      </c>
      <c r="K1201" s="42">
        <v>0</v>
      </c>
      <c r="L1201" s="42">
        <v>0</v>
      </c>
      <c r="M1201" s="42">
        <v>0</v>
      </c>
      <c r="N1201" s="42">
        <v>0</v>
      </c>
      <c r="O1201" s="42">
        <v>0</v>
      </c>
      <c r="P1201" s="59">
        <v>2139230.5983933685</v>
      </c>
      <c r="Q1201" s="44" t="s">
        <v>185</v>
      </c>
      <c r="R1201" s="6" t="s">
        <v>171</v>
      </c>
      <c r="S1201" s="6">
        <v>7.0000000000000009</v>
      </c>
      <c r="T1201" s="6">
        <v>7.0000000000000009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>
        <v>366.5200000000001</v>
      </c>
      <c r="AG1201" s="77">
        <v>221410.89027455999</v>
      </c>
      <c r="AH1201" s="8">
        <v>7453.3</v>
      </c>
      <c r="AI1201" s="9">
        <v>24639.057029166666</v>
      </c>
      <c r="AJ1201" s="6">
        <v>154.39500000000001</v>
      </c>
      <c r="AK1201" s="6">
        <v>46.063748249999996</v>
      </c>
      <c r="AL1201" s="6">
        <v>0</v>
      </c>
      <c r="AM1201" s="6">
        <v>0</v>
      </c>
      <c r="AN1201" s="12">
        <v>962256.8</v>
      </c>
      <c r="AO1201" s="13">
        <v>46063.748249999997</v>
      </c>
      <c r="AP1201" s="12">
        <v>267474.63852455997</v>
      </c>
    </row>
    <row r="1202" spans="1:42" s="12" customFormat="1" x14ac:dyDescent="0.25">
      <c r="A1202" s="40"/>
      <c r="B1202" s="40"/>
      <c r="C1202" s="42" t="s">
        <v>34</v>
      </c>
      <c r="D1202" s="42">
        <v>0</v>
      </c>
      <c r="E1202" s="42">
        <v>0</v>
      </c>
      <c r="F1202" s="42">
        <v>0</v>
      </c>
      <c r="G1202" s="42">
        <v>0</v>
      </c>
      <c r="H1202" s="42">
        <v>0</v>
      </c>
      <c r="I1202" s="42">
        <v>0</v>
      </c>
      <c r="J1202" s="42">
        <v>17.594368000000003</v>
      </c>
      <c r="K1202" s="42">
        <v>0</v>
      </c>
      <c r="L1202" s="42">
        <v>0</v>
      </c>
      <c r="M1202" s="42">
        <v>0</v>
      </c>
      <c r="N1202" s="42">
        <v>0</v>
      </c>
      <c r="O1202" s="42">
        <v>0</v>
      </c>
      <c r="P1202" s="10"/>
      <c r="Q1202" s="44"/>
      <c r="R1202" s="6" t="s">
        <v>41</v>
      </c>
      <c r="S1202" s="6">
        <v>11.200000000000003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6">
        <v>0</v>
      </c>
      <c r="AF1202" s="6"/>
      <c r="AG1202" s="6"/>
      <c r="AH1202" s="8"/>
      <c r="AI1202" s="9"/>
      <c r="AJ1202" s="6"/>
      <c r="AK1202" s="6"/>
      <c r="AL1202" s="6"/>
      <c r="AM1202" s="6"/>
      <c r="AO1202" s="13"/>
    </row>
    <row r="1203" spans="1:42" s="12" customFormat="1" x14ac:dyDescent="0.25">
      <c r="A1203" s="40"/>
      <c r="B1203" s="40"/>
      <c r="C1203" s="42" t="s">
        <v>36</v>
      </c>
      <c r="D1203" s="42">
        <v>0</v>
      </c>
      <c r="E1203" s="42">
        <v>0</v>
      </c>
      <c r="F1203" s="42">
        <v>0</v>
      </c>
      <c r="G1203" s="42">
        <v>0</v>
      </c>
      <c r="H1203" s="42">
        <v>0</v>
      </c>
      <c r="I1203" s="42">
        <v>0</v>
      </c>
      <c r="J1203" s="42">
        <v>8.8971520000000002</v>
      </c>
      <c r="K1203" s="42">
        <v>0</v>
      </c>
      <c r="L1203" s="42">
        <v>0</v>
      </c>
      <c r="M1203" s="42">
        <v>0</v>
      </c>
      <c r="N1203" s="42">
        <v>0</v>
      </c>
      <c r="O1203" s="42">
        <v>0</v>
      </c>
      <c r="P1203" s="10"/>
      <c r="Q1203" s="10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8"/>
      <c r="AI1203" s="9"/>
      <c r="AJ1203" s="6"/>
      <c r="AK1203" s="6"/>
      <c r="AL1203" s="6"/>
      <c r="AM1203" s="6"/>
      <c r="AO1203" s="13"/>
    </row>
    <row r="1204" spans="1:42" s="12" customFormat="1" x14ac:dyDescent="0.25">
      <c r="A1204" s="40"/>
      <c r="B1204" s="40"/>
      <c r="C1204" s="40" t="s">
        <v>38</v>
      </c>
      <c r="D1204" s="42">
        <v>0</v>
      </c>
      <c r="E1204" s="42">
        <v>0</v>
      </c>
      <c r="F1204" s="42">
        <v>0</v>
      </c>
      <c r="G1204" s="42">
        <v>0</v>
      </c>
      <c r="H1204" s="42">
        <v>0</v>
      </c>
      <c r="I1204" s="42">
        <v>0</v>
      </c>
      <c r="J1204" s="42">
        <v>38.487680000000005</v>
      </c>
      <c r="K1204" s="42">
        <v>0</v>
      </c>
      <c r="L1204" s="42">
        <v>0</v>
      </c>
      <c r="M1204" s="42">
        <v>0</v>
      </c>
      <c r="N1204" s="42">
        <v>0</v>
      </c>
      <c r="O1204" s="42">
        <v>0</v>
      </c>
      <c r="P1204" s="59"/>
      <c r="Q1204" s="10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8"/>
      <c r="AI1204" s="9"/>
      <c r="AJ1204" s="6"/>
      <c r="AK1204" s="6"/>
      <c r="AL1204" s="6"/>
      <c r="AM1204" s="6"/>
      <c r="AO1204" s="13"/>
    </row>
    <row r="1205" spans="1:42" s="12" customFormat="1" x14ac:dyDescent="0.25">
      <c r="A1205" s="40"/>
      <c r="B1205" s="40" t="s">
        <v>104</v>
      </c>
      <c r="C1205" s="40" t="s">
        <v>67</v>
      </c>
      <c r="D1205" s="42">
        <v>0</v>
      </c>
      <c r="E1205" s="42">
        <v>0</v>
      </c>
      <c r="F1205" s="42">
        <v>0</v>
      </c>
      <c r="G1205" s="42">
        <v>0</v>
      </c>
      <c r="H1205" s="42">
        <v>0</v>
      </c>
      <c r="I1205" s="42">
        <v>442.79999999999995</v>
      </c>
      <c r="J1205" s="42">
        <v>0</v>
      </c>
      <c r="K1205" s="42">
        <v>0</v>
      </c>
      <c r="L1205" s="42">
        <v>0</v>
      </c>
      <c r="M1205" s="42">
        <v>0</v>
      </c>
      <c r="N1205" s="42">
        <v>1296</v>
      </c>
      <c r="O1205" s="42">
        <v>2160</v>
      </c>
      <c r="P1205" s="59"/>
      <c r="Q1205" s="10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8"/>
      <c r="AI1205" s="9"/>
      <c r="AJ1205" s="6"/>
      <c r="AK1205" s="6"/>
      <c r="AL1205" s="6"/>
      <c r="AM1205" s="6"/>
      <c r="AO1205" s="13"/>
    </row>
    <row r="1206" spans="1:42" s="12" customFormat="1" x14ac:dyDescent="0.25">
      <c r="A1206" s="40"/>
      <c r="B1206" s="40" t="s">
        <v>66</v>
      </c>
      <c r="C1206" s="40" t="s">
        <v>67</v>
      </c>
      <c r="D1206" s="42">
        <v>0</v>
      </c>
      <c r="E1206" s="42">
        <v>0</v>
      </c>
      <c r="F1206" s="42">
        <v>0</v>
      </c>
      <c r="G1206" s="42">
        <v>27</v>
      </c>
      <c r="H1206" s="42">
        <v>13.5</v>
      </c>
      <c r="I1206" s="42">
        <v>37.800000000000004</v>
      </c>
      <c r="J1206" s="42">
        <v>0</v>
      </c>
      <c r="K1206" s="42">
        <v>0</v>
      </c>
      <c r="L1206" s="42">
        <v>0</v>
      </c>
      <c r="M1206" s="42">
        <v>0</v>
      </c>
      <c r="N1206" s="42">
        <v>0</v>
      </c>
      <c r="O1206" s="42">
        <v>0</v>
      </c>
      <c r="P1206" s="59"/>
      <c r="Q1206" s="10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8"/>
      <c r="AI1206" s="9"/>
      <c r="AJ1206" s="6"/>
      <c r="AK1206" s="6"/>
      <c r="AL1206" s="6"/>
      <c r="AM1206" s="6"/>
      <c r="AO1206" s="13"/>
    </row>
    <row r="1207" spans="1:42" s="12" customFormat="1" ht="14.25" customHeight="1" x14ac:dyDescent="0.25">
      <c r="A1207" s="40"/>
      <c r="B1207" s="40" t="s">
        <v>105</v>
      </c>
      <c r="C1207" s="40" t="s">
        <v>67</v>
      </c>
      <c r="D1207" s="42">
        <v>0</v>
      </c>
      <c r="E1207" s="42">
        <v>0</v>
      </c>
      <c r="F1207" s="42">
        <v>0</v>
      </c>
      <c r="G1207" s="42">
        <v>0</v>
      </c>
      <c r="H1207" s="42">
        <v>0</v>
      </c>
      <c r="I1207" s="42">
        <v>0</v>
      </c>
      <c r="J1207" s="42">
        <v>0</v>
      </c>
      <c r="K1207" s="42">
        <v>0</v>
      </c>
      <c r="L1207" s="42">
        <v>8.5469999999999988</v>
      </c>
      <c r="M1207" s="42">
        <v>10.100999999999999</v>
      </c>
      <c r="N1207" s="42">
        <v>7.77</v>
      </c>
      <c r="O1207" s="42">
        <v>12.431999999999999</v>
      </c>
      <c r="P1207" s="59"/>
      <c r="Q1207" s="10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8"/>
      <c r="AI1207" s="9"/>
      <c r="AJ1207" s="6"/>
      <c r="AK1207" s="6"/>
      <c r="AL1207" s="6"/>
      <c r="AM1207" s="6"/>
      <c r="AO1207" s="13"/>
    </row>
    <row r="1208" spans="1:42" s="56" customFormat="1" ht="24.75" customHeight="1" x14ac:dyDescent="0.25">
      <c r="A1208" s="48" t="s">
        <v>307</v>
      </c>
      <c r="B1208" s="48" t="s">
        <v>105</v>
      </c>
      <c r="C1208" s="48" t="s">
        <v>67</v>
      </c>
      <c r="D1208" s="49">
        <v>0</v>
      </c>
      <c r="E1208" s="49">
        <v>0</v>
      </c>
      <c r="F1208" s="49">
        <v>0</v>
      </c>
      <c r="G1208" s="49">
        <v>0</v>
      </c>
      <c r="H1208" s="49">
        <v>0</v>
      </c>
      <c r="I1208" s="49">
        <v>0</v>
      </c>
      <c r="J1208" s="49">
        <v>0</v>
      </c>
      <c r="K1208" s="49">
        <v>0</v>
      </c>
      <c r="L1208" s="49">
        <v>15.099699999999999</v>
      </c>
      <c r="M1208" s="49">
        <v>17.845099999999999</v>
      </c>
      <c r="N1208" s="49">
        <v>13.727</v>
      </c>
      <c r="O1208" s="49">
        <v>21.963200000000001</v>
      </c>
      <c r="P1208" s="63">
        <v>130909.89433500002</v>
      </c>
      <c r="Q1208" s="50" t="s">
        <v>270</v>
      </c>
      <c r="R1208" s="52" t="s">
        <v>43</v>
      </c>
      <c r="S1208" s="52">
        <v>60.84</v>
      </c>
      <c r="T1208" s="52">
        <v>15.21</v>
      </c>
      <c r="U1208" s="52">
        <v>15.21</v>
      </c>
      <c r="V1208" s="52">
        <v>12.168000000000001</v>
      </c>
      <c r="W1208" s="52">
        <v>12.168000000000001</v>
      </c>
      <c r="X1208" s="52">
        <v>6.0840000000000005</v>
      </c>
      <c r="Y1208" s="52">
        <v>0</v>
      </c>
      <c r="Z1208" s="52">
        <v>0</v>
      </c>
      <c r="AA1208" s="52">
        <v>0</v>
      </c>
      <c r="AB1208" s="52">
        <v>0</v>
      </c>
      <c r="AC1208" s="52">
        <v>0</v>
      </c>
      <c r="AD1208" s="52">
        <v>0</v>
      </c>
      <c r="AE1208" s="52">
        <v>0</v>
      </c>
      <c r="AF1208" s="52">
        <v>539877.63881440007</v>
      </c>
      <c r="AG1208" s="75">
        <v>89474.74327923599</v>
      </c>
      <c r="AH1208" s="53">
        <v>67521.349999999991</v>
      </c>
      <c r="AI1208" s="54">
        <v>223211.51615208329</v>
      </c>
      <c r="AJ1208" s="52">
        <v>320.79849999999999</v>
      </c>
      <c r="AK1208" s="52">
        <v>95.710232474999984</v>
      </c>
      <c r="AL1208" s="52">
        <v>0</v>
      </c>
      <c r="AM1208" s="52">
        <v>0</v>
      </c>
      <c r="AN1208" s="56">
        <v>488954</v>
      </c>
      <c r="AO1208" s="57">
        <v>95710.232474999997</v>
      </c>
      <c r="AP1208" s="56">
        <v>185184.97575423599</v>
      </c>
    </row>
    <row r="1209" spans="1:42" s="56" customFormat="1" x14ac:dyDescent="0.25">
      <c r="A1209" s="48"/>
      <c r="B1209" s="48" t="s">
        <v>66</v>
      </c>
      <c r="C1209" s="48" t="s">
        <v>67</v>
      </c>
      <c r="D1209" s="49">
        <v>0</v>
      </c>
      <c r="E1209" s="49">
        <v>0</v>
      </c>
      <c r="F1209" s="49">
        <v>0</v>
      </c>
      <c r="G1209" s="49">
        <v>57.780000000000008</v>
      </c>
      <c r="H1209" s="49">
        <v>28.890000000000004</v>
      </c>
      <c r="I1209" s="49">
        <v>28.890000000000004</v>
      </c>
      <c r="J1209" s="49">
        <v>0</v>
      </c>
      <c r="K1209" s="49">
        <v>0</v>
      </c>
      <c r="L1209" s="49">
        <v>0</v>
      </c>
      <c r="M1209" s="49">
        <v>0</v>
      </c>
      <c r="N1209" s="49">
        <v>0</v>
      </c>
      <c r="O1209" s="49">
        <v>0</v>
      </c>
      <c r="P1209" s="63"/>
      <c r="Q1209" s="50"/>
      <c r="R1209" s="52" t="s">
        <v>212</v>
      </c>
      <c r="S1209" s="52">
        <v>20.28</v>
      </c>
      <c r="T1209" s="52">
        <v>5.07</v>
      </c>
      <c r="U1209" s="52">
        <v>5.07</v>
      </c>
      <c r="V1209" s="52">
        <v>4.056</v>
      </c>
      <c r="W1209" s="52">
        <v>4.056</v>
      </c>
      <c r="X1209" s="52">
        <v>2.028</v>
      </c>
      <c r="Y1209" s="52">
        <v>0</v>
      </c>
      <c r="Z1209" s="52">
        <v>0</v>
      </c>
      <c r="AA1209" s="52">
        <v>0</v>
      </c>
      <c r="AB1209" s="52">
        <v>0</v>
      </c>
      <c r="AC1209" s="52">
        <v>0</v>
      </c>
      <c r="AD1209" s="52">
        <v>0</v>
      </c>
      <c r="AE1209" s="52">
        <v>0</v>
      </c>
      <c r="AF1209" s="52"/>
      <c r="AG1209" s="52"/>
      <c r="AH1209" s="53"/>
      <c r="AI1209" s="54"/>
      <c r="AJ1209" s="52"/>
      <c r="AK1209" s="52"/>
      <c r="AL1209" s="52"/>
      <c r="AM1209" s="52"/>
      <c r="AO1209" s="57"/>
    </row>
    <row r="1210" spans="1:42" s="56" customFormat="1" x14ac:dyDescent="0.25">
      <c r="A1210" s="48"/>
      <c r="B1210" s="48" t="s">
        <v>105</v>
      </c>
      <c r="C1210" s="48" t="s">
        <v>67</v>
      </c>
      <c r="D1210" s="49">
        <v>0</v>
      </c>
      <c r="E1210" s="49">
        <v>0</v>
      </c>
      <c r="F1210" s="49">
        <v>0</v>
      </c>
      <c r="G1210" s="49">
        <v>0</v>
      </c>
      <c r="H1210" s="49">
        <v>0</v>
      </c>
      <c r="I1210" s="49">
        <v>0</v>
      </c>
      <c r="J1210" s="49">
        <v>0</v>
      </c>
      <c r="K1210" s="49">
        <v>0</v>
      </c>
      <c r="L1210" s="49">
        <v>6.5526999999999997</v>
      </c>
      <c r="M1210" s="49">
        <v>7.7441000000000004</v>
      </c>
      <c r="N1210" s="49">
        <v>5.9570000000000007</v>
      </c>
      <c r="O1210" s="49">
        <v>9.5312000000000001</v>
      </c>
      <c r="P1210" s="63"/>
      <c r="Q1210" s="50" t="s">
        <v>55</v>
      </c>
      <c r="R1210" s="52" t="s">
        <v>56</v>
      </c>
      <c r="S1210" s="52">
        <v>10.8</v>
      </c>
      <c r="T1210" s="52">
        <v>0</v>
      </c>
      <c r="U1210" s="52">
        <v>0</v>
      </c>
      <c r="V1210" s="52">
        <v>0</v>
      </c>
      <c r="W1210" s="52">
        <v>2.16</v>
      </c>
      <c r="X1210" s="52">
        <v>3.24</v>
      </c>
      <c r="Y1210" s="52">
        <v>2.16</v>
      </c>
      <c r="Z1210" s="52">
        <v>0</v>
      </c>
      <c r="AA1210" s="52">
        <v>0</v>
      </c>
      <c r="AB1210" s="52">
        <v>0</v>
      </c>
      <c r="AC1210" s="52">
        <v>1.62</v>
      </c>
      <c r="AD1210" s="52">
        <v>1.6200000000000003E-2</v>
      </c>
      <c r="AE1210" s="52">
        <v>0</v>
      </c>
      <c r="AF1210" s="52"/>
      <c r="AG1210" s="52"/>
      <c r="AH1210" s="53"/>
      <c r="AI1210" s="54"/>
      <c r="AJ1210" s="52"/>
      <c r="AK1210" s="52"/>
      <c r="AL1210" s="52"/>
      <c r="AM1210" s="52"/>
      <c r="AO1210" s="57"/>
    </row>
    <row r="1211" spans="1:42" s="56" customFormat="1" x14ac:dyDescent="0.25">
      <c r="A1211" s="48"/>
      <c r="B1211" s="48"/>
      <c r="C1211" s="48"/>
      <c r="D1211" s="49"/>
      <c r="E1211" s="49"/>
      <c r="F1211" s="49"/>
      <c r="G1211" s="49"/>
      <c r="H1211" s="49"/>
      <c r="I1211" s="49"/>
      <c r="J1211" s="49"/>
      <c r="K1211" s="49"/>
      <c r="L1211" s="49"/>
      <c r="M1211" s="49"/>
      <c r="N1211" s="49"/>
      <c r="O1211" s="49"/>
      <c r="P1211" s="63"/>
      <c r="Q1211" s="50"/>
      <c r="R1211" s="52" t="s">
        <v>57</v>
      </c>
      <c r="S1211" s="52">
        <v>8.1</v>
      </c>
      <c r="T1211" s="52">
        <v>0</v>
      </c>
      <c r="U1211" s="52">
        <v>0</v>
      </c>
      <c r="V1211" s="52">
        <v>0</v>
      </c>
      <c r="W1211" s="52">
        <v>1.62</v>
      </c>
      <c r="X1211" s="52">
        <v>2.4300000000000002</v>
      </c>
      <c r="Y1211" s="52">
        <v>1.62</v>
      </c>
      <c r="Z1211" s="52">
        <v>0</v>
      </c>
      <c r="AA1211" s="52">
        <v>0</v>
      </c>
      <c r="AB1211" s="52">
        <v>0</v>
      </c>
      <c r="AC1211" s="52">
        <v>1.2150000000000001</v>
      </c>
      <c r="AD1211" s="52">
        <v>1.2149999999999999E-2</v>
      </c>
      <c r="AE1211" s="52">
        <v>0</v>
      </c>
      <c r="AF1211" s="52"/>
      <c r="AG1211" s="52"/>
      <c r="AH1211" s="53"/>
      <c r="AI1211" s="54"/>
      <c r="AJ1211" s="52"/>
      <c r="AK1211" s="52"/>
      <c r="AL1211" s="52"/>
      <c r="AM1211" s="52"/>
      <c r="AO1211" s="57"/>
    </row>
    <row r="1212" spans="1:42" s="56" customFormat="1" x14ac:dyDescent="0.25">
      <c r="A1212" s="48"/>
      <c r="B1212" s="48"/>
      <c r="C1212" s="48"/>
      <c r="D1212" s="49"/>
      <c r="E1212" s="49"/>
      <c r="F1212" s="49"/>
      <c r="G1212" s="49"/>
      <c r="H1212" s="49"/>
      <c r="I1212" s="49"/>
      <c r="J1212" s="49"/>
      <c r="K1212" s="49"/>
      <c r="L1212" s="49"/>
      <c r="M1212" s="49"/>
      <c r="N1212" s="49"/>
      <c r="O1212" s="49"/>
      <c r="P1212" s="63"/>
      <c r="Q1212" s="50"/>
      <c r="R1212" s="52" t="s">
        <v>58</v>
      </c>
      <c r="S1212" s="52">
        <v>16.2</v>
      </c>
      <c r="T1212" s="52">
        <v>0</v>
      </c>
      <c r="U1212" s="52">
        <v>0</v>
      </c>
      <c r="V1212" s="52">
        <v>0</v>
      </c>
      <c r="W1212" s="52">
        <v>3.24</v>
      </c>
      <c r="X1212" s="52">
        <v>4.8600000000000003</v>
      </c>
      <c r="Y1212" s="52">
        <v>3.24</v>
      </c>
      <c r="Z1212" s="52">
        <v>0</v>
      </c>
      <c r="AA1212" s="52">
        <v>0</v>
      </c>
      <c r="AB1212" s="52">
        <v>0</v>
      </c>
      <c r="AC1212" s="52">
        <v>2.4300000000000002</v>
      </c>
      <c r="AD1212" s="52">
        <v>2.4299999999999999E-2</v>
      </c>
      <c r="AE1212" s="52">
        <v>0</v>
      </c>
      <c r="AF1212" s="52"/>
      <c r="AG1212" s="52"/>
      <c r="AH1212" s="53"/>
      <c r="AI1212" s="54"/>
      <c r="AJ1212" s="52"/>
      <c r="AK1212" s="52"/>
      <c r="AL1212" s="52"/>
      <c r="AM1212" s="52"/>
      <c r="AO1212" s="57"/>
    </row>
    <row r="1213" spans="1:42" s="56" customFormat="1" x14ac:dyDescent="0.25">
      <c r="A1213" s="48"/>
      <c r="B1213" s="48"/>
      <c r="C1213" s="48"/>
      <c r="D1213" s="49"/>
      <c r="E1213" s="49"/>
      <c r="F1213" s="49"/>
      <c r="G1213" s="49"/>
      <c r="H1213" s="49"/>
      <c r="I1213" s="49"/>
      <c r="J1213" s="49"/>
      <c r="K1213" s="49"/>
      <c r="L1213" s="49"/>
      <c r="M1213" s="49"/>
      <c r="N1213" s="49"/>
      <c r="O1213" s="49"/>
      <c r="P1213" s="63"/>
      <c r="Q1213" s="50"/>
      <c r="R1213" s="52" t="s">
        <v>59</v>
      </c>
      <c r="S1213" s="52">
        <v>2.16</v>
      </c>
      <c r="T1213" s="52">
        <v>0</v>
      </c>
      <c r="U1213" s="52">
        <v>0</v>
      </c>
      <c r="V1213" s="52">
        <v>0</v>
      </c>
      <c r="W1213" s="52">
        <v>0.43200000000000005</v>
      </c>
      <c r="X1213" s="52">
        <v>0.64800000000000013</v>
      </c>
      <c r="Y1213" s="52">
        <v>0.43200000000000005</v>
      </c>
      <c r="Z1213" s="52">
        <v>0</v>
      </c>
      <c r="AA1213" s="52">
        <v>0</v>
      </c>
      <c r="AB1213" s="52">
        <v>0</v>
      </c>
      <c r="AC1213" s="52">
        <v>0.32400000000000007</v>
      </c>
      <c r="AD1213" s="52">
        <v>3.2400000000000003E-3</v>
      </c>
      <c r="AE1213" s="52">
        <v>0</v>
      </c>
      <c r="AF1213" s="52"/>
      <c r="AG1213" s="52"/>
      <c r="AH1213" s="53"/>
      <c r="AI1213" s="54"/>
      <c r="AJ1213" s="52"/>
      <c r="AK1213" s="52"/>
      <c r="AL1213" s="52"/>
      <c r="AM1213" s="52"/>
      <c r="AO1213" s="57"/>
    </row>
    <row r="1214" spans="1:42" s="56" customFormat="1" x14ac:dyDescent="0.25">
      <c r="A1214" s="48"/>
      <c r="B1214" s="48"/>
      <c r="C1214" s="48"/>
      <c r="D1214" s="49"/>
      <c r="E1214" s="49"/>
      <c r="F1214" s="49"/>
      <c r="G1214" s="49"/>
      <c r="H1214" s="49"/>
      <c r="I1214" s="49"/>
      <c r="J1214" s="49"/>
      <c r="K1214" s="49"/>
      <c r="L1214" s="49"/>
      <c r="M1214" s="49"/>
      <c r="N1214" s="49"/>
      <c r="O1214" s="49"/>
      <c r="P1214" s="63"/>
      <c r="Q1214" s="50" t="s">
        <v>308</v>
      </c>
      <c r="R1214" s="52" t="s">
        <v>43</v>
      </c>
      <c r="S1214" s="52">
        <v>204</v>
      </c>
      <c r="T1214" s="52">
        <v>0</v>
      </c>
      <c r="U1214" s="52">
        <v>81.599999999999994</v>
      </c>
      <c r="V1214" s="52">
        <v>0</v>
      </c>
      <c r="W1214" s="52">
        <v>0</v>
      </c>
      <c r="X1214" s="52">
        <v>40.799999999999997</v>
      </c>
      <c r="Y1214" s="52">
        <v>0</v>
      </c>
      <c r="Z1214" s="52">
        <v>0</v>
      </c>
      <c r="AA1214" s="52">
        <v>0</v>
      </c>
      <c r="AB1214" s="52">
        <v>40.799999999999997</v>
      </c>
      <c r="AC1214" s="52">
        <v>0</v>
      </c>
      <c r="AD1214" s="52">
        <v>0</v>
      </c>
      <c r="AE1214" s="52">
        <v>0.40800000000000003</v>
      </c>
      <c r="AF1214" s="52"/>
      <c r="AG1214" s="52"/>
      <c r="AH1214" s="53"/>
      <c r="AI1214" s="54"/>
      <c r="AJ1214" s="52"/>
      <c r="AK1214" s="52"/>
      <c r="AL1214" s="52"/>
      <c r="AM1214" s="52"/>
      <c r="AO1214" s="57"/>
    </row>
    <row r="1215" spans="1:42" s="56" customFormat="1" x14ac:dyDescent="0.25">
      <c r="A1215" s="48"/>
      <c r="B1215" s="48"/>
      <c r="C1215" s="48"/>
      <c r="D1215" s="49"/>
      <c r="E1215" s="49"/>
      <c r="F1215" s="49"/>
      <c r="G1215" s="49"/>
      <c r="H1215" s="49"/>
      <c r="I1215" s="49"/>
      <c r="J1215" s="49"/>
      <c r="K1215" s="49"/>
      <c r="L1215" s="49"/>
      <c r="M1215" s="49"/>
      <c r="N1215" s="49"/>
      <c r="O1215" s="49"/>
      <c r="P1215" s="63"/>
      <c r="Q1215" s="50"/>
      <c r="R1215" s="52" t="s">
        <v>44</v>
      </c>
      <c r="S1215" s="52">
        <v>65.28</v>
      </c>
      <c r="T1215" s="52">
        <v>0</v>
      </c>
      <c r="U1215" s="52">
        <v>26.111999999999998</v>
      </c>
      <c r="V1215" s="52">
        <v>0</v>
      </c>
      <c r="W1215" s="52">
        <v>0</v>
      </c>
      <c r="X1215" s="52">
        <v>13.055999999999999</v>
      </c>
      <c r="Y1215" s="52">
        <v>0</v>
      </c>
      <c r="Z1215" s="52">
        <v>0</v>
      </c>
      <c r="AA1215" s="52">
        <v>0</v>
      </c>
      <c r="AB1215" s="52">
        <v>13.055999999999999</v>
      </c>
      <c r="AC1215" s="52">
        <v>0</v>
      </c>
      <c r="AD1215" s="52">
        <v>0</v>
      </c>
      <c r="AE1215" s="52">
        <v>0.13056000000000001</v>
      </c>
      <c r="AF1215" s="52"/>
      <c r="AG1215" s="52"/>
      <c r="AH1215" s="53"/>
      <c r="AI1215" s="54"/>
      <c r="AJ1215" s="52"/>
      <c r="AK1215" s="52"/>
      <c r="AL1215" s="52"/>
      <c r="AM1215" s="52"/>
      <c r="AO1215" s="57"/>
    </row>
    <row r="1216" spans="1:42" s="56" customFormat="1" x14ac:dyDescent="0.25">
      <c r="A1216" s="48"/>
      <c r="B1216" s="48"/>
      <c r="C1216" s="48"/>
      <c r="D1216" s="49"/>
      <c r="E1216" s="49"/>
      <c r="F1216" s="49"/>
      <c r="G1216" s="49"/>
      <c r="H1216" s="49"/>
      <c r="I1216" s="49"/>
      <c r="J1216" s="49"/>
      <c r="K1216" s="49"/>
      <c r="L1216" s="49"/>
      <c r="M1216" s="49"/>
      <c r="N1216" s="49"/>
      <c r="O1216" s="49"/>
      <c r="P1216" s="63"/>
      <c r="Q1216" s="50" t="s">
        <v>62</v>
      </c>
      <c r="R1216" s="52" t="s">
        <v>63</v>
      </c>
      <c r="S1216" s="52">
        <v>21.037500000000001</v>
      </c>
      <c r="T1216" s="52">
        <v>0</v>
      </c>
      <c r="U1216" s="52">
        <v>2.1037499999999998</v>
      </c>
      <c r="V1216" s="52">
        <v>2.1037499999999998</v>
      </c>
      <c r="W1216" s="52">
        <v>2.1037499999999998</v>
      </c>
      <c r="X1216" s="52">
        <v>0</v>
      </c>
      <c r="Y1216" s="52">
        <v>0</v>
      </c>
      <c r="Z1216" s="52">
        <v>2.1037499999999998</v>
      </c>
      <c r="AA1216" s="52">
        <v>2.1037499999999998</v>
      </c>
      <c r="AB1216" s="52">
        <v>2.1037499999999998</v>
      </c>
      <c r="AC1216" s="52">
        <v>4.2074999999999996</v>
      </c>
      <c r="AD1216" s="52">
        <v>4.2075000000000001E-2</v>
      </c>
      <c r="AE1216" s="52">
        <v>0</v>
      </c>
      <c r="AF1216" s="52"/>
      <c r="AG1216" s="52"/>
      <c r="AH1216" s="53"/>
      <c r="AI1216" s="54"/>
      <c r="AJ1216" s="52"/>
      <c r="AK1216" s="52"/>
      <c r="AL1216" s="52"/>
      <c r="AM1216" s="52"/>
      <c r="AO1216" s="57"/>
    </row>
    <row r="1217" spans="1:41" s="56" customFormat="1" x14ac:dyDescent="0.25">
      <c r="A1217" s="48"/>
      <c r="B1217" s="48"/>
      <c r="C1217" s="48"/>
      <c r="D1217" s="49"/>
      <c r="E1217" s="49"/>
      <c r="F1217" s="49"/>
      <c r="G1217" s="49"/>
      <c r="H1217" s="49"/>
      <c r="I1217" s="49"/>
      <c r="J1217" s="49"/>
      <c r="K1217" s="49"/>
      <c r="L1217" s="49"/>
      <c r="M1217" s="49"/>
      <c r="N1217" s="49"/>
      <c r="O1217" s="49"/>
      <c r="P1217" s="63"/>
      <c r="Q1217" s="50"/>
      <c r="R1217" s="52" t="s">
        <v>43</v>
      </c>
      <c r="S1217" s="52">
        <v>54.697499999999998</v>
      </c>
      <c r="T1217" s="52">
        <v>0</v>
      </c>
      <c r="U1217" s="52">
        <v>5.4697500000000003</v>
      </c>
      <c r="V1217" s="52">
        <v>5.4697500000000003</v>
      </c>
      <c r="W1217" s="52">
        <v>5.4697500000000003</v>
      </c>
      <c r="X1217" s="52">
        <v>0</v>
      </c>
      <c r="Y1217" s="52">
        <v>0</v>
      </c>
      <c r="Z1217" s="52">
        <v>5.4697500000000003</v>
      </c>
      <c r="AA1217" s="52">
        <v>5.4697500000000003</v>
      </c>
      <c r="AB1217" s="52">
        <v>5.4697500000000003</v>
      </c>
      <c r="AC1217" s="52">
        <v>10.939500000000001</v>
      </c>
      <c r="AD1217" s="52">
        <v>0.10939500000000001</v>
      </c>
      <c r="AE1217" s="52">
        <v>0</v>
      </c>
      <c r="AF1217" s="52"/>
      <c r="AG1217" s="52"/>
      <c r="AH1217" s="53"/>
      <c r="AI1217" s="54"/>
      <c r="AJ1217" s="52"/>
      <c r="AK1217" s="52"/>
      <c r="AL1217" s="52"/>
      <c r="AM1217" s="52"/>
      <c r="AO1217" s="57"/>
    </row>
    <row r="1218" spans="1:41" s="56" customFormat="1" x14ac:dyDescent="0.25">
      <c r="A1218" s="48"/>
      <c r="B1218" s="52"/>
      <c r="C1218" s="52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2"/>
      <c r="Q1218" s="50"/>
      <c r="R1218" s="52" t="s">
        <v>44</v>
      </c>
      <c r="S1218" s="52">
        <v>37.446749999999994</v>
      </c>
      <c r="T1218" s="52">
        <v>0</v>
      </c>
      <c r="U1218" s="52">
        <v>3.7446749999999995</v>
      </c>
      <c r="V1218" s="52">
        <v>3.7446749999999995</v>
      </c>
      <c r="W1218" s="52">
        <v>3.7446749999999995</v>
      </c>
      <c r="X1218" s="52">
        <v>0</v>
      </c>
      <c r="Y1218" s="52">
        <v>0</v>
      </c>
      <c r="Z1218" s="52">
        <v>3.7446749999999995</v>
      </c>
      <c r="AA1218" s="52">
        <v>3.7446749999999995</v>
      </c>
      <c r="AB1218" s="52">
        <v>3.7446749999999995</v>
      </c>
      <c r="AC1218" s="52">
        <v>7.4893499999999991</v>
      </c>
      <c r="AD1218" s="52">
        <v>7.4893499999999988E-2</v>
      </c>
      <c r="AE1218" s="52">
        <v>0</v>
      </c>
      <c r="AF1218" s="52"/>
      <c r="AG1218" s="52"/>
      <c r="AH1218" s="53"/>
      <c r="AI1218" s="54"/>
      <c r="AJ1218" s="52"/>
      <c r="AK1218" s="52"/>
      <c r="AL1218" s="52"/>
      <c r="AM1218" s="52"/>
      <c r="AO1218" s="57"/>
    </row>
    <row r="1219" spans="1:41" s="56" customFormat="1" x14ac:dyDescent="0.25">
      <c r="A1219" s="48"/>
      <c r="B1219" s="52"/>
      <c r="C1219" s="52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2"/>
      <c r="Q1219" s="50" t="s">
        <v>74</v>
      </c>
      <c r="R1219" s="52" t="s">
        <v>75</v>
      </c>
      <c r="S1219" s="52">
        <v>7</v>
      </c>
      <c r="T1219" s="52">
        <v>0</v>
      </c>
      <c r="U1219" s="52">
        <v>2.1</v>
      </c>
      <c r="V1219" s="52">
        <v>1.4</v>
      </c>
      <c r="W1219" s="52">
        <v>0.7</v>
      </c>
      <c r="X1219" s="52">
        <v>0.7</v>
      </c>
      <c r="Y1219" s="52">
        <v>0.7</v>
      </c>
      <c r="Z1219" s="52">
        <v>0.7</v>
      </c>
      <c r="AA1219" s="52">
        <v>0.7</v>
      </c>
      <c r="AB1219" s="52">
        <v>0</v>
      </c>
      <c r="AC1219" s="52">
        <v>0</v>
      </c>
      <c r="AD1219" s="52">
        <v>0</v>
      </c>
      <c r="AE1219" s="52">
        <v>0</v>
      </c>
      <c r="AF1219" s="52"/>
      <c r="AG1219" s="52"/>
      <c r="AH1219" s="53"/>
      <c r="AI1219" s="54"/>
      <c r="AJ1219" s="52"/>
      <c r="AK1219" s="52"/>
      <c r="AL1219" s="52"/>
      <c r="AM1219" s="52"/>
      <c r="AO1219" s="57"/>
    </row>
    <row r="1220" spans="1:41" s="56" customFormat="1" x14ac:dyDescent="0.25">
      <c r="A1220" s="48"/>
      <c r="B1220" s="52"/>
      <c r="C1220" s="52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2"/>
      <c r="Q1220" s="50"/>
      <c r="R1220" s="52" t="s">
        <v>43</v>
      </c>
      <c r="S1220" s="52">
        <v>27.3</v>
      </c>
      <c r="T1220" s="52">
        <v>0</v>
      </c>
      <c r="U1220" s="52">
        <v>8.19</v>
      </c>
      <c r="V1220" s="52">
        <v>5.46</v>
      </c>
      <c r="W1220" s="52">
        <v>2.73</v>
      </c>
      <c r="X1220" s="52">
        <v>2.73</v>
      </c>
      <c r="Y1220" s="52">
        <v>2.73</v>
      </c>
      <c r="Z1220" s="52">
        <v>2.73</v>
      </c>
      <c r="AA1220" s="52">
        <v>2.73</v>
      </c>
      <c r="AB1220" s="52">
        <v>0</v>
      </c>
      <c r="AC1220" s="52">
        <v>0</v>
      </c>
      <c r="AD1220" s="52">
        <v>0</v>
      </c>
      <c r="AE1220" s="52">
        <v>0</v>
      </c>
      <c r="AF1220" s="52"/>
      <c r="AG1220" s="52"/>
      <c r="AH1220" s="53"/>
      <c r="AI1220" s="54"/>
      <c r="AJ1220" s="52"/>
      <c r="AK1220" s="52"/>
      <c r="AL1220" s="52"/>
      <c r="AM1220" s="52"/>
      <c r="AO1220" s="57"/>
    </row>
    <row r="1221" spans="1:41" s="56" customFormat="1" x14ac:dyDescent="0.25">
      <c r="A1221" s="48"/>
      <c r="B1221" s="52"/>
      <c r="C1221" s="52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2"/>
      <c r="Q1221" s="50"/>
      <c r="R1221" s="52" t="s">
        <v>44</v>
      </c>
      <c r="S1221" s="52">
        <v>18.690000000000001</v>
      </c>
      <c r="T1221" s="52">
        <v>0</v>
      </c>
      <c r="U1221" s="52">
        <v>5.6070000000000002</v>
      </c>
      <c r="V1221" s="52">
        <v>3.738</v>
      </c>
      <c r="W1221" s="52">
        <v>1.869</v>
      </c>
      <c r="X1221" s="52">
        <v>1.869</v>
      </c>
      <c r="Y1221" s="52">
        <v>1.869</v>
      </c>
      <c r="Z1221" s="52">
        <v>1.869</v>
      </c>
      <c r="AA1221" s="52">
        <v>1.869</v>
      </c>
      <c r="AB1221" s="52">
        <v>0</v>
      </c>
      <c r="AC1221" s="52">
        <v>0</v>
      </c>
      <c r="AD1221" s="52">
        <v>0</v>
      </c>
      <c r="AE1221" s="52">
        <v>0</v>
      </c>
      <c r="AF1221" s="52"/>
      <c r="AG1221" s="52"/>
      <c r="AH1221" s="53"/>
      <c r="AI1221" s="54"/>
      <c r="AJ1221" s="52"/>
      <c r="AK1221" s="52"/>
      <c r="AL1221" s="52"/>
      <c r="AM1221" s="52"/>
      <c r="AO1221" s="57"/>
    </row>
  </sheetData>
  <mergeCells count="20">
    <mergeCell ref="Q715:Q717"/>
    <mergeCell ref="Q736:Q739"/>
    <mergeCell ref="Q304:Q305"/>
    <mergeCell ref="Q431:Q434"/>
    <mergeCell ref="Q547:Q548"/>
    <mergeCell ref="Q558:Q559"/>
    <mergeCell ref="Q680:Q681"/>
    <mergeCell ref="Q713:Q714"/>
    <mergeCell ref="Q302:Q303"/>
    <mergeCell ref="Q60:Q61"/>
    <mergeCell ref="Q130:Q131"/>
    <mergeCell ref="Q158:Q159"/>
    <mergeCell ref="Q273:Q275"/>
    <mergeCell ref="Q280:Q283"/>
    <mergeCell ref="Q285:Q288"/>
    <mergeCell ref="Q289:Q290"/>
    <mergeCell ref="Q291:Q293"/>
    <mergeCell ref="Q294:Q296"/>
    <mergeCell ref="Q297:Q299"/>
    <mergeCell ref="Q300:Q3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DISPONIBILIDAD POR MUNICIPIO</vt:lpstr>
      <vt:lpstr>CARACTERISTICAS SUSTRATOS</vt:lpstr>
      <vt:lpstr>COSTOS DE TRANSPORTE</vt:lpstr>
      <vt:lpstr>COORDENADAS MUNICIPIOS</vt:lpstr>
      <vt:lpstr>DIMENSIONAMIENTO</vt:lpstr>
      <vt:lpstr>COSTOS</vt:lpstr>
      <vt:lpstr>POTENCIAL POR MUNICIPIO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montenegro</dc:creator>
  <cp:lastModifiedBy>USER</cp:lastModifiedBy>
  <dcterms:created xsi:type="dcterms:W3CDTF">2016-04-05T01:16:10Z</dcterms:created>
  <dcterms:modified xsi:type="dcterms:W3CDTF">2016-04-24T04:04:08Z</dcterms:modified>
</cp:coreProperties>
</file>