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jct\Downloads\Documents\ManufacturingExpenseAutomation\"/>
    </mc:Choice>
  </mc:AlternateContent>
  <xr:revisionPtr revIDLastSave="0" documentId="13_ncr:1_{F663C939-B624-49A3-8FCF-55081E337A5E}" xr6:coauthVersionLast="47" xr6:coauthVersionMax="47" xr10:uidLastSave="{00000000-0000-0000-0000-000000000000}"/>
  <bookViews>
    <workbookView xWindow="-120" yWindow="-120" windowWidth="20730" windowHeight="11160" xr2:uid="{2C61E6E9-2155-469F-8CB6-FAB397B3F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F37" i="1"/>
  <c r="E37" i="1"/>
  <c r="F36" i="1"/>
  <c r="E36" i="1"/>
  <c r="F35" i="1"/>
  <c r="E35" i="1"/>
  <c r="G35" i="1" s="1"/>
  <c r="F34" i="1"/>
  <c r="E34" i="1"/>
  <c r="F33" i="1"/>
  <c r="E33" i="1"/>
  <c r="G33" i="1" s="1"/>
  <c r="F32" i="1"/>
  <c r="E32" i="1"/>
  <c r="F31" i="1"/>
  <c r="E31" i="1"/>
  <c r="G31" i="1" s="1"/>
  <c r="F30" i="1"/>
  <c r="E30" i="1"/>
  <c r="F29" i="1"/>
  <c r="E29" i="1"/>
  <c r="F28" i="1"/>
  <c r="E28" i="1"/>
  <c r="F27" i="1"/>
  <c r="E27" i="1"/>
  <c r="F26" i="1"/>
  <c r="E26" i="1"/>
  <c r="F25" i="1"/>
  <c r="E25" i="1"/>
  <c r="G25" i="1" s="1"/>
  <c r="F24" i="1"/>
  <c r="E24" i="1"/>
  <c r="F23" i="1"/>
  <c r="E23" i="1"/>
  <c r="G23" i="1" s="1"/>
  <c r="F22" i="1"/>
  <c r="E22" i="1"/>
  <c r="F21" i="1"/>
  <c r="E21" i="1"/>
  <c r="G21" i="1" s="1"/>
  <c r="F20" i="1"/>
  <c r="E20" i="1"/>
  <c r="F19" i="1"/>
  <c r="E19" i="1"/>
  <c r="G19" i="1" s="1"/>
  <c r="F18" i="1"/>
  <c r="E18" i="1"/>
  <c r="F17" i="1"/>
  <c r="E17" i="1"/>
  <c r="G17" i="1" s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G9" i="1" s="1"/>
  <c r="F8" i="1"/>
  <c r="E8" i="1"/>
  <c r="F7" i="1"/>
  <c r="E7" i="1"/>
  <c r="F6" i="1"/>
  <c r="E6" i="1"/>
  <c r="G12" i="1" l="1"/>
  <c r="G20" i="1"/>
  <c r="G26" i="1"/>
  <c r="G28" i="1"/>
  <c r="G36" i="1"/>
  <c r="G37" i="1"/>
  <c r="G32" i="1"/>
  <c r="G34" i="1"/>
  <c r="G7" i="1"/>
  <c r="G14" i="1"/>
  <c r="G16" i="1"/>
  <c r="G18" i="1"/>
  <c r="G8" i="1"/>
  <c r="G10" i="1"/>
  <c r="G13" i="1"/>
  <c r="G15" i="1"/>
  <c r="G27" i="1"/>
  <c r="G29" i="1"/>
  <c r="G11" i="1"/>
  <c r="G22" i="1"/>
  <c r="G24" i="1"/>
  <c r="G30" i="1"/>
  <c r="E38" i="1"/>
  <c r="F38" i="1"/>
  <c r="G6" i="1"/>
  <c r="G38" i="1" l="1"/>
</calcChain>
</file>

<file path=xl/sharedStrings.xml><?xml version="1.0" encoding="utf-8"?>
<sst xmlns="http://schemas.openxmlformats.org/spreadsheetml/2006/main" count="65" uniqueCount="62">
  <si>
    <t>1 Month Ended 1/31/2023</t>
  </si>
  <si>
    <t>2023 Manufacturing Expense Tracker</t>
  </si>
  <si>
    <t>(000's)</t>
  </si>
  <si>
    <t xml:space="preserve">INPUT </t>
  </si>
  <si>
    <t>Annual Plan</t>
  </si>
  <si>
    <t>Costs Per</t>
  </si>
  <si>
    <t>Category</t>
  </si>
  <si>
    <t>G/L Accounts</t>
  </si>
  <si>
    <t>MFG Direct</t>
  </si>
  <si>
    <t xml:space="preserve">MFG Overhead </t>
  </si>
  <si>
    <t>Total MFG</t>
  </si>
  <si>
    <t>YTD Actual</t>
  </si>
  <si>
    <t>% of Plan</t>
  </si>
  <si>
    <t>Financials</t>
  </si>
  <si>
    <t>%</t>
  </si>
  <si>
    <t>$000,s</t>
  </si>
  <si>
    <t>$</t>
  </si>
  <si>
    <t>Salaries &amp; Wages</t>
  </si>
  <si>
    <t>5610 5628 5633</t>
  </si>
  <si>
    <t>Employee Benefits</t>
  </si>
  <si>
    <t xml:space="preserve">5120 5210 </t>
  </si>
  <si>
    <t>Supplies Office</t>
  </si>
  <si>
    <t>Supplies Plant</t>
  </si>
  <si>
    <t>5812 5820 5848 5860</t>
  </si>
  <si>
    <t>Utilities</t>
  </si>
  <si>
    <t>6000 6010 6030 6040 6045</t>
  </si>
  <si>
    <t>Excludes Building related utilities (type 20)</t>
  </si>
  <si>
    <t>Maintenance</t>
  </si>
  <si>
    <t>5400 5410 5480 5490 5491</t>
  </si>
  <si>
    <t>Excludes Building related maint.(type 20)</t>
  </si>
  <si>
    <t>Depreciation</t>
  </si>
  <si>
    <t>Amortization</t>
  </si>
  <si>
    <t>Insurance</t>
  </si>
  <si>
    <t>5310 5315 5320 5330</t>
  </si>
  <si>
    <t>Travel &amp; Entertainment</t>
  </si>
  <si>
    <t>5970 5220 5260</t>
  </si>
  <si>
    <t>Taxes-Payroll</t>
  </si>
  <si>
    <t>Contract Labor</t>
  </si>
  <si>
    <t>5060 5070</t>
  </si>
  <si>
    <t>(Net of Novamet employee time being charged out)</t>
  </si>
  <si>
    <t>Adv. &amp; MKTG</t>
  </si>
  <si>
    <t>Computer Supplies</t>
  </si>
  <si>
    <t xml:space="preserve"> 5045 5050</t>
  </si>
  <si>
    <t>Licenses &amp; Fees (Environmental)</t>
  </si>
  <si>
    <t>Legal Fees</t>
  </si>
  <si>
    <t>Professional Fees</t>
  </si>
  <si>
    <t>Moving Expense</t>
  </si>
  <si>
    <t>Rent</t>
  </si>
  <si>
    <t>Rental Equipment</t>
  </si>
  <si>
    <t>Security</t>
  </si>
  <si>
    <t>R&amp;D (Outside Lab Chgs.)</t>
  </si>
  <si>
    <t>401K Employer Match</t>
  </si>
  <si>
    <t>Uniforms</t>
  </si>
  <si>
    <t>Management Fees</t>
  </si>
  <si>
    <t>Bank Charges</t>
  </si>
  <si>
    <t>Commissions</t>
  </si>
  <si>
    <t>Contributions</t>
  </si>
  <si>
    <t>Directors Fees</t>
  </si>
  <si>
    <t>Physicals</t>
  </si>
  <si>
    <t>Postage</t>
  </si>
  <si>
    <t>Warehousing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</si>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</sst>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_);\(0\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indexed="8"/>
      <name val="Calibri"/>
      <family val="2"/>
    </font>
    <font>
      <b/>
      <u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5">
    <xf numFmtId="0" fontId="0" fillId="0" borderId="0" xfId="0"/>
    <xf numFmtId="17" fontId="2" fillId="0" borderId="0" xfId="0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39" fontId="0" fillId="0" borderId="0" xfId="0" applyNumberFormat="1"/>
    <xf numFmtId="0" fontId="4" fillId="0" borderId="2" xfId="0" applyFont="1" applyBorder="1" applyAlignment="1">
      <alignment horizontal="center"/>
    </xf>
    <xf numFmtId="0" fontId="5" fillId="2" borderId="3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0" xfId="0" applyFont="1" applyFill="1"/>
    <xf numFmtId="0" fontId="6" fillId="2" borderId="4" xfId="0" applyFont="1" applyFill="1" applyBorder="1" applyAlignment="1">
      <alignment horizontal="center"/>
    </xf>
    <xf numFmtId="39" fontId="5" fillId="0" borderId="0" xfId="0" applyNumberFormat="1" applyFont="1" applyAlignment="1">
      <alignment horizontal="center"/>
    </xf>
    <xf numFmtId="0" fontId="7" fillId="0" borderId="0" xfId="0" applyFont="1"/>
    <xf numFmtId="37" fontId="5" fillId="0" borderId="0" xfId="0" applyNumberFormat="1" applyFont="1" applyAlignment="1">
      <alignment horizontal="centerContinuous"/>
    </xf>
    <xf numFmtId="37" fontId="5" fillId="2" borderId="4" xfId="0" applyNumberFormat="1" applyFont="1" applyFill="1" applyBorder="1" applyAlignment="1">
      <alignment horizontal="center"/>
    </xf>
    <xf numFmtId="37" fontId="5" fillId="4" borderId="4" xfId="0" applyNumberFormat="1" applyFont="1" applyFill="1" applyBorder="1" applyAlignment="1">
      <alignment horizontal="center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37" fontId="0" fillId="0" borderId="0" xfId="0" applyNumberFormat="1"/>
    <xf numFmtId="10" fontId="0" fillId="0" borderId="0" xfId="0" applyNumberFormat="1"/>
    <xf numFmtId="0" fontId="0" fillId="4" borderId="0" xfId="0" applyFill="1"/>
    <xf numFmtId="0" fontId="8" fillId="0" borderId="0" xfId="0" applyFont="1"/>
    <xf numFmtId="165" fontId="1" fillId="4" borderId="0" xfId="1" applyNumberFormat="1" applyFont="1" applyFill="1"/>
  </cellXfs>
  <cellStyles count="2">
    <cellStyle name="Currency 2" xfId="1" xr:uid="{6F2C0F2D-31A9-43B9-8EC7-FF8DB1607B1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FF8A-2633-4A93-BDE1-3AFC74755943}">
  <dimension ref="A1:J38"/>
  <sheetViews>
    <sheetView tabSelected="1" workbookViewId="0">
      <selection activeCell="G6" sqref="G6"/>
    </sheetView>
  </sheetViews>
  <sheetFormatPr defaultRowHeight="15" x14ac:dyDescent="0.25"/>
  <cols>
    <col min="1" max="1" width="33.28515625" bestFit="1" customWidth="1"/>
    <col min="2" max="2" width="23.140625" bestFit="1" customWidth="1"/>
    <col min="3" max="3" width="17.28515625" customWidth="1"/>
    <col min="4" max="4" width="15.28515625" customWidth="1"/>
    <col min="5" max="5" width="12" customWidth="1"/>
    <col min="6" max="6" width="13.5703125" customWidth="1"/>
    <col min="8" max="8" width="14.28515625" customWidth="1"/>
    <col min="9" max="9" width="5.28515625" customWidth="1"/>
  </cols>
  <sheetData>
    <row r="1" spans="1:10" ht="18.75" x14ac:dyDescent="0.3">
      <c r="A1" s="1" t="s">
        <v>0</v>
      </c>
      <c r="B1" s="2"/>
      <c r="C1" s="3" t="s">
        <v>1</v>
      </c>
      <c r="F1" s="4" t="s">
        <v>2</v>
      </c>
      <c r="H1" s="5" t="s">
        <v>3</v>
      </c>
      <c r="I1" s="6"/>
    </row>
    <row r="2" spans="1:10" ht="18.75" x14ac:dyDescent="0.3">
      <c r="C2" s="7" t="s">
        <v>4</v>
      </c>
      <c r="D2" s="7"/>
      <c r="E2" s="7"/>
      <c r="H2" s="8" t="s">
        <v>5</v>
      </c>
      <c r="I2" s="6"/>
    </row>
    <row r="3" spans="1:10" x14ac:dyDescent="0.25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13" t="s">
        <v>14</v>
      </c>
      <c r="J3" s="14"/>
    </row>
    <row r="4" spans="1:10" x14ac:dyDescent="0.25">
      <c r="A4" s="9"/>
      <c r="B4" s="9"/>
      <c r="C4" s="15" t="s">
        <v>15</v>
      </c>
      <c r="D4" s="15" t="s">
        <v>15</v>
      </c>
      <c r="E4" s="15" t="s">
        <v>15</v>
      </c>
      <c r="F4" s="15" t="s">
        <v>15</v>
      </c>
      <c r="H4" s="16" t="s">
        <v>16</v>
      </c>
      <c r="I4" s="6"/>
    </row>
    <row r="5" spans="1:10" x14ac:dyDescent="0.25">
      <c r="A5" s="9"/>
      <c r="B5" s="9"/>
      <c r="C5" s="15"/>
      <c r="D5" s="15"/>
      <c r="E5" s="15"/>
      <c r="F5" s="15"/>
      <c r="H5" s="17"/>
      <c r="I5" s="6"/>
    </row>
    <row r="6" spans="1:10" x14ac:dyDescent="0.25">
      <c r="A6" s="18" t="s">
        <v>17</v>
      </c>
      <c r="B6" s="19" t="s">
        <v>18</v>
      </c>
      <c r="C6" s="20">
        <v>0</v>
      </c>
      <c r="D6" s="20">
        <v>0</v>
      </c>
      <c r="E6" s="20">
        <f t="shared" ref="E6:E37" si="0">C6+D6</f>
        <v>0</v>
      </c>
      <c r="F6" s="20">
        <f t="shared" ref="F6:F37" si="1">H6*I6/1000</f>
        <v>0</v>
      </c>
      <c r="G6" s="21">
        <f t="shared" ref="G6:G37" si="2">IFERROR(F6/E6,0)</f>
        <v>0</v>
      </c>
      <c r="H6" s="22">
        <v>0</v>
      </c>
      <c r="I6" s="6">
        <v>0</v>
      </c>
    </row>
    <row r="7" spans="1:10" x14ac:dyDescent="0.25">
      <c r="A7" s="18" t="s">
        <v>19</v>
      </c>
      <c r="B7" s="19" t="s">
        <v>20</v>
      </c>
      <c r="C7" s="20">
        <v>0</v>
      </c>
      <c r="D7" s="20">
        <v>0</v>
      </c>
      <c r="E7" s="20">
        <f t="shared" si="0"/>
        <v>0</v>
      </c>
      <c r="F7" s="20">
        <f t="shared" si="1"/>
        <v>0</v>
      </c>
      <c r="G7" s="21">
        <f t="shared" si="2"/>
        <v>0</v>
      </c>
      <c r="H7" s="22">
        <v>0</v>
      </c>
      <c r="I7" s="6">
        <v>0</v>
      </c>
    </row>
    <row r="8" spans="1:10" x14ac:dyDescent="0.25">
      <c r="A8" s="18" t="s">
        <v>21</v>
      </c>
      <c r="B8" s="19">
        <v>5500</v>
      </c>
      <c r="C8" s="20">
        <v>0</v>
      </c>
      <c r="D8" s="20">
        <v>0</v>
      </c>
      <c r="E8" s="20">
        <f t="shared" si="0"/>
        <v>0</v>
      </c>
      <c r="F8" s="20">
        <f t="shared" si="1"/>
        <v>0</v>
      </c>
      <c r="G8" s="21">
        <f t="shared" si="2"/>
        <v>0</v>
      </c>
      <c r="H8" s="22">
        <v>0</v>
      </c>
      <c r="I8" s="6">
        <v>0</v>
      </c>
    </row>
    <row r="9" spans="1:10" x14ac:dyDescent="0.25">
      <c r="A9" s="18" t="s">
        <v>22</v>
      </c>
      <c r="B9" s="19" t="s">
        <v>23</v>
      </c>
      <c r="C9" s="20">
        <v>0</v>
      </c>
      <c r="D9" s="20">
        <v>0</v>
      </c>
      <c r="E9" s="20">
        <f t="shared" si="0"/>
        <v>0</v>
      </c>
      <c r="F9" s="20">
        <f t="shared" si="1"/>
        <v>0</v>
      </c>
      <c r="G9" s="21">
        <f t="shared" si="2"/>
        <v>0</v>
      </c>
      <c r="H9" s="22">
        <v>0</v>
      </c>
      <c r="I9" s="6">
        <v>0</v>
      </c>
    </row>
    <row r="10" spans="1:10" x14ac:dyDescent="0.25">
      <c r="A10" s="18" t="s">
        <v>24</v>
      </c>
      <c r="B10" s="19" t="s">
        <v>25</v>
      </c>
      <c r="C10" s="20">
        <v>0</v>
      </c>
      <c r="D10" s="20">
        <v>0</v>
      </c>
      <c r="E10" s="20">
        <f t="shared" si="0"/>
        <v>0</v>
      </c>
      <c r="F10" s="20">
        <f t="shared" si="1"/>
        <v>0</v>
      </c>
      <c r="G10" s="21">
        <f t="shared" si="2"/>
        <v>0</v>
      </c>
      <c r="H10" s="22">
        <v>0</v>
      </c>
      <c r="I10" s="6">
        <v>0</v>
      </c>
      <c r="J10" t="s">
        <v>26</v>
      </c>
    </row>
    <row r="11" spans="1:10" x14ac:dyDescent="0.25">
      <c r="A11" s="18" t="s">
        <v>27</v>
      </c>
      <c r="B11" s="19" t="s">
        <v>28</v>
      </c>
      <c r="C11" s="20">
        <v>0</v>
      </c>
      <c r="D11" s="20">
        <v>0</v>
      </c>
      <c r="E11" s="20">
        <f t="shared" si="0"/>
        <v>0</v>
      </c>
      <c r="F11" s="20">
        <f t="shared" si="1"/>
        <v>0</v>
      </c>
      <c r="G11" s="21">
        <f t="shared" si="2"/>
        <v>0</v>
      </c>
      <c r="H11" s="22">
        <v>0</v>
      </c>
      <c r="I11" s="6">
        <v>0</v>
      </c>
      <c r="J11" t="s">
        <v>29</v>
      </c>
    </row>
    <row r="12" spans="1:10" x14ac:dyDescent="0.25">
      <c r="A12" s="18" t="s">
        <v>30</v>
      </c>
      <c r="B12" s="19">
        <v>5100</v>
      </c>
      <c r="C12" s="20">
        <v>0</v>
      </c>
      <c r="D12" s="20">
        <v>0</v>
      </c>
      <c r="E12" s="20">
        <f t="shared" si="0"/>
        <v>0</v>
      </c>
      <c r="F12" s="20">
        <f t="shared" si="1"/>
        <v>0</v>
      </c>
      <c r="G12" s="21">
        <f t="shared" si="2"/>
        <v>0</v>
      </c>
      <c r="H12" s="22">
        <v>0</v>
      </c>
      <c r="I12" s="6">
        <v>0</v>
      </c>
    </row>
    <row r="13" spans="1:10" x14ac:dyDescent="0.25">
      <c r="A13" s="18" t="s">
        <v>31</v>
      </c>
      <c r="B13" s="19">
        <v>5015</v>
      </c>
      <c r="C13" s="20">
        <v>0</v>
      </c>
      <c r="D13" s="20">
        <v>0</v>
      </c>
      <c r="E13" s="20">
        <f t="shared" si="0"/>
        <v>0</v>
      </c>
      <c r="F13" s="20">
        <f t="shared" si="1"/>
        <v>0</v>
      </c>
      <c r="G13" s="21">
        <f t="shared" si="2"/>
        <v>0</v>
      </c>
      <c r="H13" s="22">
        <v>0</v>
      </c>
      <c r="I13" s="6">
        <v>0</v>
      </c>
    </row>
    <row r="14" spans="1:10" x14ac:dyDescent="0.25">
      <c r="A14" s="18" t="s">
        <v>32</v>
      </c>
      <c r="B14" s="19" t="s">
        <v>33</v>
      </c>
      <c r="C14" s="20">
        <v>0</v>
      </c>
      <c r="D14" s="20">
        <v>0</v>
      </c>
      <c r="E14" s="20">
        <f t="shared" si="0"/>
        <v>0</v>
      </c>
      <c r="F14" s="20">
        <f t="shared" si="1"/>
        <v>0</v>
      </c>
      <c r="G14" s="21">
        <f t="shared" si="2"/>
        <v>0</v>
      </c>
      <c r="H14" s="22">
        <v>0</v>
      </c>
      <c r="I14" s="6">
        <v>0</v>
      </c>
    </row>
    <row r="15" spans="1:10" x14ac:dyDescent="0.25">
      <c r="A15" s="18" t="s">
        <v>34</v>
      </c>
      <c r="B15" s="19" t="s">
        <v>35</v>
      </c>
      <c r="C15" s="20">
        <v>0</v>
      </c>
      <c r="D15" s="20">
        <v>0</v>
      </c>
      <c r="E15" s="20">
        <f t="shared" si="0"/>
        <v>0</v>
      </c>
      <c r="F15" s="20">
        <f t="shared" si="1"/>
        <v>0</v>
      </c>
      <c r="G15" s="21">
        <f t="shared" si="2"/>
        <v>0</v>
      </c>
      <c r="H15" s="22">
        <v>0</v>
      </c>
      <c r="I15" s="6">
        <v>0</v>
      </c>
    </row>
    <row r="16" spans="1:10" x14ac:dyDescent="0.25">
      <c r="A16" s="18" t="s">
        <v>36</v>
      </c>
      <c r="B16" s="19">
        <v>5910</v>
      </c>
      <c r="C16" s="20">
        <v>0</v>
      </c>
      <c r="D16" s="20">
        <v>0</v>
      </c>
      <c r="E16" s="20">
        <f t="shared" si="0"/>
        <v>0</v>
      </c>
      <c r="F16" s="20">
        <f t="shared" si="1"/>
        <v>0</v>
      </c>
      <c r="G16" s="21">
        <f t="shared" si="2"/>
        <v>0</v>
      </c>
      <c r="H16" s="22">
        <v>0</v>
      </c>
      <c r="I16" s="6">
        <v>0</v>
      </c>
    </row>
    <row r="17" spans="1:10" x14ac:dyDescent="0.25">
      <c r="A17" s="18" t="s">
        <v>37</v>
      </c>
      <c r="B17" s="19" t="s">
        <v>38</v>
      </c>
      <c r="C17" s="20">
        <v>0</v>
      </c>
      <c r="D17" s="20">
        <v>0</v>
      </c>
      <c r="E17" s="20">
        <f t="shared" si="0"/>
        <v>0</v>
      </c>
      <c r="F17" s="20">
        <f t="shared" si="1"/>
        <v>0</v>
      </c>
      <c r="G17" s="21">
        <f t="shared" si="2"/>
        <v>0</v>
      </c>
      <c r="H17" s="22">
        <v>0</v>
      </c>
      <c r="I17" s="6">
        <v>0</v>
      </c>
      <c r="J17" t="s">
        <v>39</v>
      </c>
    </row>
    <row r="18" spans="1:10" x14ac:dyDescent="0.25">
      <c r="A18" s="18" t="s">
        <v>40</v>
      </c>
      <c r="B18" s="19">
        <v>5010</v>
      </c>
      <c r="C18" s="20">
        <v>0</v>
      </c>
      <c r="D18" s="20">
        <v>0</v>
      </c>
      <c r="E18" s="20">
        <f t="shared" si="0"/>
        <v>0</v>
      </c>
      <c r="F18" s="20">
        <f t="shared" si="1"/>
        <v>0</v>
      </c>
      <c r="G18" s="21">
        <f t="shared" si="2"/>
        <v>0</v>
      </c>
      <c r="H18" s="22">
        <v>0</v>
      </c>
      <c r="I18" s="6">
        <v>0</v>
      </c>
    </row>
    <row r="19" spans="1:10" x14ac:dyDescent="0.25">
      <c r="A19" s="18" t="s">
        <v>41</v>
      </c>
      <c r="B19" s="19" t="s">
        <v>42</v>
      </c>
      <c r="C19" s="20">
        <v>0</v>
      </c>
      <c r="D19" s="20">
        <v>0</v>
      </c>
      <c r="E19" s="20">
        <f t="shared" si="0"/>
        <v>0</v>
      </c>
      <c r="F19" s="20">
        <f t="shared" si="1"/>
        <v>0</v>
      </c>
      <c r="G19" s="21">
        <f t="shared" si="2"/>
        <v>0</v>
      </c>
      <c r="H19" s="22">
        <v>0</v>
      </c>
      <c r="I19" s="6">
        <v>0</v>
      </c>
    </row>
    <row r="20" spans="1:10" x14ac:dyDescent="0.25">
      <c r="A20" s="18" t="s">
        <v>43</v>
      </c>
      <c r="B20" s="19">
        <v>5360</v>
      </c>
      <c r="C20" s="20">
        <v>0</v>
      </c>
      <c r="D20" s="20">
        <v>0</v>
      </c>
      <c r="E20" s="20">
        <f>C20+D20</f>
        <v>0</v>
      </c>
      <c r="F20" s="20">
        <f t="shared" si="1"/>
        <v>0</v>
      </c>
      <c r="G20" s="21">
        <f t="shared" si="2"/>
        <v>0</v>
      </c>
      <c r="H20" s="22">
        <v>0</v>
      </c>
      <c r="I20" s="6">
        <v>0</v>
      </c>
    </row>
    <row r="21" spans="1:10" x14ac:dyDescent="0.25">
      <c r="A21" s="18" t="s">
        <v>44</v>
      </c>
      <c r="B21" s="19">
        <v>5350</v>
      </c>
      <c r="C21" s="20">
        <v>0</v>
      </c>
      <c r="D21" s="20">
        <v>0</v>
      </c>
      <c r="E21" s="20">
        <f t="shared" si="0"/>
        <v>0</v>
      </c>
      <c r="F21" s="20">
        <f t="shared" si="1"/>
        <v>0</v>
      </c>
      <c r="G21" s="21">
        <f t="shared" si="2"/>
        <v>0</v>
      </c>
      <c r="H21" s="22">
        <v>0</v>
      </c>
      <c r="I21" s="6">
        <v>0</v>
      </c>
    </row>
    <row r="22" spans="1:10" x14ac:dyDescent="0.25">
      <c r="A22" s="18" t="s">
        <v>45</v>
      </c>
      <c r="B22" s="19">
        <v>5530</v>
      </c>
      <c r="C22" s="20">
        <v>0</v>
      </c>
      <c r="D22" s="20">
        <v>0</v>
      </c>
      <c r="E22" s="20">
        <f t="shared" si="0"/>
        <v>0</v>
      </c>
      <c r="F22" s="20">
        <f t="shared" si="1"/>
        <v>0</v>
      </c>
      <c r="G22" s="21">
        <f t="shared" si="2"/>
        <v>0</v>
      </c>
      <c r="H22" s="22">
        <v>0</v>
      </c>
      <c r="I22" s="6">
        <v>0</v>
      </c>
    </row>
    <row r="23" spans="1:10" x14ac:dyDescent="0.25">
      <c r="A23" s="18" t="s">
        <v>46</v>
      </c>
      <c r="B23" s="19">
        <v>5497</v>
      </c>
      <c r="C23" s="20">
        <v>0</v>
      </c>
      <c r="D23" s="20">
        <v>0</v>
      </c>
      <c r="E23" s="20">
        <f t="shared" si="0"/>
        <v>0</v>
      </c>
      <c r="F23" s="20">
        <f t="shared" si="1"/>
        <v>0</v>
      </c>
      <c r="G23" s="21">
        <f t="shared" si="2"/>
        <v>0</v>
      </c>
      <c r="H23" s="22">
        <v>0</v>
      </c>
      <c r="I23" s="6">
        <v>0</v>
      </c>
    </row>
    <row r="24" spans="1:10" x14ac:dyDescent="0.25">
      <c r="A24" s="18" t="s">
        <v>47</v>
      </c>
      <c r="B24" s="19">
        <v>5550</v>
      </c>
      <c r="C24" s="20">
        <v>0</v>
      </c>
      <c r="D24" s="20">
        <v>0</v>
      </c>
      <c r="E24" s="20">
        <f t="shared" si="0"/>
        <v>0</v>
      </c>
      <c r="F24" s="20">
        <f t="shared" si="1"/>
        <v>0</v>
      </c>
      <c r="G24" s="21">
        <f t="shared" si="2"/>
        <v>0</v>
      </c>
      <c r="H24" s="22">
        <v>0</v>
      </c>
      <c r="I24" s="6">
        <v>0</v>
      </c>
    </row>
    <row r="25" spans="1:10" x14ac:dyDescent="0.25">
      <c r="A25" s="18" t="s">
        <v>48</v>
      </c>
      <c r="B25" s="19">
        <v>5570</v>
      </c>
      <c r="C25" s="20">
        <v>0</v>
      </c>
      <c r="D25" s="20">
        <v>0</v>
      </c>
      <c r="E25" s="20">
        <f t="shared" si="0"/>
        <v>0</v>
      </c>
      <c r="F25" s="20">
        <f t="shared" si="1"/>
        <v>0</v>
      </c>
      <c r="G25" s="21">
        <f t="shared" si="2"/>
        <v>0</v>
      </c>
      <c r="H25" s="22">
        <v>0</v>
      </c>
      <c r="I25" s="6">
        <v>0</v>
      </c>
    </row>
    <row r="26" spans="1:10" x14ac:dyDescent="0.25">
      <c r="A26" s="18" t="s">
        <v>49</v>
      </c>
      <c r="B26" s="19">
        <v>5650</v>
      </c>
      <c r="C26" s="20">
        <v>0</v>
      </c>
      <c r="D26" s="20">
        <v>0</v>
      </c>
      <c r="E26" s="20">
        <f t="shared" si="0"/>
        <v>0</v>
      </c>
      <c r="F26" s="20">
        <f t="shared" si="1"/>
        <v>0</v>
      </c>
      <c r="G26" s="21">
        <f t="shared" si="2"/>
        <v>0</v>
      </c>
      <c r="H26" s="22">
        <v>0</v>
      </c>
      <c r="I26" s="6">
        <v>0</v>
      </c>
    </row>
    <row r="27" spans="1:10" x14ac:dyDescent="0.25">
      <c r="A27" s="18" t="s">
        <v>50</v>
      </c>
      <c r="B27" s="19">
        <v>5540</v>
      </c>
      <c r="C27" s="20">
        <v>0</v>
      </c>
      <c r="D27" s="20">
        <v>0</v>
      </c>
      <c r="E27" s="20">
        <f t="shared" si="0"/>
        <v>0</v>
      </c>
      <c r="F27" s="20">
        <f t="shared" si="1"/>
        <v>0</v>
      </c>
      <c r="G27" s="21">
        <f t="shared" si="2"/>
        <v>0</v>
      </c>
      <c r="H27" s="22">
        <v>0</v>
      </c>
      <c r="I27" s="6">
        <v>0</v>
      </c>
    </row>
    <row r="28" spans="1:10" x14ac:dyDescent="0.25">
      <c r="A28" s="18" t="s">
        <v>51</v>
      </c>
      <c r="B28" s="19">
        <v>5580</v>
      </c>
      <c r="C28" s="20">
        <v>0</v>
      </c>
      <c r="D28" s="20">
        <v>0</v>
      </c>
      <c r="E28" s="20">
        <f t="shared" si="0"/>
        <v>0</v>
      </c>
      <c r="F28" s="20">
        <f t="shared" si="1"/>
        <v>0</v>
      </c>
      <c r="G28" s="21">
        <f t="shared" si="2"/>
        <v>0</v>
      </c>
      <c r="H28" s="22">
        <v>0</v>
      </c>
      <c r="I28" s="6">
        <v>0</v>
      </c>
    </row>
    <row r="29" spans="1:10" x14ac:dyDescent="0.25">
      <c r="A29" s="18" t="s">
        <v>52</v>
      </c>
      <c r="B29" s="19">
        <v>5980</v>
      </c>
      <c r="C29" s="20">
        <v>0</v>
      </c>
      <c r="D29" s="20">
        <v>0</v>
      </c>
      <c r="E29" s="20">
        <f t="shared" si="0"/>
        <v>0</v>
      </c>
      <c r="F29" s="20">
        <f t="shared" si="1"/>
        <v>0</v>
      </c>
      <c r="G29" s="21">
        <f t="shared" si="2"/>
        <v>0</v>
      </c>
      <c r="H29" s="22">
        <v>0</v>
      </c>
      <c r="I29" s="6">
        <v>0</v>
      </c>
    </row>
    <row r="30" spans="1:10" x14ac:dyDescent="0.25">
      <c r="A30" s="18" t="s">
        <v>53</v>
      </c>
      <c r="B30" s="19">
        <v>5494</v>
      </c>
      <c r="C30" s="20">
        <v>0</v>
      </c>
      <c r="D30" s="20">
        <v>0</v>
      </c>
      <c r="E30" s="20">
        <f t="shared" si="0"/>
        <v>0</v>
      </c>
      <c r="F30" s="20">
        <f t="shared" si="1"/>
        <v>0</v>
      </c>
      <c r="G30" s="21">
        <f t="shared" si="2"/>
        <v>0</v>
      </c>
      <c r="H30" s="22">
        <v>0</v>
      </c>
      <c r="I30" s="6">
        <v>0</v>
      </c>
    </row>
    <row r="31" spans="1:10" x14ac:dyDescent="0.25">
      <c r="A31" s="18" t="s">
        <v>54</v>
      </c>
      <c r="B31" s="19">
        <v>5030</v>
      </c>
      <c r="C31" s="20">
        <v>0</v>
      </c>
      <c r="D31" s="20">
        <v>0</v>
      </c>
      <c r="E31" s="20">
        <f t="shared" si="0"/>
        <v>0</v>
      </c>
      <c r="F31" s="20">
        <f t="shared" si="1"/>
        <v>0</v>
      </c>
      <c r="G31" s="21">
        <f t="shared" si="2"/>
        <v>0</v>
      </c>
      <c r="H31" s="22">
        <v>0</v>
      </c>
      <c r="I31" s="6">
        <v>0</v>
      </c>
    </row>
    <row r="32" spans="1:10" x14ac:dyDescent="0.25">
      <c r="A32" s="18" t="s">
        <v>55</v>
      </c>
      <c r="B32" s="19">
        <v>5040</v>
      </c>
      <c r="C32" s="20">
        <v>0</v>
      </c>
      <c r="D32" s="20">
        <v>0</v>
      </c>
      <c r="E32" s="20">
        <f t="shared" si="0"/>
        <v>0</v>
      </c>
      <c r="F32" s="20">
        <f t="shared" si="1"/>
        <v>0</v>
      </c>
      <c r="G32" s="21">
        <f t="shared" si="2"/>
        <v>0</v>
      </c>
      <c r="H32" s="22">
        <v>0</v>
      </c>
      <c r="I32" s="6">
        <v>0</v>
      </c>
    </row>
    <row r="33" spans="1:9" x14ac:dyDescent="0.25">
      <c r="A33" s="18" t="s">
        <v>56</v>
      </c>
      <c r="B33" s="19">
        <v>5080</v>
      </c>
      <c r="C33" s="20">
        <v>0</v>
      </c>
      <c r="D33" s="20">
        <v>0</v>
      </c>
      <c r="E33" s="20">
        <f t="shared" si="0"/>
        <v>0</v>
      </c>
      <c r="F33" s="20">
        <f t="shared" si="1"/>
        <v>0</v>
      </c>
      <c r="G33" s="21">
        <f t="shared" si="2"/>
        <v>0</v>
      </c>
      <c r="H33" s="22">
        <v>0</v>
      </c>
      <c r="I33" s="6">
        <v>0</v>
      </c>
    </row>
    <row r="34" spans="1:9" x14ac:dyDescent="0.25">
      <c r="A34" s="18" t="s">
        <v>57</v>
      </c>
      <c r="B34" s="19">
        <v>5110</v>
      </c>
      <c r="C34" s="20">
        <v>0</v>
      </c>
      <c r="D34" s="20">
        <v>0</v>
      </c>
      <c r="E34" s="20">
        <f t="shared" si="0"/>
        <v>0</v>
      </c>
      <c r="F34" s="20">
        <f t="shared" si="1"/>
        <v>0</v>
      </c>
      <c r="G34" s="21">
        <f t="shared" si="2"/>
        <v>0</v>
      </c>
      <c r="H34" s="22">
        <v>0</v>
      </c>
      <c r="I34" s="6">
        <v>0</v>
      </c>
    </row>
    <row r="35" spans="1:9" x14ac:dyDescent="0.25">
      <c r="A35" s="18" t="s">
        <v>58</v>
      </c>
      <c r="B35" s="19">
        <v>5125</v>
      </c>
      <c r="C35" s="20">
        <v>0</v>
      </c>
      <c r="D35" s="20">
        <v>0</v>
      </c>
      <c r="E35" s="20">
        <f t="shared" si="0"/>
        <v>0</v>
      </c>
      <c r="F35" s="20">
        <f t="shared" si="1"/>
        <v>0</v>
      </c>
      <c r="G35" s="21">
        <f t="shared" si="2"/>
        <v>0</v>
      </c>
      <c r="H35" s="22">
        <v>0</v>
      </c>
      <c r="I35" s="6">
        <v>0</v>
      </c>
    </row>
    <row r="36" spans="1:9" x14ac:dyDescent="0.25">
      <c r="A36" s="18" t="s">
        <v>59</v>
      </c>
      <c r="B36" s="19">
        <v>5510</v>
      </c>
      <c r="C36" s="20">
        <v>0</v>
      </c>
      <c r="D36" s="20">
        <v>0</v>
      </c>
      <c r="E36" s="20">
        <f t="shared" si="0"/>
        <v>0</v>
      </c>
      <c r="F36" s="20">
        <f t="shared" si="1"/>
        <v>0</v>
      </c>
      <c r="G36" s="21">
        <f t="shared" si="2"/>
        <v>0</v>
      </c>
      <c r="H36" s="22">
        <v>0</v>
      </c>
      <c r="I36" s="6">
        <v>0</v>
      </c>
    </row>
    <row r="37" spans="1:9" x14ac:dyDescent="0.25">
      <c r="A37" s="18" t="s">
        <v>60</v>
      </c>
      <c r="B37" s="19">
        <v>6060</v>
      </c>
      <c r="C37" s="20">
        <v>0</v>
      </c>
      <c r="D37" s="20">
        <v>0</v>
      </c>
      <c r="E37" s="20">
        <f t="shared" si="0"/>
        <v>0</v>
      </c>
      <c r="F37" s="20">
        <f t="shared" si="1"/>
        <v>0</v>
      </c>
      <c r="G37" s="21">
        <f t="shared" si="2"/>
        <v>0</v>
      </c>
      <c r="H37" s="22">
        <v>0</v>
      </c>
      <c r="I37" s="6">
        <v>0</v>
      </c>
    </row>
    <row r="38" spans="1:9" x14ac:dyDescent="0.25">
      <c r="A38" s="18" t="s">
        <v>61</v>
      </c>
      <c r="B38" s="23"/>
      <c r="C38" s="20">
        <v>0</v>
      </c>
      <c r="D38" s="20">
        <v>0</v>
      </c>
      <c r="E38" s="20">
        <f>SUM(E6:E37)</f>
        <v>0</v>
      </c>
      <c r="F38" s="20">
        <f>SUM(F6:F37)</f>
        <v>0</v>
      </c>
      <c r="G38" s="21" t="e">
        <f>F38/E38</f>
        <v>#DIV/0!</v>
      </c>
      <c r="H38" s="24">
        <f>SUM(H6:H37)</f>
        <v>0</v>
      </c>
      <c r="I38" s="6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Crouse</dc:creator>
  <cp:lastModifiedBy>Jeff Crouse</cp:lastModifiedBy>
  <dcterms:created xsi:type="dcterms:W3CDTF">2023-02-23T01:46:44Z</dcterms:created>
  <dcterms:modified xsi:type="dcterms:W3CDTF">2023-02-23T01:54:02Z</dcterms:modified>
</cp:coreProperties>
</file>