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过晓颖\Desktop\ACC平台\需求\蓝图\"/>
    </mc:Choice>
  </mc:AlternateContent>
  <xr:revisionPtr revIDLastSave="0" documentId="13_ncr:1_{047AA880-5D18-4743-AB64-BFF57491312B}" xr6:coauthVersionLast="47" xr6:coauthVersionMax="47" xr10:uidLastSave="{00000000-0000-0000-0000-000000000000}"/>
  <bookViews>
    <workbookView xWindow="-110" yWindow="-110" windowWidth="21820" windowHeight="14160" activeTab="7" xr2:uid="{00000000-000D-0000-FFFF-FFFF00000000}"/>
  </bookViews>
  <sheets>
    <sheet name="提纲" sheetId="1" r:id="rId1"/>
    <sheet name="结算字段" sheetId="5" state="hidden" r:id="rId2"/>
    <sheet name="结算字段 (2)" sheetId="6" state="hidden" r:id="rId3"/>
    <sheet name="差异字段" sheetId="4" state="hidden" r:id="rId4"/>
    <sheet name="差异字段 (2)" sheetId="7" state="hidden" r:id="rId5"/>
    <sheet name="财务角度需要展现的字段内容表" sheetId="8" r:id="rId6"/>
    <sheet name="现有fms是否能出" sheetId="9" r:id="rId7"/>
    <sheet name="讨论" sheetId="2" r:id="rId8"/>
    <sheet name="举例" sheetId="12" r:id="rId9"/>
    <sheet name="Sheet3" sheetId="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2" l="1"/>
  <c r="E22" i="12"/>
  <c r="E23" i="12"/>
  <c r="E24" i="12"/>
  <c r="E20" i="12"/>
  <c r="E26" i="12" s="1"/>
  <c r="E14" i="12"/>
  <c r="E15" i="12"/>
  <c r="E1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吴伟林</author>
  </authors>
  <commentList>
    <comment ref="A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吴伟林:</t>
        </r>
        <r>
          <rPr>
            <sz val="9"/>
            <rFont val="宋体"/>
            <family val="3"/>
            <charset val="134"/>
          </rPr>
          <t xml:space="preserve">
发函时抬头改为原币含税金额</t>
        </r>
      </text>
    </comment>
    <comment ref="A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吴伟林:</t>
        </r>
        <r>
          <rPr>
            <sz val="9"/>
            <rFont val="宋体"/>
            <family val="3"/>
            <charset val="134"/>
          </rPr>
          <t xml:space="preserve">
发函抬头改为本位币含税金额</t>
        </r>
      </text>
    </comment>
    <comment ref="AK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吴伟林:</t>
        </r>
        <r>
          <rPr>
            <sz val="9"/>
            <rFont val="宋体"/>
            <family val="3"/>
            <charset val="134"/>
          </rPr>
          <t xml:space="preserve">
发函时抬头改为不含税本位币金额</t>
        </r>
      </text>
    </comment>
  </commentList>
</comments>
</file>

<file path=xl/sharedStrings.xml><?xml version="1.0" encoding="utf-8"?>
<sst xmlns="http://schemas.openxmlformats.org/spreadsheetml/2006/main" count="1366" uniqueCount="401">
  <si>
    <t>一</t>
    <phoneticPr fontId="2" type="noConversion"/>
  </si>
  <si>
    <t>1、</t>
    <phoneticPr fontId="2" type="noConversion"/>
  </si>
  <si>
    <t>结算收入数据</t>
    <phoneticPr fontId="2" type="noConversion"/>
  </si>
  <si>
    <t>3、</t>
    <phoneticPr fontId="2" type="noConversion"/>
  </si>
  <si>
    <t>3.1、</t>
    <phoneticPr fontId="2" type="noConversion"/>
  </si>
  <si>
    <t>收入差异</t>
  </si>
  <si>
    <t>收入差异</t>
    <phoneticPr fontId="2" type="noConversion"/>
  </si>
  <si>
    <t>3.2、</t>
  </si>
  <si>
    <t>3.3、</t>
  </si>
  <si>
    <t>3.4、</t>
  </si>
  <si>
    <t>3.5、</t>
  </si>
  <si>
    <t>3.6、</t>
  </si>
  <si>
    <t>3.7、</t>
  </si>
  <si>
    <t>成本差异</t>
  </si>
  <si>
    <t>成本差异</t>
    <phoneticPr fontId="2" type="noConversion"/>
  </si>
  <si>
    <t>补收入差异</t>
    <phoneticPr fontId="2" type="noConversion"/>
  </si>
  <si>
    <t>预开差异</t>
    <phoneticPr fontId="2" type="noConversion"/>
  </si>
  <si>
    <t>发票类型变动差异</t>
    <phoneticPr fontId="2" type="noConversion"/>
  </si>
  <si>
    <t>国外账单税率变更差异</t>
    <phoneticPr fontId="2" type="noConversion"/>
  </si>
  <si>
    <t>抛送控制节点</t>
    <phoneticPr fontId="2" type="noConversion"/>
  </si>
  <si>
    <t>备注</t>
    <phoneticPr fontId="2" type="noConversion"/>
  </si>
  <si>
    <t>发票抬头变动差异</t>
    <phoneticPr fontId="2" type="noConversion"/>
  </si>
  <si>
    <t>2、</t>
    <phoneticPr fontId="2" type="noConversion"/>
  </si>
  <si>
    <t>字段要素需要哪些？（待归纳）</t>
    <phoneticPr fontId="2" type="noConversion"/>
  </si>
  <si>
    <t>订单信息</t>
    <phoneticPr fontId="2" type="noConversion"/>
  </si>
  <si>
    <t>FMS系统无审核功能   ？</t>
    <phoneticPr fontId="2" type="noConversion"/>
  </si>
  <si>
    <t>FMS系统暂无该变动形成的跟踪记录    ？</t>
    <phoneticPr fontId="2" type="noConversion"/>
  </si>
  <si>
    <t>注：FMS系统中，审核成本差异后，需要再生成差异日报号，用于应付核销处理。（如遇“应付金额调整不变，仅结算金额变动，不生成差异日报号）</t>
    <phoneticPr fontId="2" type="noConversion"/>
  </si>
  <si>
    <t>抛送后，不允许退回，如遇收入变动，一律走收入差异调整。</t>
    <phoneticPr fontId="2" type="noConversion"/>
  </si>
  <si>
    <t>抛送的字段要素：</t>
    <phoneticPr fontId="2" type="noConversion"/>
  </si>
  <si>
    <t>二</t>
    <phoneticPr fontId="2" type="noConversion"/>
  </si>
  <si>
    <t>作业完成状态信息</t>
    <phoneticPr fontId="2" type="noConversion"/>
  </si>
  <si>
    <t>三</t>
    <phoneticPr fontId="2" type="noConversion"/>
  </si>
  <si>
    <t>结算数据</t>
    <phoneticPr fontId="2" type="noConversion"/>
  </si>
  <si>
    <t>合计</t>
  </si>
  <si>
    <t>人民币</t>
  </si>
  <si>
    <t>无锡佳达</t>
  </si>
  <si>
    <t>近铁国际物流（中国）有限公司</t>
  </si>
  <si>
    <t>地税发票2</t>
  </si>
  <si>
    <t>上海海椿物流有限公司</t>
  </si>
  <si>
    <t>运输费</t>
  </si>
  <si>
    <t>客户自提</t>
  </si>
  <si>
    <t>USP-21-5414</t>
  </si>
  <si>
    <t>通用电气医疗系统（中国）有限公司</t>
  </si>
  <si>
    <t>WPQT2021067044</t>
  </si>
  <si>
    <t>仓储</t>
  </si>
  <si>
    <t>(HY)区外陆运部</t>
  </si>
  <si>
    <t>无锡区外</t>
  </si>
  <si>
    <t>江苏佳利达国际物流股份有限公司</t>
  </si>
  <si>
    <t>区外货代</t>
  </si>
  <si>
    <t>纯运输（整车）</t>
  </si>
  <si>
    <t>US21-27747-2</t>
  </si>
  <si>
    <t>WPQT2021062983</t>
  </si>
  <si>
    <t>运输</t>
  </si>
  <si>
    <t>地税发票1</t>
  </si>
  <si>
    <t>US21-27747-1</t>
  </si>
  <si>
    <t>WPQT2021062982</t>
  </si>
  <si>
    <t>(HY)佳利达南京公司（溧水）</t>
  </si>
  <si>
    <t>场站力资费</t>
  </si>
  <si>
    <t>统盟-南京只运输</t>
  </si>
  <si>
    <t>统盟（无锡）电子有限公司</t>
  </si>
  <si>
    <t>WPQT2021062338</t>
  </si>
  <si>
    <t>南京佳利达</t>
  </si>
  <si>
    <t>佳利达国际物流南京有限公司</t>
  </si>
  <si>
    <t>无锡市顺丰速运有限公司</t>
  </si>
  <si>
    <t>快件费（国内）</t>
  </si>
  <si>
    <t>出库零担</t>
  </si>
  <si>
    <t>叶子与茶</t>
  </si>
  <si>
    <t>无锡尚君食品科技有限公司</t>
  </si>
  <si>
    <t>WPQT2021060682</t>
  </si>
  <si>
    <t>(HY)国际货代部</t>
  </si>
  <si>
    <t>无锡国际货代</t>
  </si>
  <si>
    <t>西门子爱克斯射线真空技术（无锡）有限公司</t>
  </si>
  <si>
    <t>(HY)直通点报关行</t>
  </si>
  <si>
    <t>进口/进区报关费</t>
  </si>
  <si>
    <t>一体化模式(区外),我司属地操作-新</t>
  </si>
  <si>
    <t>584K0134744867</t>
  </si>
  <si>
    <t>西门子爱克斯射线真空技术(无锡)有限公司2</t>
  </si>
  <si>
    <t>WPAI2021007614</t>
  </si>
  <si>
    <t>空运进口</t>
  </si>
  <si>
    <t>增值税（9%）</t>
  </si>
  <si>
    <t>584K0135127882</t>
  </si>
  <si>
    <t>WPAI2021006691</t>
  </si>
  <si>
    <t>原币收入税额</t>
  </si>
  <si>
    <t xml:space="preserve">原币不含税收入_x000D_
</t>
  </si>
  <si>
    <t>原币成本税额</t>
  </si>
  <si>
    <t>原币不含税成本</t>
  </si>
  <si>
    <t>原币营业额</t>
  </si>
  <si>
    <t>原币成本金额</t>
  </si>
  <si>
    <t>币制</t>
  </si>
  <si>
    <t>帐套名称</t>
  </si>
  <si>
    <t>供方类型</t>
  </si>
  <si>
    <t xml:space="preserve">发票抬头_x000D_
</t>
  </si>
  <si>
    <t>发票类型</t>
  </si>
  <si>
    <t xml:space="preserve">不含税毛利_x000D_
</t>
  </si>
  <si>
    <t>收入税额</t>
  </si>
  <si>
    <t>收入税率</t>
  </si>
  <si>
    <t xml:space="preserve">不含税收入_x000D_
</t>
  </si>
  <si>
    <t>成本税额</t>
  </si>
  <si>
    <t>成本税率</t>
  </si>
  <si>
    <t>不含税成本</t>
  </si>
  <si>
    <t>营业额</t>
  </si>
  <si>
    <t>成本金额</t>
  </si>
  <si>
    <t>供方名称</t>
  </si>
  <si>
    <t>费用名称</t>
  </si>
  <si>
    <t xml:space="preserve">服务要求_x000D_
</t>
  </si>
  <si>
    <t>客户识别号</t>
  </si>
  <si>
    <t>TEU数量</t>
  </si>
  <si>
    <t>箱型</t>
  </si>
  <si>
    <t>计费重量</t>
  </si>
  <si>
    <t>重量</t>
  </si>
  <si>
    <t>客户名称</t>
  </si>
  <si>
    <t>流程单号</t>
  </si>
  <si>
    <t>放行日期</t>
  </si>
  <si>
    <t>类型</t>
  </si>
  <si>
    <t>业务类型</t>
  </si>
  <si>
    <t>作业部门</t>
  </si>
  <si>
    <t>作业单元</t>
  </si>
  <si>
    <t>作业公司</t>
  </si>
  <si>
    <t>销售部门</t>
  </si>
  <si>
    <t>出票公司</t>
  </si>
  <si>
    <t>(HY)国内物流-运控</t>
  </si>
  <si>
    <t>操作费</t>
  </si>
  <si>
    <t>一体化模式,仅做属地报关-新</t>
  </si>
  <si>
    <t>WPAE2021004316</t>
  </si>
  <si>
    <t>收入</t>
  </si>
  <si>
    <t>空运出口</t>
  </si>
  <si>
    <t>(HY)WSL区外储运库力资结算</t>
  </si>
  <si>
    <t>(HY)江苏畅顺达仓储-WSL</t>
  </si>
  <si>
    <t>无锡区外储运</t>
  </si>
  <si>
    <t>无锡高新物流中心</t>
  </si>
  <si>
    <t>场站使用费</t>
  </si>
  <si>
    <t>场站单费</t>
  </si>
  <si>
    <t>报关核注清单审单费</t>
  </si>
  <si>
    <t>核注单单证作业费</t>
  </si>
  <si>
    <t>欧司朗光电半导体(中国) 有限公司</t>
  </si>
  <si>
    <t>出口/出区报关费</t>
  </si>
  <si>
    <t>出口只报关-新</t>
  </si>
  <si>
    <t>欧司朗光电半导体（中国）有限公司（CV01CV51项目）</t>
  </si>
  <si>
    <t>WPAE2021004218</t>
  </si>
  <si>
    <t>万睿视影像设备（中国）有限公司</t>
  </si>
  <si>
    <t>出口只报关(一体化)-新</t>
  </si>
  <si>
    <t>2021WUXI008007</t>
  </si>
  <si>
    <t>WPAE2021004187</t>
  </si>
  <si>
    <t>增值税（6%）</t>
  </si>
  <si>
    <t>特殊操作费</t>
  </si>
  <si>
    <t>各类调整数据</t>
    <phoneticPr fontId="2" type="noConversion"/>
  </si>
  <si>
    <t>订单的主信息</t>
    <phoneticPr fontId="2" type="noConversion"/>
  </si>
  <si>
    <t>订单的作业完成信息</t>
    <phoneticPr fontId="2" type="noConversion"/>
  </si>
  <si>
    <t>业务系统向ACC抛送的结算信息内容（本文先以FMS系统为例）</t>
    <phoneticPr fontId="2" type="noConversion"/>
  </si>
  <si>
    <t>1、FMS系统的订单创建保存后即同步在ACC中生成订单记录</t>
    <phoneticPr fontId="2" type="noConversion"/>
  </si>
  <si>
    <t>订单号</t>
    <phoneticPr fontId="2" type="noConversion"/>
  </si>
  <si>
    <t>注：为保证“业务类型字段与NC核算”一致，需要建立对照表。</t>
    <phoneticPr fontId="2" type="noConversion"/>
  </si>
  <si>
    <t>1、当FMS系统具备“作业完成”状态后即同步向ACC抛送“作业完成”的状态信息</t>
    <phoneticPr fontId="2" type="noConversion"/>
  </si>
  <si>
    <t>ACC运用数据</t>
    <phoneticPr fontId="2" type="noConversion"/>
  </si>
  <si>
    <t>NC收入成本</t>
    <phoneticPr fontId="2" type="noConversion"/>
  </si>
  <si>
    <t>应付开票</t>
    <phoneticPr fontId="2" type="noConversion"/>
  </si>
  <si>
    <t>各经营单元考核报表</t>
    <phoneticPr fontId="2" type="noConversion"/>
  </si>
  <si>
    <t>应收/应付开票记账</t>
    <phoneticPr fontId="2" type="noConversion"/>
  </si>
  <si>
    <t>销售员考核</t>
    <phoneticPr fontId="2" type="noConversion"/>
  </si>
  <si>
    <t>……</t>
    <phoneticPr fontId="2" type="noConversion"/>
  </si>
  <si>
    <t>序号</t>
    <phoneticPr fontId="2" type="noConversion"/>
  </si>
  <si>
    <t>应收开票/集团往来开票
/预开票/退佣开票</t>
    <phoneticPr fontId="2" type="noConversion"/>
  </si>
  <si>
    <t>4.ACC中是否要建立费用名称与NC会计科目的对照关系 ？</t>
  </si>
  <si>
    <t>2、待FMS系统作业完成后，抛送订单需要的所有字段信息or还是在订单保持时抛送部分字段要素？</t>
    <phoneticPr fontId="2" type="noConversion"/>
  </si>
  <si>
    <t>2、抛送订单需要的所有字段信息。【待定】</t>
    <phoneticPr fontId="2" type="noConversion"/>
  </si>
  <si>
    <t>待考虑问题：</t>
    <phoneticPr fontId="2" type="noConversion"/>
  </si>
  <si>
    <t>6、FMS系统的分利统计？【待考虑是否仍在FMS系统中进行】</t>
    <phoneticPr fontId="2" type="noConversion"/>
  </si>
  <si>
    <t>1、如应收开票是在ACC中进行，针对“发票类型变动、国外账单税率变动和发票抬头变动”是否就不需要FMS系统操作并抛送修改记录了？
2、如操作在ACC进行，需考虑修改后的信息是否要回传FMS系统？</t>
    <phoneticPr fontId="2" type="noConversion"/>
  </si>
  <si>
    <t>FMS系统有操作功能，但无固化数据的功能</t>
    <phoneticPr fontId="2" type="noConversion"/>
  </si>
  <si>
    <t>5.Acc是否需要有自己的一套费用名称代码，需要与各业务系统的费用代码建立对照表。</t>
    <phoneticPr fontId="2" type="noConversion"/>
  </si>
  <si>
    <t>结算成本数据（作业成本）
or供应商成本</t>
    <phoneticPr fontId="2" type="noConversion"/>
  </si>
  <si>
    <t>例如FMS系统，是指“具备放行日期”即认为作业完成。</t>
    <phoneticPr fontId="2" type="noConversion"/>
  </si>
  <si>
    <r>
      <t>订单号、供应商名称、费用名称、成本币制、含税成本金额（原币）、不含税成本金额（原币）、</t>
    </r>
    <r>
      <rPr>
        <sz val="11"/>
        <color rgb="FFFF0000"/>
        <rFont val="宋体"/>
        <family val="3"/>
        <charset val="134"/>
        <scheme val="minor"/>
      </rPr>
      <t>成本发票类型（ACC中做对照关系）</t>
    </r>
    <r>
      <rPr>
        <sz val="11"/>
        <color theme="1"/>
        <rFont val="宋体"/>
        <family val="2"/>
        <charset val="134"/>
        <scheme val="minor"/>
      </rPr>
      <t>、成本税率、成本税额（原币）、成本日报号、成本日报日期（原考核用）、出票公司、销售部门、委托客户、作业公司、作业单元、作业部门、成本录入人员、类型（指正常数据or调整数据）、放行日期、件毛体、计费重量、箱型、TEU、服务要求、业务类型、账套名称、</t>
    </r>
    <r>
      <rPr>
        <sz val="11"/>
        <color rgb="FFFF0000"/>
        <rFont val="宋体"/>
        <family val="3"/>
        <charset val="134"/>
        <scheme val="minor"/>
      </rPr>
      <t>来源系统</t>
    </r>
    <r>
      <rPr>
        <sz val="11"/>
        <color rgb="FFFF0000"/>
        <rFont val="宋体"/>
        <family val="2"/>
        <charset val="134"/>
        <scheme val="minor"/>
      </rPr>
      <t xml:space="preserve">   </t>
    </r>
    <phoneticPr fontId="2" type="noConversion"/>
  </si>
  <si>
    <t>预开票如在ACC平台操作，则FMS系统不需要考虑抛送【已定在ACC中设置预开票功能，所产生的预开差异都在ACC中执行】</t>
    <phoneticPr fontId="2" type="noConversion"/>
  </si>
  <si>
    <t>后续全部在ACC进行修改操作</t>
    <phoneticPr fontId="2" type="noConversion"/>
  </si>
  <si>
    <r>
      <t>订单号、委托客户名称、费用名称、收入币制、含税收入金额（原币）、不含税收入金额（原币）、</t>
    </r>
    <r>
      <rPr>
        <sz val="11"/>
        <color rgb="FFFF0000"/>
        <rFont val="宋体"/>
        <family val="3"/>
        <charset val="134"/>
        <scheme val="minor"/>
      </rPr>
      <t>收入发票类型（ACC中做对照关系）</t>
    </r>
    <r>
      <rPr>
        <sz val="11"/>
        <color theme="1"/>
        <rFont val="宋体"/>
        <family val="2"/>
        <charset val="134"/>
        <scheme val="minor"/>
      </rPr>
      <t>、收入税率、收入税额（原币）、收入提交日期、发票抬头、出票公司、销售部门、客服人员、作业公司、作业单元、作业部门、类型（指正常数据or调整数据）、放行日期、件毛体、计费重量、箱型、TEU、服务要求、业务类型、账套名称、</t>
    </r>
    <r>
      <rPr>
        <sz val="11"/>
        <color rgb="FFFF0000"/>
        <rFont val="宋体"/>
        <family val="3"/>
        <charset val="134"/>
        <scheme val="minor"/>
      </rPr>
      <t>来源系统</t>
    </r>
    <r>
      <rPr>
        <sz val="11"/>
        <color rgb="FFFF0000"/>
        <rFont val="宋体"/>
        <family val="2"/>
        <charset val="134"/>
        <scheme val="minor"/>
      </rPr>
      <t xml:space="preserve">   </t>
    </r>
    <phoneticPr fontId="2" type="noConversion"/>
  </si>
  <si>
    <r>
      <t>订单号、委托客户名称、费用名称、收入币制、含税收入金额（原币）、不含税收入金额（原币）、</t>
    </r>
    <r>
      <rPr>
        <sz val="11"/>
        <color rgb="FFFF0000"/>
        <rFont val="宋体"/>
        <family val="3"/>
        <charset val="134"/>
        <scheme val="minor"/>
      </rPr>
      <t>收入发票类型（ACC中做对照关系）</t>
    </r>
    <r>
      <rPr>
        <sz val="11"/>
        <color theme="1"/>
        <rFont val="宋体"/>
        <family val="2"/>
        <charset val="134"/>
        <scheme val="minor"/>
      </rPr>
      <t>、收入税率、收入税额（原币）、审核日期、发票抬头、出票公司、销售部门、客服人员、类型（指正常数据or调整数据）、放行日期、件毛体、计费重量、箱型、TEU、服务要求、业务类型、账套名称、</t>
    </r>
    <r>
      <rPr>
        <sz val="11"/>
        <color rgb="FFFF0000"/>
        <rFont val="宋体"/>
        <family val="3"/>
        <charset val="134"/>
        <scheme val="minor"/>
      </rPr>
      <t>来源系统</t>
    </r>
    <r>
      <rPr>
        <sz val="11"/>
        <color rgb="FFFF0000"/>
        <rFont val="宋体"/>
        <family val="2"/>
        <charset val="134"/>
        <scheme val="minor"/>
      </rPr>
      <t xml:space="preserve">   </t>
    </r>
    <phoneticPr fontId="2" type="noConversion"/>
  </si>
  <si>
    <r>
      <t>抛送后，不允许退回，如遇成本变动，一律走成本差异调整。
【</t>
    </r>
    <r>
      <rPr>
        <sz val="11"/>
        <color rgb="FFFF0000"/>
        <rFont val="宋体"/>
        <family val="3"/>
        <charset val="134"/>
        <scheme val="minor"/>
      </rPr>
      <t>注：FMS系统中，运输成本存在“结算成本和应付成本”两类属性数据，当运输属性＝班车时，结算成本≠应付成本；其它情形两者一致</t>
    </r>
    <r>
      <rPr>
        <sz val="11"/>
        <color theme="1"/>
        <rFont val="宋体"/>
        <family val="2"/>
        <charset val="134"/>
        <scheme val="minor"/>
      </rPr>
      <t xml:space="preserve">】
</t>
    </r>
    <r>
      <rPr>
        <b/>
        <sz val="11"/>
        <color rgb="FFFF0000"/>
        <rFont val="宋体"/>
        <family val="3"/>
        <charset val="134"/>
        <scheme val="minor"/>
      </rPr>
      <t>ACC中展现效果：
左一：运输派车单类的成本，在ACC中以以下形式体现：
供应商成本  1000元
作业成本（车队）-200元
（上述两条记录合计800元，即体现订单的结算成本，解决了班专差额的问题）【疑问：成本日报号如何生成？】
左二：非运输派车类成本，由于两者相等，直接按“作业成本＝结算成本”展现即可。</t>
    </r>
    <phoneticPr fontId="2" type="noConversion"/>
  </si>
  <si>
    <t>FMS系统中完成审核后，实时向ACC抛送“已审核”记录；同时，生成“出票公司收入”。</t>
    <phoneticPr fontId="2" type="noConversion"/>
  </si>
  <si>
    <r>
      <t>订单号、供应商名称、费用名称、成本币制、含税成本金额（原币）、不含税成本金额（原币）、</t>
    </r>
    <r>
      <rPr>
        <sz val="11"/>
        <color rgb="FFFF0000"/>
        <rFont val="宋体"/>
        <family val="3"/>
        <charset val="134"/>
        <scheme val="minor"/>
      </rPr>
      <t>成本发票类型（ACC中做对照关系）</t>
    </r>
    <r>
      <rPr>
        <sz val="11"/>
        <color theme="1"/>
        <rFont val="宋体"/>
        <family val="2"/>
        <charset val="134"/>
        <scheme val="minor"/>
      </rPr>
      <t>、成本税率、成本税额（原币）、审核日期、差异成本日报号、差异日报日期、出票公司、销售部门、委托客户、成本作业公司、作业单元、作业部门、成本录入人员、类型（指正常数据or调整数据）、放行日期、件毛体、计费重量、箱型、TEU、服务要求、业务类型、账套名称、</t>
    </r>
    <r>
      <rPr>
        <sz val="11"/>
        <color rgb="FFFF0000"/>
        <rFont val="宋体"/>
        <family val="3"/>
        <charset val="134"/>
        <scheme val="minor"/>
      </rPr>
      <t>来源系统</t>
    </r>
    <r>
      <rPr>
        <sz val="11"/>
        <color theme="1"/>
        <rFont val="宋体"/>
        <family val="2"/>
        <charset val="134"/>
        <scheme val="minor"/>
      </rPr>
      <t xml:space="preserve">  </t>
    </r>
    <phoneticPr fontId="2" type="noConversion"/>
  </si>
  <si>
    <r>
      <t xml:space="preserve">FMS系统中成本日报生成后，实时向ACC抛送
</t>
    </r>
    <r>
      <rPr>
        <sz val="11"/>
        <color rgb="FFFF0000"/>
        <rFont val="宋体"/>
        <family val="3"/>
        <charset val="134"/>
        <scheme val="minor"/>
      </rPr>
      <t xml:space="preserve">1、运输派车单摊销时，即向ACC抛送，并按右方备注“左一”中的展现效果在ACC中显示成本；
2、非派车单的成本，生成成本日报时，即向ACC抛送，并按右方备注“左二”中的展现效果在ACC中显示成本。
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b/>
        <sz val="11"/>
        <color rgb="FFFF0000"/>
        <rFont val="宋体"/>
        <family val="3"/>
        <charset val="134"/>
        <scheme val="minor"/>
      </rPr>
      <t>3、在ACC接收结算成本的同时，生成作业单元的应收、作业单元的应付和客户订单的应付。（原FMS系统中“出票公司成本、作业公司收入、作业公司成本、内部供应商公司收入”的4组数据关系）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2" type="noConversion"/>
  </si>
  <si>
    <r>
      <t xml:space="preserve">FMS系统中完成结算收入提交or审核后，实时向ACC抛送。
</t>
    </r>
    <r>
      <rPr>
        <b/>
        <sz val="11"/>
        <color rgb="FFFF0000"/>
        <rFont val="宋体"/>
        <family val="3"/>
        <charset val="134"/>
        <scheme val="minor"/>
      </rPr>
      <t>1、在ACC接收结算收入的同时，生成客户订单的应收；即“出票公司收入”。【含成本角度共计“五组数据”】
2、“预开票功能”在ACC中操作并跟踪清理：要求按订单+费用项+金额的维度申请开票。</t>
    </r>
    <phoneticPr fontId="2" type="noConversion"/>
  </si>
  <si>
    <t>1.结算成本与应付成本的关系 ，例如运输成本的班专差额，需要在ACC中直接以”外部供应商+车队内供”的形式展示。 【已决定】</t>
    <phoneticPr fontId="2" type="noConversion"/>
  </si>
  <si>
    <t>2.符合会计核算需要 的出票公司收入 作业公司收入 内部供应商收入以及对应的成本 ，需要在acc接收业务系统的结算数据时，就转换为“订单模式一”的结算数据 。【已决定】</t>
    <phoneticPr fontId="2" type="noConversion"/>
  </si>
  <si>
    <t>3.ACC中是否要具备境内和境外公司的识别 ？国家？【需要，在ACC中建立对照表】</t>
    <phoneticPr fontId="2" type="noConversion"/>
  </si>
  <si>
    <t>FMS系统中完成审核并生成差异日报号后，实时向ACC抛送；同时也生成“原FMS系统中“出票公司成本、作业公司收入、作业公司成本、内部供应商公司收入”的4组数据关系”</t>
    <phoneticPr fontId="2" type="noConversion"/>
  </si>
  <si>
    <t>与成本角度共计“五组数据”在ACC中，以“订单模式一”的形式展现结算数据。</t>
    <phoneticPr fontId="2" type="noConversion"/>
  </si>
  <si>
    <t>行业角度</t>
    <phoneticPr fontId="2" type="noConversion"/>
  </si>
  <si>
    <t>国内营收、国外营收</t>
    <phoneticPr fontId="2" type="noConversion"/>
  </si>
  <si>
    <t>业务类型</t>
    <phoneticPr fontId="2" type="noConversion"/>
  </si>
  <si>
    <t>服务产品</t>
    <phoneticPr fontId="2" type="noConversion"/>
  </si>
  <si>
    <t>外包、自营（成本结构）</t>
    <phoneticPr fontId="2" type="noConversion"/>
  </si>
  <si>
    <t>直客</t>
    <phoneticPr fontId="2" type="noConversion"/>
  </si>
  <si>
    <t>同行</t>
    <phoneticPr fontId="2" type="noConversion"/>
  </si>
  <si>
    <t>自己判断</t>
    <phoneticPr fontId="2" type="noConversion"/>
  </si>
  <si>
    <t>专票</t>
    <phoneticPr fontId="2" type="noConversion"/>
  </si>
  <si>
    <t>内部单位</t>
    <phoneticPr fontId="2" type="noConversion"/>
  </si>
  <si>
    <t>否</t>
    <phoneticPr fontId="2" type="noConversion"/>
  </si>
  <si>
    <t>本期跨期数据</t>
    <phoneticPr fontId="2" type="noConversion"/>
  </si>
  <si>
    <t>区外</t>
    <phoneticPr fontId="2" type="noConversion"/>
  </si>
  <si>
    <t>普票</t>
    <phoneticPr fontId="2" type="noConversion"/>
  </si>
  <si>
    <t>USD</t>
    <phoneticPr fontId="2" type="noConversion"/>
  </si>
  <si>
    <t>应付</t>
    <phoneticPr fontId="2" type="noConversion"/>
  </si>
  <si>
    <t>境外公司</t>
    <phoneticPr fontId="2" type="noConversion"/>
  </si>
  <si>
    <t>是</t>
    <phoneticPr fontId="2" type="noConversion"/>
  </si>
  <si>
    <t>集团公司</t>
    <phoneticPr fontId="2" type="noConversion"/>
  </si>
  <si>
    <t>本期开下期</t>
    <phoneticPr fontId="2" type="noConversion"/>
  </si>
  <si>
    <t>区内</t>
    <phoneticPr fontId="2" type="noConversion"/>
  </si>
  <si>
    <t>国外账单</t>
    <phoneticPr fontId="2" type="noConversion"/>
  </si>
  <si>
    <t>RMB</t>
    <phoneticPr fontId="2" type="noConversion"/>
  </si>
  <si>
    <t>应收</t>
    <phoneticPr fontId="2" type="noConversion"/>
  </si>
  <si>
    <t>结算1</t>
    <phoneticPr fontId="2" type="noConversion"/>
  </si>
  <si>
    <t>发票抬头</t>
    <phoneticPr fontId="2" type="noConversion"/>
  </si>
  <si>
    <t>客户1</t>
    <phoneticPr fontId="2" type="noConversion"/>
  </si>
  <si>
    <t>暂估税额</t>
  </si>
  <si>
    <t>暂估收入/成本</t>
  </si>
  <si>
    <t>跨期应收/应付</t>
  </si>
  <si>
    <t>原币金额</t>
  </si>
  <si>
    <t>基础公司与开票法人是否一致</t>
  </si>
  <si>
    <t>开票法人</t>
    <phoneticPr fontId="2" type="noConversion"/>
  </si>
  <si>
    <t>基础公司</t>
  </si>
  <si>
    <t>是否跨期</t>
    <phoneticPr fontId="2" type="noConversion"/>
  </si>
  <si>
    <t>部门</t>
    <phoneticPr fontId="2" type="noConversion"/>
  </si>
  <si>
    <t>发票抬头</t>
  </si>
  <si>
    <t>账单号码</t>
  </si>
  <si>
    <t>对账日期</t>
  </si>
  <si>
    <t>开票日期</t>
  </si>
  <si>
    <t>销帐日期</t>
  </si>
  <si>
    <t>销账金额</t>
  </si>
  <si>
    <t>销账凭证号</t>
  </si>
  <si>
    <t>转账凭证号</t>
  </si>
  <si>
    <t>税率</t>
  </si>
  <si>
    <t>对账状态</t>
  </si>
  <si>
    <t>对账人</t>
  </si>
  <si>
    <t>发票号码</t>
  </si>
  <si>
    <t>开票标志</t>
  </si>
  <si>
    <t>账单类型</t>
  </si>
  <si>
    <t>未税金额本位币</t>
  </si>
  <si>
    <t>本位币金额</t>
  </si>
  <si>
    <t>汇率</t>
  </si>
  <si>
    <t>币别</t>
  </si>
  <si>
    <t>收付</t>
  </si>
  <si>
    <t>未税金额</t>
  </si>
  <si>
    <t>金额</t>
  </si>
  <si>
    <t>单价</t>
  </si>
  <si>
    <t>费用名称</t>
    <phoneticPr fontId="2" type="noConversion"/>
  </si>
  <si>
    <t>结算单位</t>
  </si>
  <si>
    <t>费用月度</t>
  </si>
  <si>
    <t>业务月度</t>
  </si>
  <si>
    <t>客户类型</t>
  </si>
  <si>
    <t>业务编号</t>
  </si>
  <si>
    <t>不含税金额（本位币）</t>
  </si>
  <si>
    <t>含税金额（本位币）</t>
  </si>
  <si>
    <t>含税金额（原币）</t>
  </si>
  <si>
    <r>
      <rPr>
        <b/>
        <sz val="11"/>
        <color theme="1"/>
        <rFont val="宋体"/>
        <family val="3"/>
        <charset val="134"/>
        <scheme val="minor"/>
      </rPr>
      <t>字段要素：</t>
    </r>
    <r>
      <rPr>
        <sz val="11"/>
        <color theme="1"/>
        <rFont val="宋体"/>
        <family val="2"/>
        <charset val="134"/>
        <scheme val="minor"/>
      </rPr>
      <t>委托客户、业务类型、件毛体、计费重量、箱型、TEU、服务要求、接单日期、客服人员、销售部门、出票公司、</t>
    </r>
    <r>
      <rPr>
        <sz val="11"/>
        <color rgb="FFFF0000"/>
        <rFont val="宋体"/>
        <family val="3"/>
        <charset val="134"/>
        <scheme val="minor"/>
      </rPr>
      <t>发票抬头
【后期需要根据财务整体要求，体现订单的营收数据，具体字段见“财务角度展现字段内容表”】</t>
    </r>
    <phoneticPr fontId="2" type="noConversion"/>
  </si>
  <si>
    <t>00005</t>
    <phoneticPr fontId="2" type="noConversion"/>
  </si>
  <si>
    <t>常州业务部</t>
    <phoneticPr fontId="2" type="noConversion"/>
  </si>
  <si>
    <t>作业公司的外部供应商</t>
    <phoneticPr fontId="2" type="noConversion"/>
  </si>
  <si>
    <t>运输</t>
    <phoneticPr fontId="2" type="noConversion"/>
  </si>
  <si>
    <t>空进</t>
    <phoneticPr fontId="2" type="noConversion"/>
  </si>
  <si>
    <t>成本</t>
    <phoneticPr fontId="2" type="noConversion"/>
  </si>
  <si>
    <t>母公司</t>
    <phoneticPr fontId="2" type="noConversion"/>
  </si>
  <si>
    <t>常州佳利达</t>
    <phoneticPr fontId="2" type="noConversion"/>
  </si>
  <si>
    <t>作业单</t>
    <phoneticPr fontId="2" type="noConversion"/>
  </si>
  <si>
    <t>00001</t>
    <phoneticPr fontId="2" type="noConversion"/>
  </si>
  <si>
    <t>是不是显示，请教IT</t>
    <phoneticPr fontId="2" type="noConversion"/>
  </si>
  <si>
    <t>收入</t>
    <phoneticPr fontId="2" type="noConversion"/>
  </si>
  <si>
    <t>加工区</t>
    <phoneticPr fontId="2" type="noConversion"/>
  </si>
  <si>
    <t>作业公司：常州佳利达</t>
    <phoneticPr fontId="2" type="noConversion"/>
  </si>
  <si>
    <t>捷普</t>
    <phoneticPr fontId="2" type="noConversion"/>
  </si>
  <si>
    <t>订单</t>
    <phoneticPr fontId="2" type="noConversion"/>
  </si>
  <si>
    <t>开票日期（进项）</t>
    <phoneticPr fontId="2" type="noConversion"/>
  </si>
  <si>
    <t>供应商发票
 出票人名称</t>
    <phoneticPr fontId="2" type="noConversion"/>
  </si>
  <si>
    <t>出票公司的
【末级】业务部门</t>
    <phoneticPr fontId="2" type="noConversion"/>
  </si>
  <si>
    <t>应收发票开票日期</t>
    <phoneticPr fontId="2" type="noConversion"/>
  </si>
  <si>
    <t>应收发票抬头</t>
    <phoneticPr fontId="2" type="noConversion"/>
  </si>
  <si>
    <t>应收发票号码</t>
    <phoneticPr fontId="2" type="noConversion"/>
  </si>
  <si>
    <t>税率</t>
    <phoneticPr fontId="2" type="noConversion"/>
  </si>
  <si>
    <t>含税金额</t>
    <phoneticPr fontId="2" type="noConversion"/>
  </si>
  <si>
    <t>未税金额</t>
    <phoneticPr fontId="2" type="noConversion"/>
  </si>
  <si>
    <t>币种</t>
    <phoneticPr fontId="2" type="noConversion"/>
  </si>
  <si>
    <t>供方名称</t>
    <phoneticPr fontId="2" type="noConversion"/>
  </si>
  <si>
    <t>费用项名称</t>
    <phoneticPr fontId="2" type="noConversion"/>
  </si>
  <si>
    <t>收入成本
类型</t>
    <phoneticPr fontId="2" type="noConversion"/>
  </si>
  <si>
    <t>客户名称
【订单：委托单位
作业单：委托单位】</t>
    <phoneticPr fontId="2" type="noConversion"/>
  </si>
  <si>
    <t>订单或作业单
出票公司</t>
    <phoneticPr fontId="2" type="noConversion"/>
  </si>
  <si>
    <t>订单/作业单</t>
    <phoneticPr fontId="2" type="noConversion"/>
  </si>
  <si>
    <t>流程单号
【作业单也是取流程单】
电话确认，求再确认</t>
    <phoneticPr fontId="2" type="noConversion"/>
  </si>
  <si>
    <t>对接 财务系统
NC的账套单位</t>
    <phoneticPr fontId="2" type="noConversion"/>
  </si>
  <si>
    <t>原fms订单，
财务关系上，分为2个订单</t>
    <phoneticPr fontId="2" type="noConversion"/>
  </si>
  <si>
    <t>加工区接到捷普订单，委托常州运输</t>
    <phoneticPr fontId="2" type="noConversion"/>
  </si>
  <si>
    <t>序号</t>
    <phoneticPr fontId="2" type="noConversion"/>
  </si>
  <si>
    <t>ACC工作内容</t>
    <phoneticPr fontId="2" type="noConversion"/>
  </si>
  <si>
    <t>各类差异调整</t>
    <phoneticPr fontId="2" type="noConversion"/>
  </si>
  <si>
    <t>发票抬头变更调整</t>
    <phoneticPr fontId="2" type="noConversion"/>
  </si>
  <si>
    <t>发票类型变更调整</t>
    <phoneticPr fontId="2" type="noConversion"/>
  </si>
  <si>
    <t>预开票功能</t>
    <phoneticPr fontId="2" type="noConversion"/>
  </si>
  <si>
    <t>应收开票</t>
    <phoneticPr fontId="2" type="noConversion"/>
  </si>
  <si>
    <t>应付核销</t>
    <phoneticPr fontId="2" type="noConversion"/>
  </si>
  <si>
    <t>应收收款</t>
    <phoneticPr fontId="2" type="noConversion"/>
  </si>
  <si>
    <t>应付付款</t>
    <phoneticPr fontId="2" type="noConversion"/>
  </si>
  <si>
    <t>记账</t>
    <phoneticPr fontId="2" type="noConversion"/>
  </si>
  <si>
    <t>应收记账</t>
    <phoneticPr fontId="2" type="noConversion"/>
  </si>
  <si>
    <t>应付记账</t>
    <phoneticPr fontId="2" type="noConversion"/>
  </si>
  <si>
    <t>收款记账</t>
    <phoneticPr fontId="2" type="noConversion"/>
  </si>
  <si>
    <t>付款记账</t>
    <phoneticPr fontId="2" type="noConversion"/>
  </si>
  <si>
    <t>销售员考核</t>
    <phoneticPr fontId="2" type="noConversion"/>
  </si>
  <si>
    <t>集团分利</t>
    <phoneticPr fontId="2" type="noConversion"/>
  </si>
  <si>
    <t>报表输出</t>
    <phoneticPr fontId="2" type="noConversion"/>
  </si>
  <si>
    <t>结算月报</t>
    <phoneticPr fontId="2" type="noConversion"/>
  </si>
  <si>
    <t>差异月报</t>
    <phoneticPr fontId="2" type="noConversion"/>
  </si>
  <si>
    <t>NC收入成本月报</t>
    <phoneticPr fontId="2" type="noConversion"/>
  </si>
  <si>
    <t>应收未开票</t>
    <phoneticPr fontId="2" type="noConversion"/>
  </si>
  <si>
    <t>应付未核销</t>
    <phoneticPr fontId="2" type="noConversion"/>
  </si>
  <si>
    <t>预警报表</t>
    <phoneticPr fontId="2" type="noConversion"/>
  </si>
  <si>
    <t>NC收入记账/成本记账</t>
    <phoneticPr fontId="2" type="noConversion"/>
  </si>
  <si>
    <t>ACC设想</t>
    <phoneticPr fontId="2" type="noConversion"/>
  </si>
  <si>
    <t>成本差异调整（指：应付金额和币制变更、作业公司变更、作业部门变更、税率变更、供应商名称变更）</t>
    <phoneticPr fontId="2" type="noConversion"/>
  </si>
  <si>
    <t>收入差异调整（指：应收金额和币制变更）</t>
    <phoneticPr fontId="2" type="noConversion"/>
  </si>
  <si>
    <t>方案一</t>
    <phoneticPr fontId="2" type="noConversion"/>
  </si>
  <si>
    <t>方案二</t>
    <phoneticPr fontId="2" type="noConversion"/>
  </si>
  <si>
    <t>集团考核</t>
    <phoneticPr fontId="2" type="noConversion"/>
  </si>
  <si>
    <t>业务系统</t>
    <phoneticPr fontId="2" type="noConversion"/>
  </si>
  <si>
    <t>ACC</t>
    <phoneticPr fontId="2" type="noConversion"/>
  </si>
  <si>
    <t>操作层面</t>
    <phoneticPr fontId="2" type="noConversion"/>
  </si>
  <si>
    <t>逻辑</t>
    <phoneticPr fontId="2" type="noConversion"/>
  </si>
  <si>
    <t>功能</t>
    <phoneticPr fontId="2" type="noConversion"/>
  </si>
  <si>
    <t>提交</t>
    <phoneticPr fontId="2" type="noConversion"/>
  </si>
  <si>
    <t>结算收入/成本</t>
    <phoneticPr fontId="2" type="noConversion"/>
  </si>
  <si>
    <t>√</t>
    <phoneticPr fontId="2" type="noConversion"/>
  </si>
  <si>
    <t>差异申请、审核及提交</t>
    <phoneticPr fontId="2" type="noConversion"/>
  </si>
  <si>
    <t>接收收入差异</t>
    <phoneticPr fontId="2" type="noConversion"/>
  </si>
  <si>
    <t>接收成本差异</t>
    <phoneticPr fontId="2" type="noConversion"/>
  </si>
  <si>
    <t>结算收入</t>
    <phoneticPr fontId="2" type="noConversion"/>
  </si>
  <si>
    <t>二级工作</t>
    <phoneticPr fontId="2" type="noConversion"/>
  </si>
  <si>
    <t>结算成本-运输成本</t>
    <phoneticPr fontId="2" type="noConversion"/>
  </si>
  <si>
    <t>结算成本-非运输成本</t>
    <phoneticPr fontId="2" type="noConversion"/>
  </si>
  <si>
    <t>完成收入审核或提交，即向ACC抛送，且不可逆。</t>
    <phoneticPr fontId="2" type="noConversion"/>
  </si>
  <si>
    <t>接收收入</t>
    <phoneticPr fontId="2" type="noConversion"/>
  </si>
  <si>
    <t>生成成本日报号的同时，将“结算成本和应付成本”向ACC抛送，且不可逆。
区别：结算成本＝应付成本or结算成本≠应付成本</t>
    <phoneticPr fontId="2" type="noConversion"/>
  </si>
  <si>
    <t>生成成本日报号的同时，将“结算成本和应付成本”向ACC抛送，且不可逆。
仅：结算成本＝应付成本</t>
    <phoneticPr fontId="2" type="noConversion"/>
  </si>
  <si>
    <t>接收成本</t>
    <phoneticPr fontId="2" type="noConversion"/>
  </si>
  <si>
    <t>生成“出票公司成本、作业公司收入、作业公司成本、内部供应商公司收入”的4组数据</t>
    <phoneticPr fontId="2" type="noConversion"/>
  </si>
  <si>
    <t>生成客户订单“出票公司”的应收；展现“订单模式1”效果的收入数据</t>
    <phoneticPr fontId="2" type="noConversion"/>
  </si>
  <si>
    <t xml:space="preserve">生成“出票公司成本、作业公司收入、作业公司成本、内部供应商公司收入”的4组数据
</t>
    <phoneticPr fontId="2" type="noConversion"/>
  </si>
  <si>
    <t>业务系统中发起对应的收入差异调整，并在该系统中完成审核后，即将审核结果向ACC抛送，且不可逆。</t>
    <phoneticPr fontId="2" type="noConversion"/>
  </si>
  <si>
    <t>调整的操作</t>
    <phoneticPr fontId="2" type="noConversion"/>
  </si>
  <si>
    <t>对需要变更“发票抬头”操作处理后，形成相关的调整记录</t>
    <phoneticPr fontId="2" type="noConversion"/>
  </si>
  <si>
    <t>对需要变更“发票类型”操作处理后，形成相关的调整记录</t>
    <phoneticPr fontId="2" type="noConversion"/>
  </si>
  <si>
    <t>取消现有FMS系统的原操作功能</t>
  </si>
  <si>
    <t>取消现有FMS系统的原操作功能</t>
    <phoneticPr fontId="2" type="noConversion"/>
  </si>
  <si>
    <t>CWO系统中成本录入和提交的操作方式是怎样的？</t>
    <phoneticPr fontId="2" type="noConversion"/>
  </si>
  <si>
    <t>1、录入时，是按操作不同人员在各自的操作菜单</t>
    <phoneticPr fontId="2" type="noConversion"/>
  </si>
  <si>
    <t>按供应商+订单号+税率+币制，生成不同的账单号。</t>
    <phoneticPr fontId="2" type="noConversion"/>
  </si>
  <si>
    <t>对收入进行差异调整，生成客户订单“出票公司”的应收；展现“订单模式1”效果的收入数据</t>
    <phoneticPr fontId="2" type="noConversion"/>
  </si>
  <si>
    <t>对成本进行差生成“出票公司成本、作业公司收入、作业公司成本、内部供应商公司收入”的4组数据异调整，</t>
    <phoneticPr fontId="2" type="noConversion"/>
  </si>
  <si>
    <t>作业公司</t>
    <phoneticPr fontId="2" type="noConversion"/>
  </si>
  <si>
    <t>南京</t>
    <phoneticPr fontId="2" type="noConversion"/>
  </si>
  <si>
    <t>外部A</t>
    <phoneticPr fontId="2" type="noConversion"/>
  </si>
  <si>
    <t>（HY）南京</t>
    <phoneticPr fontId="2" type="noConversion"/>
  </si>
  <si>
    <t>费用项</t>
    <phoneticPr fontId="2" type="noConversion"/>
  </si>
  <si>
    <t>运输费</t>
    <phoneticPr fontId="2" type="noConversion"/>
  </si>
  <si>
    <t>报关费</t>
    <phoneticPr fontId="2" type="noConversion"/>
  </si>
  <si>
    <t>类型</t>
    <phoneticPr fontId="2" type="noConversion"/>
  </si>
  <si>
    <t>实际供应商</t>
    <phoneticPr fontId="2" type="noConversion"/>
  </si>
  <si>
    <t>出票公司</t>
    <phoneticPr fontId="2" type="noConversion"/>
  </si>
  <si>
    <t>WM001</t>
    <phoneticPr fontId="2" type="noConversion"/>
  </si>
  <si>
    <t>作业单号</t>
    <phoneticPr fontId="2" type="noConversion"/>
  </si>
  <si>
    <t>ZY001</t>
    <phoneticPr fontId="2" type="noConversion"/>
  </si>
  <si>
    <t>利润中心</t>
    <phoneticPr fontId="2" type="noConversion"/>
  </si>
  <si>
    <t>HY供应商</t>
    <phoneticPr fontId="2" type="noConversion"/>
  </si>
  <si>
    <t>利润</t>
    <phoneticPr fontId="2" type="noConversion"/>
  </si>
  <si>
    <t>差异前</t>
    <phoneticPr fontId="2" type="noConversion"/>
  </si>
  <si>
    <t>差异-30后</t>
    <phoneticPr fontId="2" type="noConversion"/>
  </si>
  <si>
    <t>调整差异合计</t>
    <phoneticPr fontId="2" type="noConversion"/>
  </si>
  <si>
    <t>ID号</t>
    <phoneticPr fontId="2" type="noConversion"/>
  </si>
  <si>
    <t>A001</t>
    <phoneticPr fontId="2" type="noConversion"/>
  </si>
  <si>
    <t>A002</t>
  </si>
  <si>
    <t>A003</t>
  </si>
  <si>
    <t>A004</t>
  </si>
  <si>
    <t>A003</t>
    <phoneticPr fontId="2" type="noConversion"/>
  </si>
  <si>
    <t>作业成本金额</t>
    <phoneticPr fontId="2" type="noConversion"/>
  </si>
  <si>
    <t>车队收入</t>
    <phoneticPr fontId="2" type="noConversion"/>
  </si>
  <si>
    <t>车队成本</t>
    <phoneticPr fontId="2" type="noConversion"/>
  </si>
  <si>
    <r>
      <t xml:space="preserve">业务系统中发起对应的成本差异调整，并在该系统中完成审核且生成成本差异日报号的同时，将审核结果向ACC抛送，且不可逆。
</t>
    </r>
    <r>
      <rPr>
        <sz val="11"/>
        <color rgb="FFFF0000"/>
        <rFont val="宋体"/>
        <family val="3"/>
        <charset val="134"/>
        <scheme val="minor"/>
      </rPr>
      <t>注：派车出现成本差异时，该怎么有效处理？（方案：</t>
    </r>
    <r>
      <rPr>
        <b/>
        <sz val="11"/>
        <color rgb="FFFF0000"/>
        <rFont val="宋体"/>
        <family val="3"/>
        <charset val="134"/>
        <scheme val="minor"/>
      </rPr>
      <t>班专差额，建议在FMS系统中按薛经理的方案修改</t>
    </r>
    <r>
      <rPr>
        <sz val="11"/>
        <color rgb="FFFF0000"/>
        <rFont val="宋体"/>
        <family val="3"/>
        <charset val="134"/>
        <scheme val="minor"/>
      </rPr>
      <t>）</t>
    </r>
    <phoneticPr fontId="2" type="noConversion"/>
  </si>
  <si>
    <t>新增预开票功能</t>
    <phoneticPr fontId="2" type="noConversion"/>
  </si>
  <si>
    <t>1、预开申请；2、预开清理
（按订单号+费用名称+币制+发票类型+发票税点）</t>
    <phoneticPr fontId="2" type="noConversion"/>
  </si>
  <si>
    <t>应收对账</t>
    <phoneticPr fontId="2" type="noConversion"/>
  </si>
  <si>
    <t>应付对账</t>
    <phoneticPr fontId="2" type="noConversion"/>
  </si>
  <si>
    <t>原FMS系统不具备</t>
    <phoneticPr fontId="2" type="noConversion"/>
  </si>
  <si>
    <t>新增应收对账功能</t>
    <phoneticPr fontId="2" type="noConversion"/>
  </si>
  <si>
    <t>新增应付对账功能</t>
    <phoneticPr fontId="2" type="noConversion"/>
  </si>
  <si>
    <t>统一应收开票功能</t>
    <phoneticPr fontId="2" type="noConversion"/>
  </si>
  <si>
    <t>统一应付核销功能</t>
    <phoneticPr fontId="2" type="noConversion"/>
  </si>
  <si>
    <t>统一应收收款功能</t>
    <phoneticPr fontId="2" type="noConversion"/>
  </si>
  <si>
    <t>新增应付付款功能</t>
    <phoneticPr fontId="2" type="noConversion"/>
  </si>
  <si>
    <t>待定</t>
    <phoneticPr fontId="2" type="noConversion"/>
  </si>
  <si>
    <t>已提交开发，正在开发中</t>
    <phoneticPr fontId="2" type="noConversion"/>
  </si>
  <si>
    <t>新增功能</t>
    <phoneticPr fontId="2" type="noConversion"/>
  </si>
  <si>
    <t>BMS生成差异时，一正一负的数据灰掉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</si>
</sst>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#,##0.00_ "/>
    <numFmt numFmtId="177" formatCode="yyyy/m/d;@"/>
  </numFmts>
  <fonts count="15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trike/>
      <sz val="11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4" fontId="5" fillId="0" borderId="0" xfId="0" applyNumberFormat="1" applyFont="1">
      <alignment vertical="center"/>
    </xf>
    <xf numFmtId="0" fontId="5" fillId="0" borderId="0" xfId="0" applyFont="1" applyAlignment="1">
      <alignment vertical="center" wrapText="1"/>
    </xf>
    <xf numFmtId="3" fontId="5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center"/>
    </xf>
    <xf numFmtId="0" fontId="8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/>
    <xf numFmtId="0" fontId="5" fillId="3" borderId="7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5" fillId="5" borderId="7" xfId="0" applyFont="1" applyFill="1" applyBorder="1" applyAlignment="1">
      <alignment horizontal="center" wrapText="1"/>
    </xf>
    <xf numFmtId="0" fontId="5" fillId="6" borderId="7" xfId="0" applyFont="1" applyFill="1" applyBorder="1" applyAlignment="1">
      <alignment horizontal="center" wrapText="1"/>
    </xf>
    <xf numFmtId="0" fontId="5" fillId="0" borderId="0" xfId="0" applyFont="1" applyAlignment="1"/>
    <xf numFmtId="0" fontId="12" fillId="4" borderId="0" xfId="0" applyFont="1" applyFill="1" applyAlignment="1"/>
    <xf numFmtId="43" fontId="12" fillId="4" borderId="0" xfId="1" applyFont="1" applyFill="1" applyAlignme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7" fontId="0" fillId="8" borderId="0" xfId="0" applyNumberFormat="1" applyFill="1" applyAlignment="1">
      <alignment horizontal="center" vertical="center" wrapText="1"/>
    </xf>
    <xf numFmtId="177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8" fillId="0" borderId="0" xfId="0" applyFont="1">
      <alignment vertical="center"/>
    </xf>
    <xf numFmtId="43" fontId="0" fillId="0" borderId="0" xfId="1" applyFont="1">
      <alignment vertical="center"/>
    </xf>
    <xf numFmtId="0" fontId="0" fillId="2" borderId="0" xfId="0" applyFill="1">
      <alignment vertical="center"/>
    </xf>
    <xf numFmtId="43" fontId="0" fillId="2" borderId="0" xfId="1" applyFont="1" applyFill="1">
      <alignment vertical="center"/>
    </xf>
    <xf numFmtId="0" fontId="0" fillId="0" borderId="0" xfId="0" applyFill="1">
      <alignment vertical="center"/>
    </xf>
    <xf numFmtId="43" fontId="0" fillId="0" borderId="0" xfId="1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43" fontId="7" fillId="0" borderId="0" xfId="1" applyFont="1" applyFill="1">
      <alignment vertical="center"/>
    </xf>
    <xf numFmtId="0" fontId="0" fillId="0" borderId="1" xfId="0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13</xdr:col>
      <xdr:colOff>600075</xdr:colOff>
      <xdr:row>34</xdr:row>
      <xdr:rowOff>148529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725"/>
          <a:ext cx="9515475" cy="58921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opLeftCell="B10" zoomScale="90" zoomScaleNormal="90" workbookViewId="0">
      <selection activeCell="D14" sqref="D14:D16"/>
    </sheetView>
  </sheetViews>
  <sheetFormatPr defaultRowHeight="14" x14ac:dyDescent="0.25"/>
  <cols>
    <col min="1" max="1" width="5.1796875" customWidth="1"/>
    <col min="2" max="2" width="27.1796875" customWidth="1"/>
    <col min="3" max="3" width="75" style="7" customWidth="1"/>
    <col min="4" max="4" width="56.81640625" style="7" customWidth="1"/>
    <col min="5" max="5" width="61.1796875" style="7" customWidth="1"/>
  </cols>
  <sheetData>
    <row r="1" spans="1:5" ht="24.75" customHeight="1" x14ac:dyDescent="0.25">
      <c r="A1" s="3" t="s">
        <v>149</v>
      </c>
    </row>
    <row r="2" spans="1:5" ht="24.75" customHeight="1" x14ac:dyDescent="0.25">
      <c r="A2" s="9" t="s">
        <v>0</v>
      </c>
      <c r="B2" s="9" t="s">
        <v>24</v>
      </c>
      <c r="C2" s="16" t="s">
        <v>23</v>
      </c>
      <c r="D2" s="16" t="s">
        <v>19</v>
      </c>
      <c r="E2" s="16" t="s">
        <v>20</v>
      </c>
    </row>
    <row r="3" spans="1:5" x14ac:dyDescent="0.25">
      <c r="A3" s="1" t="s">
        <v>1</v>
      </c>
      <c r="B3" s="2" t="s">
        <v>147</v>
      </c>
      <c r="C3" s="6" t="s">
        <v>151</v>
      </c>
      <c r="D3" s="6" t="s">
        <v>150</v>
      </c>
      <c r="E3" s="6"/>
    </row>
    <row r="4" spans="1:5" ht="66" customHeight="1" x14ac:dyDescent="0.25">
      <c r="A4" s="1"/>
      <c r="B4" s="1"/>
      <c r="C4" s="19" t="s">
        <v>255</v>
      </c>
      <c r="D4" s="8" t="s">
        <v>164</v>
      </c>
      <c r="E4" s="6" t="s">
        <v>152</v>
      </c>
    </row>
    <row r="5" spans="1:5" x14ac:dyDescent="0.25">
      <c r="A5" s="9" t="s">
        <v>30</v>
      </c>
      <c r="B5" s="9" t="s">
        <v>31</v>
      </c>
      <c r="C5" s="6"/>
      <c r="D5" s="6"/>
      <c r="E5" s="21"/>
    </row>
    <row r="6" spans="1:5" ht="28" x14ac:dyDescent="0.25">
      <c r="A6" s="1" t="s">
        <v>1</v>
      </c>
      <c r="B6" s="2" t="s">
        <v>148</v>
      </c>
      <c r="C6" s="6"/>
      <c r="D6" s="6" t="s">
        <v>153</v>
      </c>
      <c r="E6" s="23" t="s">
        <v>172</v>
      </c>
    </row>
    <row r="7" spans="1:5" ht="30.75" customHeight="1" x14ac:dyDescent="0.25">
      <c r="A7" s="1"/>
      <c r="B7" s="1"/>
      <c r="C7" s="6"/>
      <c r="D7" s="8" t="s">
        <v>165</v>
      </c>
      <c r="E7" s="6"/>
    </row>
    <row r="8" spans="1:5" x14ac:dyDescent="0.25">
      <c r="A8" s="9" t="s">
        <v>32</v>
      </c>
      <c r="B8" s="9" t="s">
        <v>33</v>
      </c>
      <c r="C8" s="6"/>
      <c r="D8" s="6"/>
      <c r="E8" s="6"/>
    </row>
    <row r="9" spans="1:5" x14ac:dyDescent="0.25">
      <c r="A9" s="79" t="s">
        <v>1</v>
      </c>
      <c r="B9" s="92" t="s">
        <v>171</v>
      </c>
      <c r="C9" s="10" t="s">
        <v>29</v>
      </c>
      <c r="D9" s="6"/>
      <c r="E9" s="6"/>
    </row>
    <row r="10" spans="1:5" ht="21" customHeight="1" x14ac:dyDescent="0.25">
      <c r="A10" s="80"/>
      <c r="B10" s="80"/>
      <c r="C10" s="82" t="s">
        <v>173</v>
      </c>
      <c r="D10" s="85" t="s">
        <v>181</v>
      </c>
      <c r="E10" s="69" t="s">
        <v>178</v>
      </c>
    </row>
    <row r="11" spans="1:5" ht="34.5" customHeight="1" x14ac:dyDescent="0.25">
      <c r="A11" s="80"/>
      <c r="B11" s="80"/>
      <c r="C11" s="83"/>
      <c r="D11" s="85"/>
      <c r="E11" s="69"/>
    </row>
    <row r="12" spans="1:5" ht="150" customHeight="1" x14ac:dyDescent="0.25">
      <c r="A12" s="81"/>
      <c r="B12" s="81"/>
      <c r="C12" s="84"/>
      <c r="D12" s="85"/>
      <c r="E12" s="69"/>
    </row>
    <row r="13" spans="1:5" ht="21.75" customHeight="1" x14ac:dyDescent="0.25">
      <c r="A13" s="79" t="s">
        <v>22</v>
      </c>
      <c r="B13" s="79" t="s">
        <v>2</v>
      </c>
      <c r="C13" s="10" t="s">
        <v>29</v>
      </c>
      <c r="D13" s="6"/>
      <c r="E13" s="18"/>
    </row>
    <row r="14" spans="1:5" ht="25.5" customHeight="1" x14ac:dyDescent="0.25">
      <c r="A14" s="80"/>
      <c r="B14" s="80"/>
      <c r="C14" s="82" t="s">
        <v>176</v>
      </c>
      <c r="D14" s="86" t="s">
        <v>182</v>
      </c>
      <c r="E14" s="89" t="s">
        <v>28</v>
      </c>
    </row>
    <row r="15" spans="1:5" ht="36" customHeight="1" x14ac:dyDescent="0.25">
      <c r="A15" s="80"/>
      <c r="B15" s="80"/>
      <c r="C15" s="83"/>
      <c r="D15" s="87"/>
      <c r="E15" s="90"/>
    </row>
    <row r="16" spans="1:5" ht="53.4" customHeight="1" x14ac:dyDescent="0.25">
      <c r="A16" s="81"/>
      <c r="B16" s="81"/>
      <c r="C16" s="84"/>
      <c r="D16" s="88"/>
      <c r="E16" s="91"/>
    </row>
    <row r="17" spans="1:5" ht="18" customHeight="1" x14ac:dyDescent="0.25">
      <c r="A17" s="4" t="s">
        <v>3</v>
      </c>
      <c r="B17" s="2" t="s">
        <v>146</v>
      </c>
      <c r="C17" s="6"/>
      <c r="D17" s="6"/>
      <c r="E17" s="6"/>
    </row>
    <row r="18" spans="1:5" ht="100.25" customHeight="1" x14ac:dyDescent="0.25">
      <c r="A18" s="5" t="s">
        <v>4</v>
      </c>
      <c r="B18" s="4" t="s">
        <v>14</v>
      </c>
      <c r="C18" s="6" t="s">
        <v>180</v>
      </c>
      <c r="D18" s="24" t="s">
        <v>186</v>
      </c>
      <c r="E18" s="20" t="s">
        <v>27</v>
      </c>
    </row>
    <row r="19" spans="1:5" ht="49.25" customHeight="1" x14ac:dyDescent="0.25">
      <c r="A19" s="5" t="s">
        <v>7</v>
      </c>
      <c r="B19" s="4" t="s">
        <v>6</v>
      </c>
      <c r="C19" s="75" t="s">
        <v>177</v>
      </c>
      <c r="D19" s="63" t="s">
        <v>179</v>
      </c>
      <c r="E19" s="73" t="s">
        <v>187</v>
      </c>
    </row>
    <row r="20" spans="1:5" ht="35.25" customHeight="1" x14ac:dyDescent="0.25">
      <c r="A20" s="5" t="s">
        <v>8</v>
      </c>
      <c r="B20" s="4" t="s">
        <v>15</v>
      </c>
      <c r="C20" s="75"/>
      <c r="D20" s="64"/>
      <c r="E20" s="74"/>
    </row>
    <row r="21" spans="1:5" ht="27" customHeight="1" x14ac:dyDescent="0.25">
      <c r="A21" s="5" t="s">
        <v>9</v>
      </c>
      <c r="B21" s="22" t="s">
        <v>16</v>
      </c>
      <c r="C21" s="65" t="s">
        <v>174</v>
      </c>
      <c r="D21" s="66"/>
      <c r="E21" s="70" t="s">
        <v>175</v>
      </c>
    </row>
    <row r="22" spans="1:5" ht="33" customHeight="1" x14ac:dyDescent="0.25">
      <c r="A22" s="5" t="s">
        <v>10</v>
      </c>
      <c r="B22" s="4" t="s">
        <v>17</v>
      </c>
      <c r="C22" s="76" t="s">
        <v>168</v>
      </c>
      <c r="D22" s="19" t="s">
        <v>169</v>
      </c>
      <c r="E22" s="71"/>
    </row>
    <row r="23" spans="1:5" ht="33" customHeight="1" x14ac:dyDescent="0.25">
      <c r="A23" s="5" t="s">
        <v>11</v>
      </c>
      <c r="B23" s="4" t="s">
        <v>18</v>
      </c>
      <c r="C23" s="77"/>
      <c r="D23" s="19" t="s">
        <v>25</v>
      </c>
      <c r="E23" s="71"/>
    </row>
    <row r="24" spans="1:5" ht="28.5" customHeight="1" x14ac:dyDescent="0.25">
      <c r="A24" s="5" t="s">
        <v>12</v>
      </c>
      <c r="B24" s="4" t="s">
        <v>21</v>
      </c>
      <c r="C24" s="78"/>
      <c r="D24" s="19" t="s">
        <v>26</v>
      </c>
      <c r="E24" s="72"/>
    </row>
    <row r="26" spans="1:5" x14ac:dyDescent="0.25">
      <c r="A26" s="17" t="s">
        <v>161</v>
      </c>
      <c r="B26" s="17" t="s">
        <v>154</v>
      </c>
      <c r="C26" s="16" t="s">
        <v>20</v>
      </c>
      <c r="D26" s="20" t="s">
        <v>166</v>
      </c>
      <c r="E26" s="20"/>
    </row>
    <row r="27" spans="1:5" ht="28.75" customHeight="1" x14ac:dyDescent="0.25">
      <c r="A27" s="2">
        <v>1</v>
      </c>
      <c r="B27" s="1" t="s">
        <v>155</v>
      </c>
      <c r="C27" s="6"/>
      <c r="D27" s="67" t="s">
        <v>183</v>
      </c>
      <c r="E27" s="68"/>
    </row>
    <row r="28" spans="1:5" ht="43.25" customHeight="1" x14ac:dyDescent="0.25">
      <c r="A28" s="2">
        <v>2</v>
      </c>
      <c r="B28" s="6" t="s">
        <v>162</v>
      </c>
      <c r="C28" s="6"/>
      <c r="D28" s="67" t="s">
        <v>184</v>
      </c>
      <c r="E28" s="68"/>
    </row>
    <row r="29" spans="1:5" x14ac:dyDescent="0.25">
      <c r="A29" s="2">
        <v>3</v>
      </c>
      <c r="B29" s="1" t="s">
        <v>156</v>
      </c>
      <c r="C29" s="6"/>
      <c r="D29" s="69" t="s">
        <v>185</v>
      </c>
      <c r="E29" s="69"/>
    </row>
    <row r="30" spans="1:5" ht="28.75" customHeight="1" x14ac:dyDescent="0.25">
      <c r="A30" s="2">
        <v>4</v>
      </c>
      <c r="B30" s="1" t="s">
        <v>157</v>
      </c>
      <c r="C30" s="6"/>
      <c r="D30" s="62" t="s">
        <v>163</v>
      </c>
      <c r="E30" s="62"/>
    </row>
    <row r="31" spans="1:5" ht="28.75" customHeight="1" x14ac:dyDescent="0.25">
      <c r="A31" s="2">
        <v>5</v>
      </c>
      <c r="B31" s="1" t="s">
        <v>158</v>
      </c>
      <c r="C31" s="6"/>
      <c r="D31" s="62" t="s">
        <v>170</v>
      </c>
      <c r="E31" s="62"/>
    </row>
    <row r="32" spans="1:5" ht="28.75" customHeight="1" x14ac:dyDescent="0.25">
      <c r="A32" s="2">
        <v>6</v>
      </c>
      <c r="B32" s="1" t="s">
        <v>159</v>
      </c>
      <c r="C32" s="6"/>
      <c r="D32" s="62" t="s">
        <v>167</v>
      </c>
      <c r="E32" s="62"/>
    </row>
    <row r="33" spans="1:4" x14ac:dyDescent="0.25">
      <c r="A33" s="2">
        <v>7</v>
      </c>
      <c r="B33" s="1" t="s">
        <v>160</v>
      </c>
      <c r="C33" s="6"/>
    </row>
    <row r="34" spans="1:4" x14ac:dyDescent="0.25">
      <c r="A34" s="2">
        <v>8</v>
      </c>
      <c r="B34" s="1" t="s">
        <v>160</v>
      </c>
      <c r="C34" s="6"/>
    </row>
    <row r="35" spans="1:4" x14ac:dyDescent="0.25">
      <c r="A35" s="2">
        <v>9</v>
      </c>
      <c r="B35" s="1" t="s">
        <v>160</v>
      </c>
      <c r="C35" s="6"/>
    </row>
    <row r="36" spans="1:4" x14ac:dyDescent="0.25">
      <c r="D36" s="7" t="s">
        <v>188</v>
      </c>
    </row>
    <row r="37" spans="1:4" x14ac:dyDescent="0.25">
      <c r="D37" s="7" t="s">
        <v>189</v>
      </c>
    </row>
    <row r="38" spans="1:4" x14ac:dyDescent="0.25">
      <c r="D38" s="7" t="s">
        <v>190</v>
      </c>
    </row>
    <row r="39" spans="1:4" x14ac:dyDescent="0.25">
      <c r="D39" s="7" t="s">
        <v>191</v>
      </c>
    </row>
    <row r="40" spans="1:4" x14ac:dyDescent="0.25">
      <c r="D40" s="7" t="s">
        <v>192</v>
      </c>
    </row>
  </sheetData>
  <mergeCells count="22">
    <mergeCell ref="A9:A12"/>
    <mergeCell ref="C14:C16"/>
    <mergeCell ref="D10:D12"/>
    <mergeCell ref="E10:E12"/>
    <mergeCell ref="D14:D16"/>
    <mergeCell ref="E14:E16"/>
    <mergeCell ref="A13:A16"/>
    <mergeCell ref="B13:B16"/>
    <mergeCell ref="C10:C12"/>
    <mergeCell ref="B9:B12"/>
    <mergeCell ref="D32:E32"/>
    <mergeCell ref="D19:D20"/>
    <mergeCell ref="C21:D21"/>
    <mergeCell ref="D27:E27"/>
    <mergeCell ref="D28:E28"/>
    <mergeCell ref="D29:E29"/>
    <mergeCell ref="D30:E30"/>
    <mergeCell ref="D31:E31"/>
    <mergeCell ref="E21:E24"/>
    <mergeCell ref="E19:E20"/>
    <mergeCell ref="C19:C20"/>
    <mergeCell ref="C22:C24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O25" sqref="O25"/>
    </sheetView>
  </sheetViews>
  <sheetFormatPr defaultRowHeight="14" x14ac:dyDescent="0.25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6"/>
  <sheetViews>
    <sheetView workbookViewId="0">
      <selection activeCell="R39" sqref="R39"/>
    </sheetView>
  </sheetViews>
  <sheetFormatPr defaultColWidth="9" defaultRowHeight="13" x14ac:dyDescent="0.25"/>
  <cols>
    <col min="1" max="7" width="9" style="11"/>
    <col min="8" max="8" width="9.36328125" style="11" bestFit="1" customWidth="1"/>
    <col min="9" max="10" width="9" style="11"/>
    <col min="11" max="12" width="10.1796875" style="11" bestFit="1" customWidth="1"/>
    <col min="13" max="13" width="9" style="11"/>
    <col min="14" max="14" width="9.08984375" style="11" bestFit="1" customWidth="1"/>
    <col min="15" max="15" width="11.1796875" style="11" bestFit="1" customWidth="1"/>
    <col min="16" max="18" width="9" style="11"/>
    <col min="19" max="19" width="10.1796875" style="11" bestFit="1" customWidth="1"/>
    <col min="20" max="20" width="12.1796875" style="11" bestFit="1" customWidth="1"/>
    <col min="21" max="22" width="10.1796875" style="11" bestFit="1" customWidth="1"/>
    <col min="23" max="23" width="9.08984375" style="11" bestFit="1" customWidth="1"/>
    <col min="24" max="24" width="9.36328125" style="11" bestFit="1" customWidth="1"/>
    <col min="25" max="25" width="12.1796875" style="11" bestFit="1" customWidth="1"/>
    <col min="26" max="26" width="9.08984375" style="11" bestFit="1" customWidth="1"/>
    <col min="27" max="27" width="9.36328125" style="11" bestFit="1" customWidth="1"/>
    <col min="28" max="28" width="10.1796875" style="11" bestFit="1" customWidth="1"/>
    <col min="29" max="30" width="9" style="11"/>
    <col min="31" max="31" width="10.1796875" style="11" bestFit="1" customWidth="1"/>
    <col min="32" max="33" width="9" style="11"/>
    <col min="34" max="34" width="9.36328125" style="11" bestFit="1" customWidth="1"/>
    <col min="35" max="35" width="10.1796875" style="11" bestFit="1" customWidth="1"/>
    <col min="36" max="36" width="9.36328125" style="11" bestFit="1" customWidth="1"/>
    <col min="37" max="37" width="9.08984375" style="11" bestFit="1" customWidth="1"/>
    <col min="38" max="38" width="10.1796875" style="11" bestFit="1" customWidth="1"/>
    <col min="39" max="39" width="9.08984375" style="11" bestFit="1" customWidth="1"/>
    <col min="40" max="16384" width="9" style="11"/>
  </cols>
  <sheetData>
    <row r="1" spans="1:39" ht="39" x14ac:dyDescent="0.25">
      <c r="A1" s="11" t="s">
        <v>120</v>
      </c>
      <c r="B1" s="11" t="s">
        <v>119</v>
      </c>
      <c r="C1" s="11" t="s">
        <v>118</v>
      </c>
      <c r="D1" s="11" t="s">
        <v>117</v>
      </c>
      <c r="E1" s="11" t="s">
        <v>116</v>
      </c>
      <c r="F1" s="11" t="s">
        <v>115</v>
      </c>
      <c r="G1" s="11" t="s">
        <v>114</v>
      </c>
      <c r="H1" s="11" t="s">
        <v>113</v>
      </c>
      <c r="I1" s="11" t="s">
        <v>112</v>
      </c>
      <c r="J1" s="11" t="s">
        <v>111</v>
      </c>
      <c r="K1" s="11" t="s">
        <v>110</v>
      </c>
      <c r="L1" s="11" t="s">
        <v>109</v>
      </c>
      <c r="M1" s="11" t="s">
        <v>108</v>
      </c>
      <c r="N1" s="11" t="s">
        <v>107</v>
      </c>
      <c r="O1" s="11" t="s">
        <v>106</v>
      </c>
      <c r="P1" s="14" t="s">
        <v>105</v>
      </c>
      <c r="Q1" s="11" t="s">
        <v>104</v>
      </c>
      <c r="R1" s="11" t="s">
        <v>103</v>
      </c>
      <c r="S1" s="11" t="s">
        <v>102</v>
      </c>
      <c r="T1" s="11" t="s">
        <v>101</v>
      </c>
      <c r="U1" s="11" t="s">
        <v>34</v>
      </c>
      <c r="V1" s="11" t="s">
        <v>100</v>
      </c>
      <c r="W1" s="11" t="s">
        <v>99</v>
      </c>
      <c r="X1" s="11" t="s">
        <v>98</v>
      </c>
      <c r="Y1" s="14" t="s">
        <v>97</v>
      </c>
      <c r="Z1" s="11" t="s">
        <v>96</v>
      </c>
      <c r="AA1" s="11" t="s">
        <v>95</v>
      </c>
      <c r="AB1" s="14" t="s">
        <v>94</v>
      </c>
      <c r="AC1" s="11" t="s">
        <v>93</v>
      </c>
      <c r="AD1" s="14" t="s">
        <v>92</v>
      </c>
      <c r="AE1" s="11" t="s">
        <v>91</v>
      </c>
      <c r="AF1" s="11" t="s">
        <v>90</v>
      </c>
      <c r="AG1" s="11" t="s">
        <v>89</v>
      </c>
      <c r="AH1" s="11" t="s">
        <v>88</v>
      </c>
      <c r="AI1" s="11" t="s">
        <v>87</v>
      </c>
      <c r="AJ1" s="11" t="s">
        <v>86</v>
      </c>
      <c r="AK1" s="11" t="s">
        <v>85</v>
      </c>
      <c r="AL1" s="14" t="s">
        <v>84</v>
      </c>
      <c r="AM1" s="11" t="s">
        <v>83</v>
      </c>
    </row>
    <row r="2" spans="1:39" x14ac:dyDescent="0.25">
      <c r="A2" s="11" t="s">
        <v>48</v>
      </c>
      <c r="B2" s="11" t="s">
        <v>49</v>
      </c>
      <c r="F2" s="11" t="s">
        <v>126</v>
      </c>
      <c r="G2" s="11" t="s">
        <v>125</v>
      </c>
      <c r="H2" s="12">
        <v>44453</v>
      </c>
      <c r="I2" s="11" t="s">
        <v>143</v>
      </c>
      <c r="J2" s="11" t="s">
        <v>140</v>
      </c>
      <c r="K2" s="11">
        <v>56</v>
      </c>
      <c r="L2" s="11">
        <v>56</v>
      </c>
      <c r="N2" s="11">
        <v>0</v>
      </c>
      <c r="O2" s="11" t="s">
        <v>142</v>
      </c>
      <c r="P2" s="11" t="s">
        <v>141</v>
      </c>
      <c r="Q2" s="11" t="s">
        <v>145</v>
      </c>
      <c r="S2" s="11">
        <v>0</v>
      </c>
      <c r="T2" s="11">
        <v>350</v>
      </c>
      <c r="U2" s="11">
        <v>350</v>
      </c>
      <c r="V2" s="11">
        <v>0</v>
      </c>
      <c r="W2" s="11">
        <v>0</v>
      </c>
      <c r="X2" s="11">
        <v>0</v>
      </c>
      <c r="Y2" s="11">
        <v>330.19</v>
      </c>
      <c r="Z2" s="11">
        <v>6</v>
      </c>
      <c r="AA2" s="11">
        <v>19.809999999999999</v>
      </c>
      <c r="AB2" s="11">
        <v>330.19</v>
      </c>
      <c r="AC2" s="11" t="s">
        <v>54</v>
      </c>
      <c r="AD2" s="11" t="s">
        <v>140</v>
      </c>
      <c r="AF2" s="11" t="s">
        <v>36</v>
      </c>
      <c r="AG2" s="11" t="s">
        <v>35</v>
      </c>
      <c r="AH2" s="11">
        <v>0</v>
      </c>
      <c r="AI2" s="11">
        <v>350</v>
      </c>
      <c r="AJ2" s="11">
        <v>0</v>
      </c>
      <c r="AK2" s="11">
        <v>0</v>
      </c>
      <c r="AL2" s="11">
        <v>330.19</v>
      </c>
      <c r="AM2" s="11">
        <v>19.809999999999999</v>
      </c>
    </row>
    <row r="3" spans="1:39" x14ac:dyDescent="0.25">
      <c r="A3" s="11" t="s">
        <v>48</v>
      </c>
      <c r="B3" s="11" t="s">
        <v>49</v>
      </c>
      <c r="F3" s="11" t="s">
        <v>126</v>
      </c>
      <c r="G3" s="11" t="s">
        <v>125</v>
      </c>
      <c r="H3" s="12">
        <v>44453</v>
      </c>
      <c r="I3" s="11" t="s">
        <v>143</v>
      </c>
      <c r="J3" s="11" t="s">
        <v>140</v>
      </c>
      <c r="K3" s="11">
        <v>56</v>
      </c>
      <c r="L3" s="11">
        <v>56</v>
      </c>
      <c r="N3" s="11">
        <v>0</v>
      </c>
      <c r="O3" s="11" t="s">
        <v>142</v>
      </c>
      <c r="P3" s="11" t="s">
        <v>141</v>
      </c>
      <c r="Q3" s="11" t="s">
        <v>144</v>
      </c>
      <c r="S3" s="11">
        <v>0</v>
      </c>
      <c r="T3" s="11">
        <v>35.1</v>
      </c>
      <c r="U3" s="11">
        <v>35.1</v>
      </c>
      <c r="V3" s="11">
        <v>0</v>
      </c>
      <c r="W3" s="11">
        <v>0</v>
      </c>
      <c r="X3" s="11">
        <v>0</v>
      </c>
      <c r="Y3" s="11">
        <v>33.11</v>
      </c>
      <c r="Z3" s="11">
        <v>6</v>
      </c>
      <c r="AA3" s="11">
        <v>1.99</v>
      </c>
      <c r="AB3" s="11">
        <v>33.11</v>
      </c>
      <c r="AC3" s="11" t="s">
        <v>54</v>
      </c>
      <c r="AD3" s="11" t="s">
        <v>140</v>
      </c>
      <c r="AF3" s="11" t="s">
        <v>36</v>
      </c>
      <c r="AG3" s="11" t="s">
        <v>35</v>
      </c>
      <c r="AH3" s="11">
        <v>0</v>
      </c>
      <c r="AI3" s="11">
        <v>35.1</v>
      </c>
      <c r="AJ3" s="11">
        <v>0</v>
      </c>
      <c r="AK3" s="11">
        <v>0</v>
      </c>
      <c r="AL3" s="11">
        <v>33.11</v>
      </c>
      <c r="AM3" s="11">
        <v>1.99</v>
      </c>
    </row>
    <row r="4" spans="1:39" x14ac:dyDescent="0.25">
      <c r="A4" s="11" t="s">
        <v>48</v>
      </c>
      <c r="B4" s="11" t="s">
        <v>49</v>
      </c>
      <c r="C4" s="11" t="s">
        <v>48</v>
      </c>
      <c r="D4" s="11" t="s">
        <v>47</v>
      </c>
      <c r="E4" s="11" t="s">
        <v>73</v>
      </c>
      <c r="F4" s="11" t="s">
        <v>126</v>
      </c>
      <c r="G4" s="11" t="s">
        <v>125</v>
      </c>
      <c r="H4" s="12">
        <v>44453</v>
      </c>
      <c r="I4" s="11" t="s">
        <v>143</v>
      </c>
      <c r="J4" s="11" t="s">
        <v>140</v>
      </c>
      <c r="K4" s="11">
        <v>56</v>
      </c>
      <c r="L4" s="11">
        <v>56</v>
      </c>
      <c r="N4" s="11">
        <v>0</v>
      </c>
      <c r="O4" s="11" t="s">
        <v>142</v>
      </c>
      <c r="P4" s="11" t="s">
        <v>141</v>
      </c>
      <c r="Q4" s="11" t="s">
        <v>74</v>
      </c>
      <c r="R4" s="11" t="s">
        <v>73</v>
      </c>
      <c r="S4" s="11">
        <v>75</v>
      </c>
      <c r="T4" s="11">
        <v>135</v>
      </c>
      <c r="U4" s="11">
        <v>60</v>
      </c>
      <c r="V4" s="11">
        <v>70.75</v>
      </c>
      <c r="W4" s="11">
        <v>6</v>
      </c>
      <c r="X4" s="11">
        <v>4.25</v>
      </c>
      <c r="Y4" s="11">
        <v>127.36</v>
      </c>
      <c r="Z4" s="11">
        <v>6</v>
      </c>
      <c r="AA4" s="11">
        <v>7.64</v>
      </c>
      <c r="AB4" s="11">
        <v>56.6</v>
      </c>
      <c r="AC4" s="11" t="s">
        <v>54</v>
      </c>
      <c r="AD4" s="11" t="s">
        <v>140</v>
      </c>
      <c r="AF4" s="11" t="s">
        <v>36</v>
      </c>
      <c r="AG4" s="11" t="s">
        <v>35</v>
      </c>
      <c r="AH4" s="11">
        <v>75</v>
      </c>
      <c r="AI4" s="11">
        <v>135</v>
      </c>
      <c r="AJ4" s="11">
        <v>70.75</v>
      </c>
      <c r="AK4" s="11">
        <v>4.25</v>
      </c>
      <c r="AL4" s="11">
        <v>127.36</v>
      </c>
      <c r="AM4" s="11">
        <v>7.64</v>
      </c>
    </row>
    <row r="5" spans="1:39" x14ac:dyDescent="0.25">
      <c r="A5" s="11" t="s">
        <v>48</v>
      </c>
      <c r="B5" s="11" t="s">
        <v>49</v>
      </c>
      <c r="C5" s="11" t="s">
        <v>48</v>
      </c>
      <c r="D5" s="11" t="s">
        <v>47</v>
      </c>
      <c r="E5" s="11" t="s">
        <v>121</v>
      </c>
      <c r="F5" s="11" t="s">
        <v>126</v>
      </c>
      <c r="G5" s="11" t="s">
        <v>125</v>
      </c>
      <c r="H5" s="12">
        <v>44453</v>
      </c>
      <c r="I5" s="11" t="s">
        <v>143</v>
      </c>
      <c r="J5" s="11" t="s">
        <v>140</v>
      </c>
      <c r="K5" s="11">
        <v>56</v>
      </c>
      <c r="L5" s="11">
        <v>56</v>
      </c>
      <c r="N5" s="11">
        <v>0</v>
      </c>
      <c r="O5" s="11" t="s">
        <v>142</v>
      </c>
      <c r="P5" s="11" t="s">
        <v>141</v>
      </c>
      <c r="Q5" s="11" t="s">
        <v>122</v>
      </c>
      <c r="R5" s="11" t="s">
        <v>121</v>
      </c>
      <c r="S5" s="11">
        <v>0.8</v>
      </c>
      <c r="T5" s="11">
        <v>100</v>
      </c>
      <c r="U5" s="11">
        <v>99.2</v>
      </c>
      <c r="V5" s="11">
        <v>0.75</v>
      </c>
      <c r="W5" s="11">
        <v>6</v>
      </c>
      <c r="X5" s="11">
        <v>0.05</v>
      </c>
      <c r="Y5" s="11">
        <v>94.34</v>
      </c>
      <c r="Z5" s="11">
        <v>6</v>
      </c>
      <c r="AA5" s="11">
        <v>5.66</v>
      </c>
      <c r="AB5" s="11">
        <v>93.58</v>
      </c>
      <c r="AC5" s="11" t="s">
        <v>54</v>
      </c>
      <c r="AD5" s="11" t="s">
        <v>140</v>
      </c>
      <c r="AF5" s="11" t="s">
        <v>36</v>
      </c>
      <c r="AG5" s="11" t="s">
        <v>35</v>
      </c>
      <c r="AH5" s="11">
        <v>0.8</v>
      </c>
      <c r="AI5" s="11">
        <v>100</v>
      </c>
      <c r="AJ5" s="11">
        <v>0.75</v>
      </c>
      <c r="AK5" s="11">
        <v>0.05</v>
      </c>
      <c r="AL5" s="11">
        <v>94.34</v>
      </c>
      <c r="AM5" s="11">
        <v>5.66</v>
      </c>
    </row>
    <row r="6" spans="1:39" x14ac:dyDescent="0.25">
      <c r="A6" s="11" t="s">
        <v>48</v>
      </c>
      <c r="B6" s="11" t="s">
        <v>49</v>
      </c>
      <c r="C6" s="11" t="s">
        <v>48</v>
      </c>
      <c r="D6" s="11" t="s">
        <v>47</v>
      </c>
      <c r="E6" s="11" t="s">
        <v>73</v>
      </c>
      <c r="F6" s="11" t="s">
        <v>126</v>
      </c>
      <c r="G6" s="11" t="s">
        <v>125</v>
      </c>
      <c r="H6" s="12">
        <v>44453</v>
      </c>
      <c r="I6" s="11" t="s">
        <v>139</v>
      </c>
      <c r="J6" s="11" t="s">
        <v>138</v>
      </c>
      <c r="K6" s="11">
        <v>4.5</v>
      </c>
      <c r="L6" s="11">
        <v>4.5</v>
      </c>
      <c r="N6" s="11">
        <v>0</v>
      </c>
      <c r="O6" s="15">
        <v>5.0017304685001703E+19</v>
      </c>
      <c r="P6" s="11" t="s">
        <v>137</v>
      </c>
      <c r="Q6" s="11" t="s">
        <v>74</v>
      </c>
      <c r="R6" s="11" t="s">
        <v>73</v>
      </c>
      <c r="S6" s="11">
        <v>75</v>
      </c>
      <c r="T6" s="11">
        <v>0</v>
      </c>
      <c r="U6" s="11">
        <v>-75</v>
      </c>
      <c r="V6" s="11">
        <v>70.75</v>
      </c>
      <c r="W6" s="11">
        <v>6</v>
      </c>
      <c r="X6" s="11">
        <v>4.25</v>
      </c>
      <c r="Y6" s="11">
        <v>0</v>
      </c>
      <c r="Z6" s="11">
        <v>6</v>
      </c>
      <c r="AA6" s="11">
        <v>0</v>
      </c>
      <c r="AB6" s="11">
        <v>-70.75</v>
      </c>
      <c r="AC6" s="11" t="s">
        <v>54</v>
      </c>
      <c r="AD6" s="11" t="s">
        <v>135</v>
      </c>
      <c r="AF6" s="11" t="s">
        <v>36</v>
      </c>
      <c r="AG6" s="11" t="s">
        <v>35</v>
      </c>
      <c r="AH6" s="11">
        <v>75</v>
      </c>
      <c r="AI6" s="11">
        <v>0</v>
      </c>
      <c r="AJ6" s="11">
        <v>70.75</v>
      </c>
      <c r="AK6" s="11">
        <v>4.25</v>
      </c>
      <c r="AL6" s="11">
        <v>0</v>
      </c>
      <c r="AM6" s="11">
        <v>0</v>
      </c>
    </row>
    <row r="7" spans="1:39" x14ac:dyDescent="0.25">
      <c r="A7" s="11" t="s">
        <v>48</v>
      </c>
      <c r="B7" s="11" t="s">
        <v>49</v>
      </c>
      <c r="C7" s="11" t="s">
        <v>48</v>
      </c>
      <c r="D7" s="11" t="s">
        <v>47</v>
      </c>
      <c r="E7" s="11" t="s">
        <v>121</v>
      </c>
      <c r="F7" s="11" t="s">
        <v>126</v>
      </c>
      <c r="G7" s="11" t="s">
        <v>125</v>
      </c>
      <c r="H7" s="12">
        <v>44453</v>
      </c>
      <c r="I7" s="11" t="s">
        <v>139</v>
      </c>
      <c r="J7" s="11" t="s">
        <v>138</v>
      </c>
      <c r="K7" s="11">
        <v>4.5</v>
      </c>
      <c r="L7" s="11">
        <v>4.5</v>
      </c>
      <c r="N7" s="11">
        <v>0</v>
      </c>
      <c r="O7" s="15">
        <v>5.0017304685001703E+19</v>
      </c>
      <c r="P7" s="11" t="s">
        <v>137</v>
      </c>
      <c r="Q7" s="11" t="s">
        <v>122</v>
      </c>
      <c r="R7" s="11" t="s">
        <v>121</v>
      </c>
      <c r="S7" s="11">
        <v>0.8</v>
      </c>
      <c r="T7" s="11">
        <v>80</v>
      </c>
      <c r="U7" s="11">
        <v>79.2</v>
      </c>
      <c r="V7" s="11">
        <v>0.75</v>
      </c>
      <c r="W7" s="11">
        <v>6</v>
      </c>
      <c r="X7" s="11">
        <v>0.05</v>
      </c>
      <c r="Y7" s="11">
        <v>75.47</v>
      </c>
      <c r="Z7" s="11">
        <v>6</v>
      </c>
      <c r="AA7" s="11">
        <v>4.53</v>
      </c>
      <c r="AB7" s="11">
        <v>74.72</v>
      </c>
      <c r="AC7" s="11" t="s">
        <v>54</v>
      </c>
      <c r="AD7" s="11" t="s">
        <v>135</v>
      </c>
      <c r="AF7" s="11" t="s">
        <v>36</v>
      </c>
      <c r="AG7" s="11" t="s">
        <v>35</v>
      </c>
      <c r="AH7" s="11">
        <v>0.8</v>
      </c>
      <c r="AI7" s="11">
        <v>80</v>
      </c>
      <c r="AJ7" s="11">
        <v>0.75</v>
      </c>
      <c r="AK7" s="11">
        <v>0.05</v>
      </c>
      <c r="AL7" s="11">
        <v>75.47</v>
      </c>
      <c r="AM7" s="11">
        <v>4.53</v>
      </c>
    </row>
    <row r="8" spans="1:39" x14ac:dyDescent="0.25">
      <c r="A8" s="11" t="s">
        <v>48</v>
      </c>
      <c r="B8" s="11" t="s">
        <v>49</v>
      </c>
      <c r="F8" s="11" t="s">
        <v>126</v>
      </c>
      <c r="G8" s="11" t="s">
        <v>125</v>
      </c>
      <c r="H8" s="12">
        <v>44453</v>
      </c>
      <c r="I8" s="11" t="s">
        <v>139</v>
      </c>
      <c r="J8" s="11" t="s">
        <v>138</v>
      </c>
      <c r="K8" s="11">
        <v>4.5</v>
      </c>
      <c r="L8" s="11">
        <v>4.5</v>
      </c>
      <c r="N8" s="11">
        <v>0</v>
      </c>
      <c r="O8" s="15">
        <v>5.0017304685001703E+19</v>
      </c>
      <c r="P8" s="11" t="s">
        <v>137</v>
      </c>
      <c r="Q8" s="11" t="s">
        <v>136</v>
      </c>
      <c r="S8" s="11">
        <v>0</v>
      </c>
      <c r="T8" s="11">
        <v>120</v>
      </c>
      <c r="U8" s="11">
        <v>120</v>
      </c>
      <c r="V8" s="11">
        <v>0</v>
      </c>
      <c r="W8" s="11">
        <v>0</v>
      </c>
      <c r="X8" s="11">
        <v>0</v>
      </c>
      <c r="Y8" s="11">
        <v>113.21</v>
      </c>
      <c r="Z8" s="11">
        <v>6</v>
      </c>
      <c r="AA8" s="11">
        <v>6.79</v>
      </c>
      <c r="AB8" s="11">
        <v>113.21</v>
      </c>
      <c r="AC8" s="11" t="s">
        <v>54</v>
      </c>
      <c r="AD8" s="11" t="s">
        <v>135</v>
      </c>
      <c r="AF8" s="11" t="s">
        <v>36</v>
      </c>
      <c r="AG8" s="11" t="s">
        <v>35</v>
      </c>
      <c r="AH8" s="11">
        <v>0</v>
      </c>
      <c r="AI8" s="11">
        <v>120</v>
      </c>
      <c r="AJ8" s="11">
        <v>0</v>
      </c>
      <c r="AK8" s="11">
        <v>0</v>
      </c>
      <c r="AL8" s="11">
        <v>113.21</v>
      </c>
      <c r="AM8" s="11">
        <v>6.79</v>
      </c>
    </row>
    <row r="9" spans="1:39" x14ac:dyDescent="0.25">
      <c r="A9" s="11" t="s">
        <v>48</v>
      </c>
      <c r="B9" s="11" t="s">
        <v>49</v>
      </c>
      <c r="C9" s="11" t="s">
        <v>48</v>
      </c>
      <c r="D9" s="11" t="s">
        <v>47</v>
      </c>
      <c r="E9" s="11" t="s">
        <v>73</v>
      </c>
      <c r="F9" s="11" t="s">
        <v>126</v>
      </c>
      <c r="G9" s="11" t="s">
        <v>125</v>
      </c>
      <c r="H9" s="12">
        <v>44453</v>
      </c>
      <c r="I9" s="11" t="s">
        <v>124</v>
      </c>
      <c r="J9" s="11" t="s">
        <v>43</v>
      </c>
      <c r="K9" s="11">
        <v>28</v>
      </c>
      <c r="L9" s="11">
        <v>28</v>
      </c>
      <c r="N9" s="11">
        <v>0</v>
      </c>
      <c r="O9" s="11">
        <v>867024749</v>
      </c>
      <c r="P9" s="11" t="s">
        <v>123</v>
      </c>
      <c r="Q9" s="11" t="s">
        <v>74</v>
      </c>
      <c r="R9" s="11" t="s">
        <v>73</v>
      </c>
      <c r="S9" s="11">
        <v>75</v>
      </c>
      <c r="T9" s="11">
        <v>0</v>
      </c>
      <c r="U9" s="11">
        <v>-75</v>
      </c>
      <c r="V9" s="11">
        <v>70.75</v>
      </c>
      <c r="W9" s="11">
        <v>6</v>
      </c>
      <c r="X9" s="11">
        <v>4.25</v>
      </c>
      <c r="Y9" s="11">
        <v>0</v>
      </c>
      <c r="Z9" s="11">
        <v>6</v>
      </c>
      <c r="AA9" s="11">
        <v>0</v>
      </c>
      <c r="AB9" s="11">
        <v>-70.75</v>
      </c>
      <c r="AC9" s="11" t="s">
        <v>54</v>
      </c>
      <c r="AD9" s="11" t="s">
        <v>43</v>
      </c>
      <c r="AF9" s="11" t="s">
        <v>36</v>
      </c>
      <c r="AG9" s="11" t="s">
        <v>35</v>
      </c>
      <c r="AH9" s="11">
        <v>75</v>
      </c>
      <c r="AI9" s="11">
        <v>0</v>
      </c>
      <c r="AJ9" s="11">
        <v>70.75</v>
      </c>
      <c r="AK9" s="11">
        <v>4.25</v>
      </c>
      <c r="AL9" s="11">
        <v>0</v>
      </c>
      <c r="AM9" s="11">
        <v>0</v>
      </c>
    </row>
    <row r="10" spans="1:39" x14ac:dyDescent="0.25">
      <c r="A10" s="11" t="s">
        <v>48</v>
      </c>
      <c r="B10" s="11" t="s">
        <v>49</v>
      </c>
      <c r="C10" s="11" t="s">
        <v>48</v>
      </c>
      <c r="D10" s="11" t="s">
        <v>47</v>
      </c>
      <c r="E10" s="11" t="s">
        <v>73</v>
      </c>
      <c r="F10" s="11" t="s">
        <v>126</v>
      </c>
      <c r="G10" s="11" t="s">
        <v>125</v>
      </c>
      <c r="H10" s="12">
        <v>44453</v>
      </c>
      <c r="I10" s="11" t="s">
        <v>124</v>
      </c>
      <c r="J10" s="11" t="s">
        <v>43</v>
      </c>
      <c r="K10" s="11">
        <v>28</v>
      </c>
      <c r="L10" s="11">
        <v>28</v>
      </c>
      <c r="N10" s="11">
        <v>0</v>
      </c>
      <c r="O10" s="11">
        <v>867024749</v>
      </c>
      <c r="P10" s="11" t="s">
        <v>123</v>
      </c>
      <c r="Q10" s="11" t="s">
        <v>134</v>
      </c>
      <c r="R10" s="11" t="s">
        <v>73</v>
      </c>
      <c r="S10" s="11">
        <v>20</v>
      </c>
      <c r="T10" s="11">
        <v>35</v>
      </c>
      <c r="U10" s="11">
        <v>15</v>
      </c>
      <c r="V10" s="11">
        <v>18.87</v>
      </c>
      <c r="W10" s="11">
        <v>6</v>
      </c>
      <c r="X10" s="11">
        <v>1.1299999999999999</v>
      </c>
      <c r="Y10" s="11">
        <v>33.020000000000003</v>
      </c>
      <c r="Z10" s="11">
        <v>6</v>
      </c>
      <c r="AA10" s="11">
        <v>1.98</v>
      </c>
      <c r="AB10" s="11">
        <v>14.15</v>
      </c>
      <c r="AC10" s="11" t="s">
        <v>54</v>
      </c>
      <c r="AD10" s="11" t="s">
        <v>43</v>
      </c>
      <c r="AF10" s="11" t="s">
        <v>36</v>
      </c>
      <c r="AG10" s="11" t="s">
        <v>35</v>
      </c>
      <c r="AH10" s="11">
        <v>20</v>
      </c>
      <c r="AI10" s="11">
        <v>35</v>
      </c>
      <c r="AJ10" s="11">
        <v>18.87</v>
      </c>
      <c r="AK10" s="11">
        <v>1.1299999999999999</v>
      </c>
      <c r="AL10" s="11">
        <v>33.020000000000003</v>
      </c>
      <c r="AM10" s="11">
        <v>1.98</v>
      </c>
    </row>
    <row r="11" spans="1:39" x14ac:dyDescent="0.25">
      <c r="A11" s="11" t="s">
        <v>48</v>
      </c>
      <c r="B11" s="11" t="s">
        <v>49</v>
      </c>
      <c r="C11" s="11" t="s">
        <v>48</v>
      </c>
      <c r="D11" s="11" t="s">
        <v>47</v>
      </c>
      <c r="E11" s="11" t="s">
        <v>73</v>
      </c>
      <c r="F11" s="11" t="s">
        <v>126</v>
      </c>
      <c r="G11" s="11" t="s">
        <v>125</v>
      </c>
      <c r="H11" s="12">
        <v>44453</v>
      </c>
      <c r="I11" s="11" t="s">
        <v>124</v>
      </c>
      <c r="J11" s="11" t="s">
        <v>43</v>
      </c>
      <c r="K11" s="11">
        <v>28</v>
      </c>
      <c r="L11" s="11">
        <v>28</v>
      </c>
      <c r="N11" s="11">
        <v>0</v>
      </c>
      <c r="O11" s="11">
        <v>867024749</v>
      </c>
      <c r="P11" s="11" t="s">
        <v>123</v>
      </c>
      <c r="Q11" s="11" t="s">
        <v>133</v>
      </c>
      <c r="R11" s="11" t="s">
        <v>73</v>
      </c>
      <c r="S11" s="11">
        <v>20</v>
      </c>
      <c r="T11" s="11">
        <v>0</v>
      </c>
      <c r="U11" s="11">
        <v>-20</v>
      </c>
      <c r="V11" s="11">
        <v>18.87</v>
      </c>
      <c r="W11" s="11">
        <v>6</v>
      </c>
      <c r="X11" s="11">
        <v>1.1299999999999999</v>
      </c>
      <c r="Y11" s="11">
        <v>0</v>
      </c>
      <c r="Z11" s="11">
        <v>6</v>
      </c>
      <c r="AA11" s="11">
        <v>0</v>
      </c>
      <c r="AB11" s="11">
        <v>-18.87</v>
      </c>
      <c r="AC11" s="11" t="s">
        <v>54</v>
      </c>
      <c r="AD11" s="11" t="s">
        <v>43</v>
      </c>
      <c r="AF11" s="11" t="s">
        <v>36</v>
      </c>
      <c r="AG11" s="11" t="s">
        <v>35</v>
      </c>
      <c r="AH11" s="11">
        <v>20</v>
      </c>
      <c r="AI11" s="11">
        <v>0</v>
      </c>
      <c r="AJ11" s="11">
        <v>18.87</v>
      </c>
      <c r="AK11" s="11">
        <v>1.1299999999999999</v>
      </c>
      <c r="AL11" s="11">
        <v>0</v>
      </c>
      <c r="AM11" s="11">
        <v>0</v>
      </c>
    </row>
    <row r="12" spans="1:39" x14ac:dyDescent="0.25">
      <c r="A12" s="11" t="s">
        <v>48</v>
      </c>
      <c r="B12" s="11" t="s">
        <v>49</v>
      </c>
      <c r="C12" s="11" t="s">
        <v>48</v>
      </c>
      <c r="D12" s="11" t="s">
        <v>47</v>
      </c>
      <c r="E12" s="11" t="s">
        <v>73</v>
      </c>
      <c r="F12" s="11" t="s">
        <v>126</v>
      </c>
      <c r="G12" s="11" t="s">
        <v>125</v>
      </c>
      <c r="H12" s="12">
        <v>44453</v>
      </c>
      <c r="I12" s="11" t="s">
        <v>124</v>
      </c>
      <c r="J12" s="11" t="s">
        <v>43</v>
      </c>
      <c r="K12" s="11">
        <v>28</v>
      </c>
      <c r="L12" s="11">
        <v>28</v>
      </c>
      <c r="N12" s="11">
        <v>0</v>
      </c>
      <c r="O12" s="11">
        <v>867024749</v>
      </c>
      <c r="P12" s="11" t="s">
        <v>123</v>
      </c>
      <c r="Q12" s="11" t="s">
        <v>132</v>
      </c>
      <c r="R12" s="11" t="s">
        <v>130</v>
      </c>
      <c r="S12" s="11">
        <v>18</v>
      </c>
      <c r="T12" s="11">
        <v>0</v>
      </c>
      <c r="U12" s="11">
        <v>-18</v>
      </c>
      <c r="V12" s="11">
        <v>16.98</v>
      </c>
      <c r="W12" s="11">
        <v>6</v>
      </c>
      <c r="X12" s="11">
        <v>1.02</v>
      </c>
      <c r="Y12" s="11">
        <v>0</v>
      </c>
      <c r="Z12" s="11">
        <v>6</v>
      </c>
      <c r="AA12" s="11">
        <v>0</v>
      </c>
      <c r="AB12" s="11">
        <v>-16.98</v>
      </c>
      <c r="AC12" s="11" t="s">
        <v>54</v>
      </c>
      <c r="AD12" s="11" t="s">
        <v>43</v>
      </c>
      <c r="AF12" s="11" t="s">
        <v>36</v>
      </c>
      <c r="AG12" s="11" t="s">
        <v>35</v>
      </c>
      <c r="AH12" s="11">
        <v>18</v>
      </c>
      <c r="AI12" s="11">
        <v>0</v>
      </c>
      <c r="AJ12" s="11">
        <v>16.98</v>
      </c>
      <c r="AK12" s="11">
        <v>1.02</v>
      </c>
      <c r="AL12" s="11">
        <v>0</v>
      </c>
      <c r="AM12" s="11">
        <v>0</v>
      </c>
    </row>
    <row r="13" spans="1:39" x14ac:dyDescent="0.25">
      <c r="A13" s="11" t="s">
        <v>48</v>
      </c>
      <c r="B13" s="11" t="s">
        <v>49</v>
      </c>
      <c r="C13" s="11" t="s">
        <v>48</v>
      </c>
      <c r="D13" s="11" t="s">
        <v>47</v>
      </c>
      <c r="E13" s="11" t="s">
        <v>73</v>
      </c>
      <c r="F13" s="11" t="s">
        <v>126</v>
      </c>
      <c r="G13" s="11" t="s">
        <v>125</v>
      </c>
      <c r="H13" s="12">
        <v>44453</v>
      </c>
      <c r="I13" s="11" t="s">
        <v>124</v>
      </c>
      <c r="J13" s="11" t="s">
        <v>43</v>
      </c>
      <c r="K13" s="11">
        <v>28</v>
      </c>
      <c r="L13" s="11">
        <v>28</v>
      </c>
      <c r="N13" s="11">
        <v>0</v>
      </c>
      <c r="O13" s="11">
        <v>867024749</v>
      </c>
      <c r="P13" s="11" t="s">
        <v>123</v>
      </c>
      <c r="Q13" s="11" t="s">
        <v>131</v>
      </c>
      <c r="R13" s="11" t="s">
        <v>130</v>
      </c>
      <c r="S13" s="11">
        <v>30</v>
      </c>
      <c r="T13" s="11">
        <v>0</v>
      </c>
      <c r="U13" s="11">
        <v>-30</v>
      </c>
      <c r="V13" s="11">
        <v>28.3</v>
      </c>
      <c r="W13" s="11">
        <v>6</v>
      </c>
      <c r="X13" s="11">
        <v>1.7</v>
      </c>
      <c r="Y13" s="11">
        <v>0</v>
      </c>
      <c r="Z13" s="11">
        <v>6</v>
      </c>
      <c r="AA13" s="11">
        <v>0</v>
      </c>
      <c r="AB13" s="11">
        <v>-28.3</v>
      </c>
      <c r="AC13" s="11" t="s">
        <v>54</v>
      </c>
      <c r="AD13" s="11" t="s">
        <v>43</v>
      </c>
      <c r="AF13" s="11" t="s">
        <v>36</v>
      </c>
      <c r="AG13" s="11" t="s">
        <v>35</v>
      </c>
      <c r="AH13" s="11">
        <v>30</v>
      </c>
      <c r="AI13" s="11">
        <v>0</v>
      </c>
      <c r="AJ13" s="11">
        <v>28.3</v>
      </c>
      <c r="AK13" s="11">
        <v>1.7</v>
      </c>
      <c r="AL13" s="11">
        <v>0</v>
      </c>
      <c r="AM13" s="11">
        <v>0</v>
      </c>
    </row>
    <row r="14" spans="1:39" x14ac:dyDescent="0.25">
      <c r="A14" s="11" t="s">
        <v>48</v>
      </c>
      <c r="B14" s="11" t="s">
        <v>49</v>
      </c>
      <c r="C14" s="11" t="s">
        <v>48</v>
      </c>
      <c r="D14" s="11" t="s">
        <v>129</v>
      </c>
      <c r="E14" s="11" t="s">
        <v>128</v>
      </c>
      <c r="F14" s="11" t="s">
        <v>126</v>
      </c>
      <c r="G14" s="11" t="s">
        <v>125</v>
      </c>
      <c r="H14" s="12">
        <v>44453</v>
      </c>
      <c r="I14" s="11" t="s">
        <v>124</v>
      </c>
      <c r="J14" s="11" t="s">
        <v>43</v>
      </c>
      <c r="K14" s="11">
        <v>28</v>
      </c>
      <c r="L14" s="11">
        <v>28</v>
      </c>
      <c r="N14" s="11">
        <v>0</v>
      </c>
      <c r="O14" s="11">
        <v>867024749</v>
      </c>
      <c r="P14" s="11" t="s">
        <v>123</v>
      </c>
      <c r="Q14" s="11" t="s">
        <v>58</v>
      </c>
      <c r="R14" s="11" t="s">
        <v>127</v>
      </c>
      <c r="S14" s="11">
        <v>25</v>
      </c>
      <c r="T14" s="11">
        <v>0</v>
      </c>
      <c r="U14" s="11">
        <v>-25</v>
      </c>
      <c r="V14" s="11">
        <v>23.58</v>
      </c>
      <c r="W14" s="11">
        <v>6</v>
      </c>
      <c r="X14" s="11">
        <v>1.42</v>
      </c>
      <c r="Y14" s="11">
        <v>0</v>
      </c>
      <c r="Z14" s="11">
        <v>6</v>
      </c>
      <c r="AA14" s="11">
        <v>0</v>
      </c>
      <c r="AB14" s="11">
        <v>-23.58</v>
      </c>
      <c r="AC14" s="11" t="s">
        <v>54</v>
      </c>
      <c r="AD14" s="11" t="s">
        <v>43</v>
      </c>
      <c r="AF14" s="11" t="s">
        <v>36</v>
      </c>
      <c r="AG14" s="11" t="s">
        <v>35</v>
      </c>
      <c r="AH14" s="11">
        <v>25</v>
      </c>
      <c r="AI14" s="11">
        <v>0</v>
      </c>
      <c r="AJ14" s="11">
        <v>23.58</v>
      </c>
      <c r="AK14" s="11">
        <v>1.42</v>
      </c>
      <c r="AL14" s="11">
        <v>0</v>
      </c>
      <c r="AM14" s="11">
        <v>0</v>
      </c>
    </row>
    <row r="15" spans="1:39" x14ac:dyDescent="0.25">
      <c r="A15" s="11" t="s">
        <v>48</v>
      </c>
      <c r="B15" s="11" t="s">
        <v>49</v>
      </c>
      <c r="C15" s="11" t="s">
        <v>48</v>
      </c>
      <c r="D15" s="11" t="s">
        <v>47</v>
      </c>
      <c r="E15" s="11" t="s">
        <v>121</v>
      </c>
      <c r="F15" s="11" t="s">
        <v>126</v>
      </c>
      <c r="G15" s="11" t="s">
        <v>125</v>
      </c>
      <c r="H15" s="12">
        <v>44453</v>
      </c>
      <c r="I15" s="11" t="s">
        <v>124</v>
      </c>
      <c r="J15" s="11" t="s">
        <v>43</v>
      </c>
      <c r="K15" s="11">
        <v>28</v>
      </c>
      <c r="L15" s="11">
        <v>28</v>
      </c>
      <c r="N15" s="11">
        <v>0</v>
      </c>
      <c r="O15" s="11">
        <v>867024749</v>
      </c>
      <c r="P15" s="11" t="s">
        <v>123</v>
      </c>
      <c r="Q15" s="11" t="s">
        <v>122</v>
      </c>
      <c r="R15" s="11" t="s">
        <v>121</v>
      </c>
      <c r="S15" s="11">
        <v>0.8</v>
      </c>
      <c r="T15" s="11">
        <v>0</v>
      </c>
      <c r="U15" s="11">
        <v>-0.8</v>
      </c>
      <c r="V15" s="11">
        <v>0.75</v>
      </c>
      <c r="W15" s="11">
        <v>6</v>
      </c>
      <c r="X15" s="11">
        <v>0.05</v>
      </c>
      <c r="Y15" s="11">
        <v>0</v>
      </c>
      <c r="Z15" s="11">
        <v>6</v>
      </c>
      <c r="AA15" s="11">
        <v>0</v>
      </c>
      <c r="AB15" s="11">
        <v>-0.75</v>
      </c>
      <c r="AC15" s="11" t="s">
        <v>54</v>
      </c>
      <c r="AD15" s="11" t="s">
        <v>43</v>
      </c>
      <c r="AF15" s="11" t="s">
        <v>36</v>
      </c>
      <c r="AG15" s="11" t="s">
        <v>35</v>
      </c>
      <c r="AH15" s="11">
        <v>0.8</v>
      </c>
      <c r="AI15" s="11">
        <v>0</v>
      </c>
      <c r="AJ15" s="11">
        <v>0.75</v>
      </c>
      <c r="AK15" s="11">
        <v>0.05</v>
      </c>
      <c r="AL15" s="11">
        <v>0</v>
      </c>
      <c r="AM15" s="11">
        <v>0</v>
      </c>
    </row>
    <row r="16" spans="1:39" x14ac:dyDescent="0.25">
      <c r="A16" s="11" t="s">
        <v>34</v>
      </c>
      <c r="S16" s="13">
        <v>575329.4</v>
      </c>
      <c r="T16" s="13">
        <v>1266037.1499999999</v>
      </c>
      <c r="U16" s="13">
        <v>690707.75</v>
      </c>
      <c r="V16" s="13">
        <v>546762.91</v>
      </c>
      <c r="X16" s="13">
        <v>28566.49</v>
      </c>
      <c r="Y16" s="13">
        <v>1193715.71</v>
      </c>
      <c r="AA16" s="13">
        <v>72321.45</v>
      </c>
      <c r="AB16" s="13">
        <v>646952.80000000005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0"/>
  <sheetViews>
    <sheetView workbookViewId="0">
      <selection activeCell="M56" sqref="M56"/>
    </sheetView>
  </sheetViews>
  <sheetFormatPr defaultColWidth="9" defaultRowHeight="13" x14ac:dyDescent="0.25"/>
  <cols>
    <col min="1" max="1" width="27.6328125" style="11" bestFit="1" customWidth="1"/>
    <col min="2" max="2" width="16.81640625" style="11" bestFit="1" customWidth="1"/>
    <col min="3" max="7" width="9" style="11"/>
    <col min="8" max="8" width="9.36328125" style="11" bestFit="1" customWidth="1"/>
    <col min="9" max="10" width="9" style="11"/>
    <col min="11" max="12" width="10.1796875" style="11" bestFit="1" customWidth="1"/>
    <col min="13" max="13" width="9" style="11"/>
    <col min="14" max="14" width="9.08984375" style="11" bestFit="1" customWidth="1"/>
    <col min="15" max="15" width="29.36328125" style="11" bestFit="1" customWidth="1"/>
    <col min="16" max="18" width="9" style="11"/>
    <col min="19" max="19" width="10.1796875" style="11" bestFit="1" customWidth="1"/>
    <col min="20" max="20" width="12.1796875" style="11" bestFit="1" customWidth="1"/>
    <col min="21" max="22" width="10.1796875" style="11" bestFit="1" customWidth="1"/>
    <col min="23" max="23" width="9.08984375" style="11" bestFit="1" customWidth="1"/>
    <col min="24" max="24" width="9.36328125" style="11" bestFit="1" customWidth="1"/>
    <col min="25" max="25" width="12.1796875" style="11" bestFit="1" customWidth="1"/>
    <col min="26" max="26" width="9.08984375" style="11" bestFit="1" customWidth="1"/>
    <col min="27" max="27" width="9.36328125" style="11" bestFit="1" customWidth="1"/>
    <col min="28" max="28" width="10.1796875" style="11" bestFit="1" customWidth="1"/>
    <col min="29" max="30" width="9" style="11"/>
    <col min="31" max="31" width="10.1796875" style="11" bestFit="1" customWidth="1"/>
    <col min="32" max="33" width="9" style="11"/>
    <col min="34" max="34" width="9.36328125" style="11" bestFit="1" customWidth="1"/>
    <col min="35" max="35" width="10.1796875" style="11" bestFit="1" customWidth="1"/>
    <col min="36" max="36" width="9.36328125" style="11" bestFit="1" customWidth="1"/>
    <col min="37" max="37" width="9.08984375" style="11" bestFit="1" customWidth="1"/>
    <col min="38" max="38" width="10.1796875" style="11" bestFit="1" customWidth="1"/>
    <col min="39" max="39" width="9.08984375" style="11" bestFit="1" customWidth="1"/>
    <col min="40" max="16384" width="9" style="11"/>
  </cols>
  <sheetData>
    <row r="1" spans="1:15" x14ac:dyDescent="0.25">
      <c r="A1" s="11" t="s">
        <v>120</v>
      </c>
      <c r="B1" s="11" t="s">
        <v>119</v>
      </c>
      <c r="C1" s="11" t="s">
        <v>118</v>
      </c>
      <c r="D1" s="11" t="s">
        <v>117</v>
      </c>
      <c r="E1" s="11" t="s">
        <v>116</v>
      </c>
      <c r="F1" s="11" t="s">
        <v>115</v>
      </c>
      <c r="G1" s="11" t="s">
        <v>114</v>
      </c>
      <c r="H1" s="11" t="s">
        <v>113</v>
      </c>
      <c r="I1" s="11" t="s">
        <v>112</v>
      </c>
      <c r="J1" s="11" t="s">
        <v>111</v>
      </c>
      <c r="K1" s="11" t="s">
        <v>110</v>
      </c>
      <c r="L1" s="11" t="s">
        <v>109</v>
      </c>
      <c r="M1" s="11" t="s">
        <v>108</v>
      </c>
      <c r="N1" s="11" t="s">
        <v>107</v>
      </c>
      <c r="O1" s="11" t="s">
        <v>106</v>
      </c>
    </row>
    <row r="2" spans="1:15" x14ac:dyDescent="0.25">
      <c r="A2" s="11" t="s">
        <v>48</v>
      </c>
      <c r="B2" s="11" t="s">
        <v>49</v>
      </c>
      <c r="F2" s="11" t="s">
        <v>126</v>
      </c>
      <c r="G2" s="11" t="s">
        <v>125</v>
      </c>
      <c r="H2" s="12">
        <v>44453</v>
      </c>
      <c r="I2" s="11" t="s">
        <v>143</v>
      </c>
      <c r="J2" s="11" t="s">
        <v>140</v>
      </c>
      <c r="K2" s="11">
        <v>56</v>
      </c>
      <c r="L2" s="11">
        <v>56</v>
      </c>
      <c r="N2" s="11">
        <v>0</v>
      </c>
      <c r="O2" s="11" t="s">
        <v>142</v>
      </c>
    </row>
    <row r="3" spans="1:15" x14ac:dyDescent="0.25">
      <c r="A3" s="11" t="s">
        <v>48</v>
      </c>
      <c r="B3" s="11" t="s">
        <v>49</v>
      </c>
      <c r="F3" s="11" t="s">
        <v>126</v>
      </c>
      <c r="G3" s="11" t="s">
        <v>125</v>
      </c>
      <c r="H3" s="12">
        <v>44453</v>
      </c>
      <c r="I3" s="11" t="s">
        <v>143</v>
      </c>
      <c r="J3" s="11" t="s">
        <v>140</v>
      </c>
      <c r="K3" s="11">
        <v>56</v>
      </c>
      <c r="L3" s="11">
        <v>56</v>
      </c>
      <c r="N3" s="11">
        <v>0</v>
      </c>
      <c r="O3" s="11" t="s">
        <v>142</v>
      </c>
    </row>
    <row r="4" spans="1:15" x14ac:dyDescent="0.25">
      <c r="A4" s="11" t="s">
        <v>48</v>
      </c>
      <c r="B4" s="11" t="s">
        <v>49</v>
      </c>
      <c r="C4" s="11" t="s">
        <v>48</v>
      </c>
      <c r="D4" s="11" t="s">
        <v>47</v>
      </c>
      <c r="E4" s="11" t="s">
        <v>73</v>
      </c>
      <c r="F4" s="11" t="s">
        <v>126</v>
      </c>
      <c r="G4" s="11" t="s">
        <v>125</v>
      </c>
      <c r="H4" s="12">
        <v>44453</v>
      </c>
      <c r="I4" s="11" t="s">
        <v>143</v>
      </c>
      <c r="J4" s="11" t="s">
        <v>140</v>
      </c>
      <c r="K4" s="11">
        <v>56</v>
      </c>
      <c r="L4" s="11">
        <v>56</v>
      </c>
      <c r="N4" s="11">
        <v>0</v>
      </c>
      <c r="O4" s="11" t="s">
        <v>142</v>
      </c>
    </row>
    <row r="5" spans="1:15" x14ac:dyDescent="0.25">
      <c r="A5" s="11" t="s">
        <v>48</v>
      </c>
      <c r="B5" s="11" t="s">
        <v>49</v>
      </c>
      <c r="C5" s="11" t="s">
        <v>48</v>
      </c>
      <c r="D5" s="11" t="s">
        <v>47</v>
      </c>
      <c r="E5" s="11" t="s">
        <v>121</v>
      </c>
      <c r="F5" s="11" t="s">
        <v>126</v>
      </c>
      <c r="G5" s="11" t="s">
        <v>125</v>
      </c>
      <c r="H5" s="12">
        <v>44453</v>
      </c>
      <c r="I5" s="11" t="s">
        <v>143</v>
      </c>
      <c r="J5" s="11" t="s">
        <v>140</v>
      </c>
      <c r="K5" s="11">
        <v>56</v>
      </c>
      <c r="L5" s="11">
        <v>56</v>
      </c>
      <c r="N5" s="11">
        <v>0</v>
      </c>
      <c r="O5" s="11" t="s">
        <v>142</v>
      </c>
    </row>
    <row r="6" spans="1:15" x14ac:dyDescent="0.25">
      <c r="A6" s="11" t="s">
        <v>48</v>
      </c>
      <c r="B6" s="11" t="s">
        <v>49</v>
      </c>
      <c r="C6" s="11" t="s">
        <v>48</v>
      </c>
      <c r="D6" s="11" t="s">
        <v>47</v>
      </c>
      <c r="E6" s="11" t="s">
        <v>73</v>
      </c>
      <c r="F6" s="11" t="s">
        <v>126</v>
      </c>
      <c r="G6" s="11" t="s">
        <v>125</v>
      </c>
      <c r="H6" s="12">
        <v>44453</v>
      </c>
      <c r="I6" s="11" t="s">
        <v>139</v>
      </c>
      <c r="J6" s="11" t="s">
        <v>138</v>
      </c>
      <c r="K6" s="11">
        <v>4.5</v>
      </c>
      <c r="L6" s="11">
        <v>4.5</v>
      </c>
      <c r="N6" s="11">
        <v>0</v>
      </c>
      <c r="O6" s="15">
        <v>5.0017304685001703E+19</v>
      </c>
    </row>
    <row r="7" spans="1:15" ht="12" hidden="1" x14ac:dyDescent="0.25">
      <c r="A7" s="11" t="s">
        <v>48</v>
      </c>
      <c r="B7" s="11" t="s">
        <v>49</v>
      </c>
      <c r="C7" s="11" t="s">
        <v>48</v>
      </c>
      <c r="D7" s="11" t="s">
        <v>47</v>
      </c>
      <c r="E7" s="11" t="s">
        <v>121</v>
      </c>
      <c r="F7" s="11" t="s">
        <v>126</v>
      </c>
      <c r="G7" s="11" t="s">
        <v>125</v>
      </c>
      <c r="H7" s="12">
        <v>44453</v>
      </c>
      <c r="I7" s="11" t="s">
        <v>139</v>
      </c>
      <c r="J7" s="11" t="s">
        <v>138</v>
      </c>
      <c r="K7" s="11">
        <v>4.5</v>
      </c>
      <c r="L7" s="11">
        <v>4.5</v>
      </c>
      <c r="N7" s="11">
        <v>0</v>
      </c>
      <c r="O7" s="15">
        <v>5.0017304685001703E+19</v>
      </c>
    </row>
    <row r="8" spans="1:15" ht="12" hidden="1" x14ac:dyDescent="0.25">
      <c r="A8" s="11" t="s">
        <v>48</v>
      </c>
      <c r="B8" s="11" t="s">
        <v>49</v>
      </c>
      <c r="F8" s="11" t="s">
        <v>126</v>
      </c>
      <c r="G8" s="11" t="s">
        <v>125</v>
      </c>
      <c r="H8" s="12">
        <v>44453</v>
      </c>
      <c r="I8" s="11" t="s">
        <v>139</v>
      </c>
      <c r="J8" s="11" t="s">
        <v>138</v>
      </c>
      <c r="K8" s="11">
        <v>4.5</v>
      </c>
      <c r="L8" s="11">
        <v>4.5</v>
      </c>
      <c r="N8" s="11">
        <v>0</v>
      </c>
      <c r="O8" s="15">
        <v>5.0017304685001703E+19</v>
      </c>
    </row>
    <row r="9" spans="1:15" ht="12" hidden="1" x14ac:dyDescent="0.25">
      <c r="A9" s="11" t="s">
        <v>48</v>
      </c>
      <c r="B9" s="11" t="s">
        <v>49</v>
      </c>
      <c r="C9" s="11" t="s">
        <v>48</v>
      </c>
      <c r="D9" s="11" t="s">
        <v>47</v>
      </c>
      <c r="E9" s="11" t="s">
        <v>73</v>
      </c>
      <c r="F9" s="11" t="s">
        <v>126</v>
      </c>
      <c r="G9" s="11" t="s">
        <v>125</v>
      </c>
      <c r="H9" s="12">
        <v>44453</v>
      </c>
      <c r="I9" s="11" t="s">
        <v>124</v>
      </c>
      <c r="J9" s="11" t="s">
        <v>43</v>
      </c>
      <c r="K9" s="11">
        <v>28</v>
      </c>
      <c r="L9" s="11">
        <v>28</v>
      </c>
      <c r="N9" s="11">
        <v>0</v>
      </c>
      <c r="O9" s="11">
        <v>867024749</v>
      </c>
    </row>
    <row r="10" spans="1:15" ht="12" hidden="1" x14ac:dyDescent="0.25">
      <c r="A10" s="11" t="s">
        <v>48</v>
      </c>
      <c r="B10" s="11" t="s">
        <v>49</v>
      </c>
      <c r="C10" s="11" t="s">
        <v>48</v>
      </c>
      <c r="D10" s="11" t="s">
        <v>47</v>
      </c>
      <c r="E10" s="11" t="s">
        <v>73</v>
      </c>
      <c r="F10" s="11" t="s">
        <v>126</v>
      </c>
      <c r="G10" s="11" t="s">
        <v>125</v>
      </c>
      <c r="H10" s="12">
        <v>44453</v>
      </c>
      <c r="I10" s="11" t="s">
        <v>124</v>
      </c>
      <c r="J10" s="11" t="s">
        <v>43</v>
      </c>
      <c r="K10" s="11">
        <v>28</v>
      </c>
      <c r="L10" s="11">
        <v>28</v>
      </c>
      <c r="N10" s="11">
        <v>0</v>
      </c>
      <c r="O10" s="11">
        <v>867024749</v>
      </c>
    </row>
    <row r="11" spans="1:15" ht="12" hidden="1" x14ac:dyDescent="0.25">
      <c r="A11" s="11" t="s">
        <v>48</v>
      </c>
      <c r="B11" s="11" t="s">
        <v>49</v>
      </c>
      <c r="C11" s="11" t="s">
        <v>48</v>
      </c>
      <c r="D11" s="11" t="s">
        <v>47</v>
      </c>
      <c r="E11" s="11" t="s">
        <v>73</v>
      </c>
      <c r="F11" s="11" t="s">
        <v>126</v>
      </c>
      <c r="G11" s="11" t="s">
        <v>125</v>
      </c>
      <c r="H11" s="12">
        <v>44453</v>
      </c>
      <c r="I11" s="11" t="s">
        <v>124</v>
      </c>
      <c r="J11" s="11" t="s">
        <v>43</v>
      </c>
      <c r="K11" s="11">
        <v>28</v>
      </c>
      <c r="L11" s="11">
        <v>28</v>
      </c>
      <c r="N11" s="11">
        <v>0</v>
      </c>
      <c r="O11" s="11">
        <v>867024749</v>
      </c>
    </row>
    <row r="12" spans="1:15" ht="12" hidden="1" x14ac:dyDescent="0.25">
      <c r="A12" s="11" t="s">
        <v>48</v>
      </c>
      <c r="B12" s="11" t="s">
        <v>49</v>
      </c>
      <c r="C12" s="11" t="s">
        <v>48</v>
      </c>
      <c r="D12" s="11" t="s">
        <v>47</v>
      </c>
      <c r="E12" s="11" t="s">
        <v>73</v>
      </c>
      <c r="F12" s="11" t="s">
        <v>126</v>
      </c>
      <c r="G12" s="11" t="s">
        <v>125</v>
      </c>
      <c r="H12" s="12">
        <v>44453</v>
      </c>
      <c r="I12" s="11" t="s">
        <v>124</v>
      </c>
      <c r="J12" s="11" t="s">
        <v>43</v>
      </c>
      <c r="K12" s="11">
        <v>28</v>
      </c>
      <c r="L12" s="11">
        <v>28</v>
      </c>
      <c r="N12" s="11">
        <v>0</v>
      </c>
      <c r="O12" s="11">
        <v>867024749</v>
      </c>
    </row>
    <row r="13" spans="1:15" ht="12" hidden="1" x14ac:dyDescent="0.25">
      <c r="A13" s="11" t="s">
        <v>48</v>
      </c>
      <c r="B13" s="11" t="s">
        <v>49</v>
      </c>
      <c r="C13" s="11" t="s">
        <v>48</v>
      </c>
      <c r="D13" s="11" t="s">
        <v>47</v>
      </c>
      <c r="E13" s="11" t="s">
        <v>73</v>
      </c>
      <c r="F13" s="11" t="s">
        <v>126</v>
      </c>
      <c r="G13" s="11" t="s">
        <v>125</v>
      </c>
      <c r="H13" s="12">
        <v>44453</v>
      </c>
      <c r="I13" s="11" t="s">
        <v>124</v>
      </c>
      <c r="J13" s="11" t="s">
        <v>43</v>
      </c>
      <c r="K13" s="11">
        <v>28</v>
      </c>
      <c r="L13" s="11">
        <v>28</v>
      </c>
      <c r="N13" s="11">
        <v>0</v>
      </c>
      <c r="O13" s="11">
        <v>867024749</v>
      </c>
    </row>
    <row r="14" spans="1:15" ht="12" hidden="1" x14ac:dyDescent="0.25">
      <c r="A14" s="11" t="s">
        <v>48</v>
      </c>
      <c r="B14" s="11" t="s">
        <v>49</v>
      </c>
      <c r="C14" s="11" t="s">
        <v>48</v>
      </c>
      <c r="D14" s="11" t="s">
        <v>129</v>
      </c>
      <c r="E14" s="11" t="s">
        <v>128</v>
      </c>
      <c r="F14" s="11" t="s">
        <v>126</v>
      </c>
      <c r="G14" s="11" t="s">
        <v>125</v>
      </c>
      <c r="H14" s="12">
        <v>44453</v>
      </c>
      <c r="I14" s="11" t="s">
        <v>124</v>
      </c>
      <c r="J14" s="11" t="s">
        <v>43</v>
      </c>
      <c r="K14" s="11">
        <v>28</v>
      </c>
      <c r="L14" s="11">
        <v>28</v>
      </c>
      <c r="N14" s="11">
        <v>0</v>
      </c>
      <c r="O14" s="11">
        <v>867024749</v>
      </c>
    </row>
    <row r="15" spans="1:15" ht="12" hidden="1" x14ac:dyDescent="0.25">
      <c r="A15" s="11" t="s">
        <v>48</v>
      </c>
      <c r="B15" s="11" t="s">
        <v>49</v>
      </c>
      <c r="C15" s="11" t="s">
        <v>48</v>
      </c>
      <c r="D15" s="11" t="s">
        <v>47</v>
      </c>
      <c r="E15" s="11" t="s">
        <v>121</v>
      </c>
      <c r="F15" s="11" t="s">
        <v>126</v>
      </c>
      <c r="G15" s="11" t="s">
        <v>125</v>
      </c>
      <c r="H15" s="12">
        <v>44453</v>
      </c>
      <c r="I15" s="11" t="s">
        <v>124</v>
      </c>
      <c r="J15" s="11" t="s">
        <v>43</v>
      </c>
      <c r="K15" s="11">
        <v>28</v>
      </c>
      <c r="L15" s="11">
        <v>28</v>
      </c>
      <c r="N15" s="11">
        <v>0</v>
      </c>
      <c r="O15" s="11">
        <v>867024749</v>
      </c>
    </row>
    <row r="19" spans="1:15" ht="39" x14ac:dyDescent="0.25">
      <c r="A19" s="14" t="s">
        <v>105</v>
      </c>
      <c r="B19" s="11" t="s">
        <v>104</v>
      </c>
      <c r="C19" s="11" t="s">
        <v>103</v>
      </c>
      <c r="D19" s="11" t="s">
        <v>102</v>
      </c>
      <c r="E19" s="11" t="s">
        <v>101</v>
      </c>
      <c r="F19" s="11" t="s">
        <v>34</v>
      </c>
      <c r="G19" s="11" t="s">
        <v>100</v>
      </c>
      <c r="H19" s="11" t="s">
        <v>99</v>
      </c>
      <c r="I19" s="11" t="s">
        <v>98</v>
      </c>
      <c r="J19" s="14" t="s">
        <v>97</v>
      </c>
      <c r="K19" s="11" t="s">
        <v>96</v>
      </c>
      <c r="L19" s="11" t="s">
        <v>95</v>
      </c>
      <c r="M19" s="14" t="s">
        <v>94</v>
      </c>
      <c r="N19" s="11" t="s">
        <v>93</v>
      </c>
      <c r="O19" s="14" t="s">
        <v>92</v>
      </c>
    </row>
    <row r="20" spans="1:15" x14ac:dyDescent="0.25">
      <c r="A20" s="11" t="s">
        <v>141</v>
      </c>
      <c r="B20" s="11" t="s">
        <v>145</v>
      </c>
      <c r="D20" s="11">
        <v>0</v>
      </c>
      <c r="E20" s="11">
        <v>350</v>
      </c>
      <c r="F20" s="11">
        <v>350</v>
      </c>
      <c r="G20" s="11">
        <v>0</v>
      </c>
      <c r="H20" s="11">
        <v>0</v>
      </c>
      <c r="I20" s="11">
        <v>0</v>
      </c>
      <c r="J20" s="11">
        <v>330.19</v>
      </c>
      <c r="K20" s="11">
        <v>6</v>
      </c>
      <c r="L20" s="11">
        <v>19.809999999999999</v>
      </c>
      <c r="M20" s="11">
        <v>330.19</v>
      </c>
      <c r="N20" s="11" t="s">
        <v>54</v>
      </c>
      <c r="O20" s="11" t="s">
        <v>140</v>
      </c>
    </row>
    <row r="21" spans="1:15" x14ac:dyDescent="0.25">
      <c r="A21" s="11" t="s">
        <v>141</v>
      </c>
      <c r="B21" s="11" t="s">
        <v>144</v>
      </c>
      <c r="D21" s="11">
        <v>0</v>
      </c>
      <c r="E21" s="11">
        <v>35.1</v>
      </c>
      <c r="F21" s="11">
        <v>35.1</v>
      </c>
      <c r="G21" s="11">
        <v>0</v>
      </c>
      <c r="H21" s="11">
        <v>0</v>
      </c>
      <c r="I21" s="11">
        <v>0</v>
      </c>
      <c r="J21" s="11">
        <v>33.11</v>
      </c>
      <c r="K21" s="11">
        <v>6</v>
      </c>
      <c r="L21" s="11">
        <v>1.99</v>
      </c>
      <c r="M21" s="11">
        <v>33.11</v>
      </c>
      <c r="N21" s="11" t="s">
        <v>54</v>
      </c>
      <c r="O21" s="11" t="s">
        <v>140</v>
      </c>
    </row>
    <row r="22" spans="1:15" x14ac:dyDescent="0.25">
      <c r="A22" s="11" t="s">
        <v>141</v>
      </c>
      <c r="B22" s="11" t="s">
        <v>74</v>
      </c>
      <c r="C22" s="11" t="s">
        <v>73</v>
      </c>
      <c r="D22" s="11">
        <v>75</v>
      </c>
      <c r="E22" s="11">
        <v>135</v>
      </c>
      <c r="F22" s="11">
        <v>60</v>
      </c>
      <c r="G22" s="11">
        <v>70.75</v>
      </c>
      <c r="H22" s="11">
        <v>6</v>
      </c>
      <c r="I22" s="11">
        <v>4.25</v>
      </c>
      <c r="J22" s="11">
        <v>127.36</v>
      </c>
      <c r="K22" s="11">
        <v>6</v>
      </c>
      <c r="L22" s="11">
        <v>7.64</v>
      </c>
      <c r="M22" s="11">
        <v>56.6</v>
      </c>
      <c r="N22" s="11" t="s">
        <v>54</v>
      </c>
      <c r="O22" s="11" t="s">
        <v>140</v>
      </c>
    </row>
    <row r="23" spans="1:15" x14ac:dyDescent="0.25">
      <c r="A23" s="11" t="s">
        <v>141</v>
      </c>
      <c r="B23" s="11" t="s">
        <v>122</v>
      </c>
      <c r="C23" s="11" t="s">
        <v>121</v>
      </c>
      <c r="D23" s="11">
        <v>0.8</v>
      </c>
      <c r="E23" s="11">
        <v>100</v>
      </c>
      <c r="F23" s="11">
        <v>99.2</v>
      </c>
      <c r="G23" s="11">
        <v>0.75</v>
      </c>
      <c r="H23" s="11">
        <v>6</v>
      </c>
      <c r="I23" s="11">
        <v>0.05</v>
      </c>
      <c r="J23" s="11">
        <v>94.34</v>
      </c>
      <c r="K23" s="11">
        <v>6</v>
      </c>
      <c r="L23" s="11">
        <v>5.66</v>
      </c>
      <c r="M23" s="11">
        <v>93.58</v>
      </c>
      <c r="N23" s="11" t="s">
        <v>54</v>
      </c>
      <c r="O23" s="11" t="s">
        <v>140</v>
      </c>
    </row>
    <row r="24" spans="1:15" x14ac:dyDescent="0.25">
      <c r="A24" s="11" t="s">
        <v>137</v>
      </c>
      <c r="B24" s="11" t="s">
        <v>74</v>
      </c>
      <c r="C24" s="11" t="s">
        <v>73</v>
      </c>
      <c r="D24" s="11">
        <v>75</v>
      </c>
      <c r="E24" s="11">
        <v>0</v>
      </c>
      <c r="F24" s="11">
        <v>-75</v>
      </c>
      <c r="G24" s="11">
        <v>70.75</v>
      </c>
      <c r="H24" s="11">
        <v>6</v>
      </c>
      <c r="I24" s="11">
        <v>4.25</v>
      </c>
      <c r="J24" s="11">
        <v>0</v>
      </c>
      <c r="K24" s="11">
        <v>6</v>
      </c>
      <c r="L24" s="11">
        <v>0</v>
      </c>
      <c r="M24" s="11">
        <v>-70.75</v>
      </c>
      <c r="N24" s="11" t="s">
        <v>54</v>
      </c>
      <c r="O24" s="11" t="s">
        <v>135</v>
      </c>
    </row>
    <row r="25" spans="1:15" ht="12" hidden="1" x14ac:dyDescent="0.25">
      <c r="A25" s="11" t="s">
        <v>137</v>
      </c>
      <c r="B25" s="11" t="s">
        <v>122</v>
      </c>
      <c r="C25" s="11" t="s">
        <v>121</v>
      </c>
      <c r="D25" s="11">
        <v>0.8</v>
      </c>
      <c r="E25" s="11">
        <v>80</v>
      </c>
      <c r="F25" s="11">
        <v>79.2</v>
      </c>
      <c r="G25" s="11">
        <v>0.75</v>
      </c>
      <c r="H25" s="11">
        <v>6</v>
      </c>
      <c r="I25" s="11">
        <v>0.05</v>
      </c>
      <c r="J25" s="11">
        <v>75.47</v>
      </c>
      <c r="K25" s="11">
        <v>6</v>
      </c>
      <c r="L25" s="11">
        <v>4.53</v>
      </c>
      <c r="M25" s="11">
        <v>74.72</v>
      </c>
      <c r="N25" s="11" t="s">
        <v>54</v>
      </c>
      <c r="O25" s="11" t="s">
        <v>135</v>
      </c>
    </row>
    <row r="26" spans="1:15" ht="12" hidden="1" x14ac:dyDescent="0.25">
      <c r="A26" s="11" t="s">
        <v>137</v>
      </c>
      <c r="B26" s="11" t="s">
        <v>136</v>
      </c>
      <c r="D26" s="11">
        <v>0</v>
      </c>
      <c r="E26" s="11">
        <v>120</v>
      </c>
      <c r="F26" s="11">
        <v>120</v>
      </c>
      <c r="G26" s="11">
        <v>0</v>
      </c>
      <c r="H26" s="11">
        <v>0</v>
      </c>
      <c r="I26" s="11">
        <v>0</v>
      </c>
      <c r="J26" s="11">
        <v>113.21</v>
      </c>
      <c r="K26" s="11">
        <v>6</v>
      </c>
      <c r="L26" s="11">
        <v>6.79</v>
      </c>
      <c r="M26" s="11">
        <v>113.21</v>
      </c>
      <c r="N26" s="11" t="s">
        <v>54</v>
      </c>
      <c r="O26" s="11" t="s">
        <v>135</v>
      </c>
    </row>
    <row r="27" spans="1:15" ht="12" hidden="1" x14ac:dyDescent="0.25">
      <c r="A27" s="11" t="s">
        <v>123</v>
      </c>
      <c r="B27" s="11" t="s">
        <v>74</v>
      </c>
      <c r="C27" s="11" t="s">
        <v>73</v>
      </c>
      <c r="D27" s="11">
        <v>75</v>
      </c>
      <c r="E27" s="11">
        <v>0</v>
      </c>
      <c r="F27" s="11">
        <v>-75</v>
      </c>
      <c r="G27" s="11">
        <v>70.75</v>
      </c>
      <c r="H27" s="11">
        <v>6</v>
      </c>
      <c r="I27" s="11">
        <v>4.25</v>
      </c>
      <c r="J27" s="11">
        <v>0</v>
      </c>
      <c r="K27" s="11">
        <v>6</v>
      </c>
      <c r="L27" s="11">
        <v>0</v>
      </c>
      <c r="M27" s="11">
        <v>-70.75</v>
      </c>
      <c r="N27" s="11" t="s">
        <v>54</v>
      </c>
      <c r="O27" s="11" t="s">
        <v>43</v>
      </c>
    </row>
    <row r="28" spans="1:15" ht="12" hidden="1" x14ac:dyDescent="0.25">
      <c r="A28" s="11" t="s">
        <v>123</v>
      </c>
      <c r="B28" s="11" t="s">
        <v>134</v>
      </c>
      <c r="C28" s="11" t="s">
        <v>73</v>
      </c>
      <c r="D28" s="11">
        <v>20</v>
      </c>
      <c r="E28" s="11">
        <v>35</v>
      </c>
      <c r="F28" s="11">
        <v>15</v>
      </c>
      <c r="G28" s="11">
        <v>18.87</v>
      </c>
      <c r="H28" s="11">
        <v>6</v>
      </c>
      <c r="I28" s="11">
        <v>1.1299999999999999</v>
      </c>
      <c r="J28" s="11">
        <v>33.020000000000003</v>
      </c>
      <c r="K28" s="11">
        <v>6</v>
      </c>
      <c r="L28" s="11">
        <v>1.98</v>
      </c>
      <c r="M28" s="11">
        <v>14.15</v>
      </c>
      <c r="N28" s="11" t="s">
        <v>54</v>
      </c>
      <c r="O28" s="11" t="s">
        <v>43</v>
      </c>
    </row>
    <row r="29" spans="1:15" ht="12" hidden="1" x14ac:dyDescent="0.25">
      <c r="A29" s="11" t="s">
        <v>123</v>
      </c>
      <c r="B29" s="11" t="s">
        <v>133</v>
      </c>
      <c r="C29" s="11" t="s">
        <v>73</v>
      </c>
      <c r="D29" s="11">
        <v>20</v>
      </c>
      <c r="E29" s="11">
        <v>0</v>
      </c>
      <c r="F29" s="11">
        <v>-20</v>
      </c>
      <c r="G29" s="11">
        <v>18.87</v>
      </c>
      <c r="H29" s="11">
        <v>6</v>
      </c>
      <c r="I29" s="11">
        <v>1.1299999999999999</v>
      </c>
      <c r="J29" s="11">
        <v>0</v>
      </c>
      <c r="K29" s="11">
        <v>6</v>
      </c>
      <c r="L29" s="11">
        <v>0</v>
      </c>
      <c r="M29" s="11">
        <v>-18.87</v>
      </c>
      <c r="N29" s="11" t="s">
        <v>54</v>
      </c>
      <c r="O29" s="11" t="s">
        <v>43</v>
      </c>
    </row>
    <row r="30" spans="1:15" ht="12" hidden="1" x14ac:dyDescent="0.25">
      <c r="A30" s="11" t="s">
        <v>123</v>
      </c>
      <c r="B30" s="11" t="s">
        <v>132</v>
      </c>
      <c r="C30" s="11" t="s">
        <v>130</v>
      </c>
      <c r="D30" s="11">
        <v>18</v>
      </c>
      <c r="E30" s="11">
        <v>0</v>
      </c>
      <c r="F30" s="11">
        <v>-18</v>
      </c>
      <c r="G30" s="11">
        <v>16.98</v>
      </c>
      <c r="H30" s="11">
        <v>6</v>
      </c>
      <c r="I30" s="11">
        <v>1.02</v>
      </c>
      <c r="J30" s="11">
        <v>0</v>
      </c>
      <c r="K30" s="11">
        <v>6</v>
      </c>
      <c r="L30" s="11">
        <v>0</v>
      </c>
      <c r="M30" s="11">
        <v>-16.98</v>
      </c>
      <c r="N30" s="11" t="s">
        <v>54</v>
      </c>
      <c r="O30" s="11" t="s">
        <v>43</v>
      </c>
    </row>
    <row r="31" spans="1:15" ht="12" hidden="1" x14ac:dyDescent="0.25">
      <c r="A31" s="11" t="s">
        <v>123</v>
      </c>
      <c r="B31" s="11" t="s">
        <v>131</v>
      </c>
      <c r="C31" s="11" t="s">
        <v>130</v>
      </c>
      <c r="D31" s="11">
        <v>30</v>
      </c>
      <c r="E31" s="11">
        <v>0</v>
      </c>
      <c r="F31" s="11">
        <v>-30</v>
      </c>
      <c r="G31" s="11">
        <v>28.3</v>
      </c>
      <c r="H31" s="11">
        <v>6</v>
      </c>
      <c r="I31" s="11">
        <v>1.7</v>
      </c>
      <c r="J31" s="11">
        <v>0</v>
      </c>
      <c r="K31" s="11">
        <v>6</v>
      </c>
      <c r="L31" s="11">
        <v>0</v>
      </c>
      <c r="M31" s="11">
        <v>-28.3</v>
      </c>
      <c r="N31" s="11" t="s">
        <v>54</v>
      </c>
      <c r="O31" s="11" t="s">
        <v>43</v>
      </c>
    </row>
    <row r="32" spans="1:15" ht="12" hidden="1" x14ac:dyDescent="0.25">
      <c r="A32" s="11" t="s">
        <v>123</v>
      </c>
      <c r="B32" s="11" t="s">
        <v>58</v>
      </c>
      <c r="C32" s="11" t="s">
        <v>127</v>
      </c>
      <c r="D32" s="11">
        <v>25</v>
      </c>
      <c r="E32" s="11">
        <v>0</v>
      </c>
      <c r="F32" s="11">
        <v>-25</v>
      </c>
      <c r="G32" s="11">
        <v>23.58</v>
      </c>
      <c r="H32" s="11">
        <v>6</v>
      </c>
      <c r="I32" s="11">
        <v>1.42</v>
      </c>
      <c r="J32" s="11">
        <v>0</v>
      </c>
      <c r="K32" s="11">
        <v>6</v>
      </c>
      <c r="L32" s="11">
        <v>0</v>
      </c>
      <c r="M32" s="11">
        <v>-23.58</v>
      </c>
      <c r="N32" s="11" t="s">
        <v>54</v>
      </c>
      <c r="O32" s="11" t="s">
        <v>43</v>
      </c>
    </row>
    <row r="33" spans="1:15" ht="12" hidden="1" x14ac:dyDescent="0.25">
      <c r="A33" s="11" t="s">
        <v>123</v>
      </c>
      <c r="B33" s="11" t="s">
        <v>122</v>
      </c>
      <c r="C33" s="11" t="s">
        <v>121</v>
      </c>
      <c r="D33" s="11">
        <v>0.8</v>
      </c>
      <c r="E33" s="11">
        <v>0</v>
      </c>
      <c r="F33" s="11">
        <v>-0.8</v>
      </c>
      <c r="G33" s="11">
        <v>0.75</v>
      </c>
      <c r="H33" s="11">
        <v>6</v>
      </c>
      <c r="I33" s="11">
        <v>0.05</v>
      </c>
      <c r="J33" s="11">
        <v>0</v>
      </c>
      <c r="K33" s="11">
        <v>6</v>
      </c>
      <c r="L33" s="11">
        <v>0</v>
      </c>
      <c r="M33" s="11">
        <v>-0.75</v>
      </c>
      <c r="N33" s="11" t="s">
        <v>54</v>
      </c>
      <c r="O33" s="11" t="s">
        <v>43</v>
      </c>
    </row>
    <row r="36" spans="1:15" ht="39" x14ac:dyDescent="0.25">
      <c r="A36" s="11" t="s">
        <v>91</v>
      </c>
      <c r="B36" s="11" t="s">
        <v>90</v>
      </c>
      <c r="C36" s="11" t="s">
        <v>89</v>
      </c>
      <c r="D36" s="11" t="s">
        <v>88</v>
      </c>
      <c r="E36" s="11" t="s">
        <v>87</v>
      </c>
      <c r="F36" s="11" t="s">
        <v>86</v>
      </c>
      <c r="G36" s="11" t="s">
        <v>85</v>
      </c>
      <c r="H36" s="14" t="s">
        <v>84</v>
      </c>
      <c r="I36" s="11" t="s">
        <v>83</v>
      </c>
    </row>
    <row r="37" spans="1:15" x14ac:dyDescent="0.25">
      <c r="B37" s="11" t="s">
        <v>36</v>
      </c>
      <c r="C37" s="11" t="s">
        <v>35</v>
      </c>
      <c r="D37" s="11">
        <v>0</v>
      </c>
      <c r="E37" s="11">
        <v>350</v>
      </c>
      <c r="F37" s="11">
        <v>0</v>
      </c>
      <c r="G37" s="11">
        <v>0</v>
      </c>
      <c r="H37" s="11">
        <v>330.19</v>
      </c>
      <c r="I37" s="11">
        <v>19.809999999999999</v>
      </c>
    </row>
    <row r="38" spans="1:15" x14ac:dyDescent="0.25">
      <c r="B38" s="11" t="s">
        <v>36</v>
      </c>
      <c r="C38" s="11" t="s">
        <v>35</v>
      </c>
      <c r="D38" s="11">
        <v>0</v>
      </c>
      <c r="E38" s="11">
        <v>35.1</v>
      </c>
      <c r="F38" s="11">
        <v>0</v>
      </c>
      <c r="G38" s="11">
        <v>0</v>
      </c>
      <c r="H38" s="11">
        <v>33.11</v>
      </c>
      <c r="I38" s="11">
        <v>1.99</v>
      </c>
    </row>
    <row r="39" spans="1:15" x14ac:dyDescent="0.25">
      <c r="B39" s="11" t="s">
        <v>36</v>
      </c>
      <c r="C39" s="11" t="s">
        <v>35</v>
      </c>
      <c r="D39" s="11">
        <v>75</v>
      </c>
      <c r="E39" s="11">
        <v>135</v>
      </c>
      <c r="F39" s="11">
        <v>70.75</v>
      </c>
      <c r="G39" s="11">
        <v>4.25</v>
      </c>
      <c r="H39" s="11">
        <v>127.36</v>
      </c>
      <c r="I39" s="11">
        <v>7.64</v>
      </c>
    </row>
    <row r="40" spans="1:15" x14ac:dyDescent="0.25">
      <c r="B40" s="11" t="s">
        <v>36</v>
      </c>
      <c r="C40" s="11" t="s">
        <v>35</v>
      </c>
      <c r="D40" s="11">
        <v>0.8</v>
      </c>
      <c r="E40" s="11">
        <v>100</v>
      </c>
      <c r="F40" s="11">
        <v>0.75</v>
      </c>
      <c r="G40" s="11">
        <v>0.05</v>
      </c>
      <c r="H40" s="11">
        <v>94.34</v>
      </c>
      <c r="I40" s="11">
        <v>5.66</v>
      </c>
    </row>
    <row r="41" spans="1:15" x14ac:dyDescent="0.25">
      <c r="B41" s="11" t="s">
        <v>36</v>
      </c>
      <c r="C41" s="11" t="s">
        <v>35</v>
      </c>
      <c r="D41" s="11">
        <v>75</v>
      </c>
      <c r="E41" s="11">
        <v>0</v>
      </c>
      <c r="F41" s="11">
        <v>70.75</v>
      </c>
      <c r="G41" s="11">
        <v>4.25</v>
      </c>
      <c r="H41" s="11">
        <v>0</v>
      </c>
      <c r="I41" s="11">
        <v>0</v>
      </c>
    </row>
    <row r="42" spans="1:15" x14ac:dyDescent="0.25">
      <c r="B42" s="11" t="s">
        <v>36</v>
      </c>
      <c r="C42" s="11" t="s">
        <v>35</v>
      </c>
      <c r="D42" s="11">
        <v>0.8</v>
      </c>
      <c r="E42" s="11">
        <v>80</v>
      </c>
      <c r="F42" s="11">
        <v>0.75</v>
      </c>
      <c r="G42" s="11">
        <v>0.05</v>
      </c>
      <c r="H42" s="11">
        <v>75.47</v>
      </c>
      <c r="I42" s="11">
        <v>4.53</v>
      </c>
    </row>
    <row r="43" spans="1:15" ht="12" hidden="1" x14ac:dyDescent="0.25">
      <c r="B43" s="11" t="s">
        <v>36</v>
      </c>
      <c r="C43" s="11" t="s">
        <v>35</v>
      </c>
      <c r="D43" s="11">
        <v>0</v>
      </c>
      <c r="E43" s="11">
        <v>120</v>
      </c>
      <c r="F43" s="11">
        <v>0</v>
      </c>
      <c r="G43" s="11">
        <v>0</v>
      </c>
      <c r="H43" s="11">
        <v>113.21</v>
      </c>
      <c r="I43" s="11">
        <v>6.79</v>
      </c>
    </row>
    <row r="44" spans="1:15" ht="12" hidden="1" x14ac:dyDescent="0.25">
      <c r="B44" s="11" t="s">
        <v>36</v>
      </c>
      <c r="C44" s="11" t="s">
        <v>35</v>
      </c>
      <c r="D44" s="11">
        <v>75</v>
      </c>
      <c r="E44" s="11">
        <v>0</v>
      </c>
      <c r="F44" s="11">
        <v>70.75</v>
      </c>
      <c r="G44" s="11">
        <v>4.25</v>
      </c>
      <c r="H44" s="11">
        <v>0</v>
      </c>
      <c r="I44" s="11">
        <v>0</v>
      </c>
    </row>
    <row r="45" spans="1:15" ht="12" hidden="1" x14ac:dyDescent="0.25">
      <c r="B45" s="11" t="s">
        <v>36</v>
      </c>
      <c r="C45" s="11" t="s">
        <v>35</v>
      </c>
      <c r="D45" s="11">
        <v>20</v>
      </c>
      <c r="E45" s="11">
        <v>35</v>
      </c>
      <c r="F45" s="11">
        <v>18.87</v>
      </c>
      <c r="G45" s="11">
        <v>1.1299999999999999</v>
      </c>
      <c r="H45" s="11">
        <v>33.020000000000003</v>
      </c>
      <c r="I45" s="11">
        <v>1.98</v>
      </c>
    </row>
    <row r="46" spans="1:15" ht="12" hidden="1" x14ac:dyDescent="0.25">
      <c r="B46" s="11" t="s">
        <v>36</v>
      </c>
      <c r="C46" s="11" t="s">
        <v>35</v>
      </c>
      <c r="D46" s="11">
        <v>20</v>
      </c>
      <c r="E46" s="11">
        <v>0</v>
      </c>
      <c r="F46" s="11">
        <v>18.87</v>
      </c>
      <c r="G46" s="11">
        <v>1.1299999999999999</v>
      </c>
      <c r="H46" s="11">
        <v>0</v>
      </c>
      <c r="I46" s="11">
        <v>0</v>
      </c>
    </row>
    <row r="47" spans="1:15" ht="12" hidden="1" x14ac:dyDescent="0.25">
      <c r="B47" s="11" t="s">
        <v>36</v>
      </c>
      <c r="C47" s="11" t="s">
        <v>35</v>
      </c>
      <c r="D47" s="11">
        <v>18</v>
      </c>
      <c r="E47" s="11">
        <v>0</v>
      </c>
      <c r="F47" s="11">
        <v>16.98</v>
      </c>
      <c r="G47" s="11">
        <v>1.02</v>
      </c>
      <c r="H47" s="11">
        <v>0</v>
      </c>
      <c r="I47" s="11">
        <v>0</v>
      </c>
    </row>
    <row r="48" spans="1:15" ht="12" hidden="1" x14ac:dyDescent="0.25">
      <c r="B48" s="11" t="s">
        <v>36</v>
      </c>
      <c r="C48" s="11" t="s">
        <v>35</v>
      </c>
      <c r="D48" s="11">
        <v>30</v>
      </c>
      <c r="E48" s="11">
        <v>0</v>
      </c>
      <c r="F48" s="11">
        <v>28.3</v>
      </c>
      <c r="G48" s="11">
        <v>1.7</v>
      </c>
      <c r="H48" s="11">
        <v>0</v>
      </c>
      <c r="I48" s="11">
        <v>0</v>
      </c>
    </row>
    <row r="49" spans="2:9" ht="12" hidden="1" x14ac:dyDescent="0.25">
      <c r="B49" s="11" t="s">
        <v>36</v>
      </c>
      <c r="C49" s="11" t="s">
        <v>35</v>
      </c>
      <c r="D49" s="11">
        <v>25</v>
      </c>
      <c r="E49" s="11">
        <v>0</v>
      </c>
      <c r="F49" s="11">
        <v>23.58</v>
      </c>
      <c r="G49" s="11">
        <v>1.42</v>
      </c>
      <c r="H49" s="11">
        <v>0</v>
      </c>
      <c r="I49" s="11">
        <v>0</v>
      </c>
    </row>
    <row r="50" spans="2:9" ht="12" hidden="1" x14ac:dyDescent="0.25">
      <c r="B50" s="11" t="s">
        <v>36</v>
      </c>
      <c r="C50" s="11" t="s">
        <v>35</v>
      </c>
      <c r="D50" s="11">
        <v>0.8</v>
      </c>
      <c r="E50" s="11">
        <v>0</v>
      </c>
      <c r="F50" s="11">
        <v>0.75</v>
      </c>
      <c r="G50" s="11">
        <v>0.05</v>
      </c>
      <c r="H50" s="11">
        <v>0</v>
      </c>
      <c r="I50" s="11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2"/>
  <sheetViews>
    <sheetView workbookViewId="0">
      <selection activeCell="Q1" sqref="Q1:X11"/>
    </sheetView>
  </sheetViews>
  <sheetFormatPr defaultColWidth="9" defaultRowHeight="13" x14ac:dyDescent="0.25"/>
  <cols>
    <col min="1" max="7" width="9" style="11"/>
    <col min="8" max="8" width="9.36328125" style="11" bestFit="1" customWidth="1"/>
    <col min="9" max="10" width="9" style="11"/>
    <col min="11" max="12" width="10.1796875" style="11" bestFit="1" customWidth="1"/>
    <col min="13" max="13" width="9" style="11"/>
    <col min="14" max="14" width="9.08984375" style="11" bestFit="1" customWidth="1"/>
    <col min="15" max="18" width="9" style="11"/>
    <col min="19" max="28" width="9.08984375" style="11" bestFit="1" customWidth="1"/>
    <col min="29" max="30" width="9" style="11"/>
    <col min="31" max="31" width="10.1796875" style="11" bestFit="1" customWidth="1"/>
    <col min="32" max="33" width="9" style="11"/>
    <col min="34" max="39" width="9.08984375" style="11" bestFit="1" customWidth="1"/>
    <col min="40" max="16384" width="9" style="11"/>
  </cols>
  <sheetData>
    <row r="1" spans="1:39" ht="39" x14ac:dyDescent="0.25">
      <c r="A1" s="11" t="s">
        <v>120</v>
      </c>
      <c r="B1" s="11" t="s">
        <v>119</v>
      </c>
      <c r="C1" s="11" t="s">
        <v>118</v>
      </c>
      <c r="D1" s="11" t="s">
        <v>117</v>
      </c>
      <c r="E1" s="11" t="s">
        <v>116</v>
      </c>
      <c r="F1" s="11" t="s">
        <v>115</v>
      </c>
      <c r="G1" s="11" t="s">
        <v>114</v>
      </c>
      <c r="H1" s="11" t="s">
        <v>113</v>
      </c>
      <c r="I1" s="11" t="s">
        <v>112</v>
      </c>
      <c r="J1" s="11" t="s">
        <v>111</v>
      </c>
      <c r="K1" s="11" t="s">
        <v>110</v>
      </c>
      <c r="L1" s="11" t="s">
        <v>109</v>
      </c>
      <c r="M1" s="11" t="s">
        <v>108</v>
      </c>
      <c r="N1" s="11" t="s">
        <v>107</v>
      </c>
      <c r="O1" s="11" t="s">
        <v>106</v>
      </c>
      <c r="P1" s="14" t="s">
        <v>105</v>
      </c>
      <c r="Q1" s="11" t="s">
        <v>104</v>
      </c>
      <c r="R1" s="11" t="s">
        <v>103</v>
      </c>
      <c r="S1" s="11" t="s">
        <v>102</v>
      </c>
      <c r="T1" s="11" t="s">
        <v>101</v>
      </c>
      <c r="U1" s="11" t="s">
        <v>34</v>
      </c>
      <c r="V1" s="11" t="s">
        <v>100</v>
      </c>
      <c r="W1" s="11" t="s">
        <v>99</v>
      </c>
      <c r="X1" s="11" t="s">
        <v>98</v>
      </c>
      <c r="Y1" s="14" t="s">
        <v>97</v>
      </c>
      <c r="Z1" s="11" t="s">
        <v>96</v>
      </c>
      <c r="AA1" s="11" t="s">
        <v>95</v>
      </c>
      <c r="AB1" s="14" t="s">
        <v>94</v>
      </c>
      <c r="AC1" s="11" t="s">
        <v>93</v>
      </c>
      <c r="AD1" s="14" t="s">
        <v>92</v>
      </c>
      <c r="AE1" s="11" t="s">
        <v>91</v>
      </c>
      <c r="AF1" s="11" t="s">
        <v>90</v>
      </c>
      <c r="AG1" s="11" t="s">
        <v>89</v>
      </c>
      <c r="AH1" s="11" t="s">
        <v>88</v>
      </c>
      <c r="AI1" s="11" t="s">
        <v>87</v>
      </c>
      <c r="AJ1" s="11" t="s">
        <v>86</v>
      </c>
      <c r="AK1" s="11" t="s">
        <v>85</v>
      </c>
      <c r="AL1" s="14" t="s">
        <v>84</v>
      </c>
      <c r="AM1" s="11" t="s">
        <v>83</v>
      </c>
    </row>
    <row r="2" spans="1:39" x14ac:dyDescent="0.25">
      <c r="A2" s="11" t="s">
        <v>48</v>
      </c>
      <c r="B2" s="11" t="s">
        <v>49</v>
      </c>
      <c r="C2" s="11" t="s">
        <v>48</v>
      </c>
      <c r="D2" s="11" t="s">
        <v>47</v>
      </c>
      <c r="E2" s="11" t="s">
        <v>73</v>
      </c>
      <c r="F2" s="11" t="s">
        <v>79</v>
      </c>
      <c r="G2" s="11" t="s">
        <v>5</v>
      </c>
      <c r="H2" s="12">
        <v>44401</v>
      </c>
      <c r="I2" s="11" t="s">
        <v>82</v>
      </c>
      <c r="J2" s="11" t="s">
        <v>77</v>
      </c>
      <c r="K2" s="13">
        <v>4691</v>
      </c>
      <c r="L2" s="13">
        <v>4691</v>
      </c>
      <c r="N2" s="11">
        <v>0</v>
      </c>
      <c r="O2" s="11" t="s">
        <v>81</v>
      </c>
      <c r="P2" s="11" t="s">
        <v>75</v>
      </c>
      <c r="Q2" s="11" t="s">
        <v>74</v>
      </c>
      <c r="R2" s="11" t="s">
        <v>73</v>
      </c>
      <c r="S2" s="11">
        <v>0</v>
      </c>
      <c r="T2" s="11">
        <v>99.64</v>
      </c>
      <c r="U2" s="11">
        <v>99.64</v>
      </c>
      <c r="V2" s="11">
        <v>0</v>
      </c>
      <c r="W2" s="11">
        <v>0</v>
      </c>
      <c r="X2" s="11">
        <v>0</v>
      </c>
      <c r="Y2" s="11">
        <v>94</v>
      </c>
      <c r="Z2" s="11">
        <v>6</v>
      </c>
      <c r="AA2" s="11">
        <v>5.64</v>
      </c>
      <c r="AB2" s="11">
        <v>94</v>
      </c>
      <c r="AC2" s="11" t="s">
        <v>54</v>
      </c>
      <c r="AD2" s="11" t="s">
        <v>72</v>
      </c>
      <c r="AF2" s="11" t="s">
        <v>36</v>
      </c>
      <c r="AG2" s="11" t="s">
        <v>35</v>
      </c>
      <c r="AH2" s="11">
        <v>0</v>
      </c>
      <c r="AI2" s="11">
        <v>99.64</v>
      </c>
      <c r="AJ2" s="11">
        <v>0</v>
      </c>
      <c r="AK2" s="11">
        <v>0</v>
      </c>
      <c r="AL2" s="11">
        <v>94</v>
      </c>
      <c r="AM2" s="11">
        <v>5.64</v>
      </c>
    </row>
    <row r="3" spans="1:39" x14ac:dyDescent="0.25">
      <c r="A3" s="11" t="s">
        <v>48</v>
      </c>
      <c r="B3" s="11" t="s">
        <v>49</v>
      </c>
      <c r="F3" s="11" t="s">
        <v>79</v>
      </c>
      <c r="G3" s="11" t="s">
        <v>5</v>
      </c>
      <c r="H3" s="12">
        <v>44401</v>
      </c>
      <c r="I3" s="11" t="s">
        <v>82</v>
      </c>
      <c r="J3" s="11" t="s">
        <v>77</v>
      </c>
      <c r="K3" s="13">
        <v>4691</v>
      </c>
      <c r="L3" s="13">
        <v>4691</v>
      </c>
      <c r="N3" s="11">
        <v>0</v>
      </c>
      <c r="O3" s="11" t="s">
        <v>81</v>
      </c>
      <c r="P3" s="11" t="s">
        <v>75</v>
      </c>
      <c r="Q3" s="11" t="s">
        <v>80</v>
      </c>
      <c r="S3" s="11">
        <v>0</v>
      </c>
      <c r="T3" s="11">
        <v>-0.02</v>
      </c>
      <c r="U3" s="11">
        <v>-0.02</v>
      </c>
      <c r="V3" s="11">
        <v>0</v>
      </c>
      <c r="W3" s="11">
        <v>0</v>
      </c>
      <c r="X3" s="11">
        <v>0</v>
      </c>
      <c r="Y3" s="11">
        <v>-0.02</v>
      </c>
      <c r="Z3" s="11">
        <v>9</v>
      </c>
      <c r="AA3" s="11">
        <v>0</v>
      </c>
      <c r="AB3" s="11">
        <v>-0.02</v>
      </c>
      <c r="AC3" s="11" t="s">
        <v>38</v>
      </c>
      <c r="AD3" s="11" t="s">
        <v>72</v>
      </c>
      <c r="AF3" s="11" t="s">
        <v>36</v>
      </c>
      <c r="AG3" s="11" t="s">
        <v>35</v>
      </c>
      <c r="AH3" s="11">
        <v>0</v>
      </c>
      <c r="AI3" s="11">
        <v>-0.02</v>
      </c>
      <c r="AJ3" s="11">
        <v>0</v>
      </c>
      <c r="AK3" s="11">
        <v>0</v>
      </c>
      <c r="AL3" s="11">
        <v>-0.02</v>
      </c>
      <c r="AM3" s="11">
        <v>0</v>
      </c>
    </row>
    <row r="4" spans="1:39" x14ac:dyDescent="0.25">
      <c r="A4" s="11" t="s">
        <v>48</v>
      </c>
      <c r="B4" s="11" t="s">
        <v>49</v>
      </c>
      <c r="C4" s="11" t="s">
        <v>48</v>
      </c>
      <c r="D4" s="11" t="s">
        <v>47</v>
      </c>
      <c r="E4" s="11" t="s">
        <v>73</v>
      </c>
      <c r="F4" s="11" t="s">
        <v>79</v>
      </c>
      <c r="G4" s="11" t="s">
        <v>5</v>
      </c>
      <c r="H4" s="12">
        <v>44407</v>
      </c>
      <c r="I4" s="11" t="s">
        <v>78</v>
      </c>
      <c r="J4" s="11" t="s">
        <v>77</v>
      </c>
      <c r="K4" s="13">
        <v>2050</v>
      </c>
      <c r="L4" s="13">
        <v>2050</v>
      </c>
      <c r="N4" s="11">
        <v>0</v>
      </c>
      <c r="O4" s="11" t="s">
        <v>76</v>
      </c>
      <c r="P4" s="11" t="s">
        <v>75</v>
      </c>
      <c r="Q4" s="11" t="s">
        <v>74</v>
      </c>
      <c r="R4" s="11" t="s">
        <v>73</v>
      </c>
      <c r="S4" s="11">
        <v>0</v>
      </c>
      <c r="T4" s="11">
        <v>268.66000000000003</v>
      </c>
      <c r="U4" s="11">
        <v>268.66000000000003</v>
      </c>
      <c r="V4" s="11">
        <v>0</v>
      </c>
      <c r="W4" s="11">
        <v>0</v>
      </c>
      <c r="X4" s="11">
        <v>0</v>
      </c>
      <c r="Y4" s="11">
        <v>253.45</v>
      </c>
      <c r="Z4" s="11">
        <v>6</v>
      </c>
      <c r="AA4" s="11">
        <v>15.21</v>
      </c>
      <c r="AB4" s="11">
        <v>253.45</v>
      </c>
      <c r="AC4" s="11" t="s">
        <v>54</v>
      </c>
      <c r="AD4" s="11" t="s">
        <v>72</v>
      </c>
      <c r="AF4" s="11" t="s">
        <v>36</v>
      </c>
      <c r="AG4" s="11" t="s">
        <v>35</v>
      </c>
      <c r="AH4" s="11">
        <v>0</v>
      </c>
      <c r="AI4" s="11">
        <v>268.66000000000003</v>
      </c>
      <c r="AJ4" s="11">
        <v>0</v>
      </c>
      <c r="AK4" s="11">
        <v>0</v>
      </c>
      <c r="AL4" s="11">
        <v>253.45</v>
      </c>
      <c r="AM4" s="11">
        <v>15.21</v>
      </c>
    </row>
    <row r="5" spans="1:39" x14ac:dyDescent="0.25">
      <c r="A5" s="11" t="s">
        <v>48</v>
      </c>
      <c r="B5" s="11" t="s">
        <v>49</v>
      </c>
      <c r="C5" s="11" t="s">
        <v>48</v>
      </c>
      <c r="D5" s="11" t="s">
        <v>71</v>
      </c>
      <c r="E5" s="11" t="s">
        <v>70</v>
      </c>
      <c r="F5" s="11" t="s">
        <v>53</v>
      </c>
      <c r="G5" s="11" t="s">
        <v>13</v>
      </c>
      <c r="H5" s="12">
        <v>44427</v>
      </c>
      <c r="I5" s="11" t="s">
        <v>69</v>
      </c>
      <c r="J5" s="11" t="s">
        <v>68</v>
      </c>
      <c r="K5" s="11">
        <v>310</v>
      </c>
      <c r="L5" s="11">
        <v>310</v>
      </c>
      <c r="N5" s="11">
        <v>0</v>
      </c>
      <c r="O5" s="11" t="s">
        <v>67</v>
      </c>
      <c r="P5" s="11" t="s">
        <v>66</v>
      </c>
      <c r="Q5" s="11" t="s">
        <v>65</v>
      </c>
      <c r="R5" s="11" t="s">
        <v>64</v>
      </c>
      <c r="S5" s="11">
        <v>284.39999999999998</v>
      </c>
      <c r="T5" s="11">
        <v>0</v>
      </c>
      <c r="U5" s="11">
        <v>-284.39999999999998</v>
      </c>
      <c r="V5" s="11">
        <v>268.3</v>
      </c>
      <c r="W5" s="11">
        <v>6</v>
      </c>
      <c r="X5" s="11">
        <v>16.100000000000001</v>
      </c>
      <c r="Y5" s="11">
        <v>0</v>
      </c>
      <c r="Z5" s="11">
        <v>0</v>
      </c>
      <c r="AA5" s="11">
        <v>0</v>
      </c>
      <c r="AB5" s="11">
        <v>-268.3</v>
      </c>
      <c r="AF5" s="11" t="s">
        <v>36</v>
      </c>
      <c r="AG5" s="11" t="s">
        <v>35</v>
      </c>
      <c r="AH5" s="11">
        <v>284.39999999999998</v>
      </c>
      <c r="AI5" s="11">
        <v>0</v>
      </c>
      <c r="AJ5" s="11">
        <v>268.3</v>
      </c>
      <c r="AK5" s="11">
        <v>16.100000000000001</v>
      </c>
      <c r="AL5" s="11">
        <v>0</v>
      </c>
      <c r="AM5" s="11">
        <v>0</v>
      </c>
    </row>
    <row r="6" spans="1:39" x14ac:dyDescent="0.25">
      <c r="A6" s="11" t="s">
        <v>48</v>
      </c>
      <c r="B6" s="11" t="s">
        <v>49</v>
      </c>
      <c r="C6" s="11" t="s">
        <v>63</v>
      </c>
      <c r="D6" s="11" t="s">
        <v>62</v>
      </c>
      <c r="E6" s="11" t="s">
        <v>57</v>
      </c>
      <c r="F6" s="11" t="s">
        <v>53</v>
      </c>
      <c r="G6" s="11" t="s">
        <v>13</v>
      </c>
      <c r="H6" s="12">
        <v>44427</v>
      </c>
      <c r="I6" s="11" t="s">
        <v>61</v>
      </c>
      <c r="J6" s="11" t="s">
        <v>60</v>
      </c>
      <c r="K6" s="11">
        <v>600</v>
      </c>
      <c r="L6" s="11">
        <v>600</v>
      </c>
      <c r="N6" s="11">
        <v>0</v>
      </c>
      <c r="O6" s="11" t="s">
        <v>59</v>
      </c>
      <c r="P6" s="11" t="s">
        <v>50</v>
      </c>
      <c r="Q6" s="11" t="s">
        <v>58</v>
      </c>
      <c r="R6" s="11" t="s">
        <v>57</v>
      </c>
      <c r="S6" s="11">
        <v>25</v>
      </c>
      <c r="T6" s="11">
        <v>0</v>
      </c>
      <c r="U6" s="11">
        <v>-25</v>
      </c>
      <c r="V6" s="11">
        <v>23.58</v>
      </c>
      <c r="W6" s="11">
        <v>6</v>
      </c>
      <c r="X6" s="11">
        <v>1.42</v>
      </c>
      <c r="Y6" s="11">
        <v>0</v>
      </c>
      <c r="Z6" s="11">
        <v>0</v>
      </c>
      <c r="AA6" s="11">
        <v>0</v>
      </c>
      <c r="AB6" s="11">
        <v>-23.58</v>
      </c>
      <c r="AF6" s="11" t="s">
        <v>36</v>
      </c>
      <c r="AG6" s="11" t="s">
        <v>35</v>
      </c>
      <c r="AH6" s="11">
        <v>25</v>
      </c>
      <c r="AI6" s="11">
        <v>0</v>
      </c>
      <c r="AJ6" s="11">
        <v>23.58</v>
      </c>
      <c r="AK6" s="11">
        <v>1.42</v>
      </c>
      <c r="AL6" s="11">
        <v>0</v>
      </c>
      <c r="AM6" s="11">
        <v>0</v>
      </c>
    </row>
    <row r="7" spans="1:39" x14ac:dyDescent="0.25">
      <c r="A7" s="11" t="s">
        <v>48</v>
      </c>
      <c r="B7" s="11" t="s">
        <v>49</v>
      </c>
      <c r="F7" s="11" t="s">
        <v>53</v>
      </c>
      <c r="G7" s="11" t="s">
        <v>5</v>
      </c>
      <c r="H7" s="12">
        <v>44428</v>
      </c>
      <c r="I7" s="11" t="s">
        <v>56</v>
      </c>
      <c r="J7" s="11" t="s">
        <v>43</v>
      </c>
      <c r="K7" s="11">
        <v>15</v>
      </c>
      <c r="L7" s="11">
        <v>15</v>
      </c>
      <c r="N7" s="11">
        <v>0</v>
      </c>
      <c r="O7" s="11" t="s">
        <v>55</v>
      </c>
      <c r="P7" s="11" t="s">
        <v>50</v>
      </c>
      <c r="Q7" s="11" t="s">
        <v>40</v>
      </c>
      <c r="S7" s="11">
        <v>0</v>
      </c>
      <c r="T7" s="11">
        <v>59</v>
      </c>
      <c r="U7" s="11">
        <v>59</v>
      </c>
      <c r="V7" s="11">
        <v>0</v>
      </c>
      <c r="W7" s="11">
        <v>0</v>
      </c>
      <c r="X7" s="11">
        <v>0</v>
      </c>
      <c r="Y7" s="11">
        <v>55.66</v>
      </c>
      <c r="Z7" s="11">
        <v>6</v>
      </c>
      <c r="AA7" s="11">
        <v>3.34</v>
      </c>
      <c r="AB7" s="11">
        <v>55.66</v>
      </c>
      <c r="AC7" s="11" t="s">
        <v>54</v>
      </c>
      <c r="AD7" s="11" t="s">
        <v>37</v>
      </c>
      <c r="AF7" s="11" t="s">
        <v>36</v>
      </c>
      <c r="AG7" s="11" t="s">
        <v>35</v>
      </c>
      <c r="AH7" s="11">
        <v>0</v>
      </c>
      <c r="AI7" s="11">
        <v>59</v>
      </c>
      <c r="AJ7" s="11">
        <v>0</v>
      </c>
      <c r="AK7" s="11">
        <v>0</v>
      </c>
      <c r="AL7" s="11">
        <v>55.66</v>
      </c>
      <c r="AM7" s="11">
        <v>3.34</v>
      </c>
    </row>
    <row r="8" spans="1:39" x14ac:dyDescent="0.25">
      <c r="A8" s="11" t="s">
        <v>48</v>
      </c>
      <c r="B8" s="11" t="s">
        <v>49</v>
      </c>
      <c r="C8" s="11" t="s">
        <v>48</v>
      </c>
      <c r="D8" s="11" t="s">
        <v>47</v>
      </c>
      <c r="E8" s="11" t="s">
        <v>46</v>
      </c>
      <c r="F8" s="11" t="s">
        <v>53</v>
      </c>
      <c r="G8" s="11" t="s">
        <v>13</v>
      </c>
      <c r="H8" s="12">
        <v>44428</v>
      </c>
      <c r="I8" s="11" t="s">
        <v>56</v>
      </c>
      <c r="J8" s="11" t="s">
        <v>43</v>
      </c>
      <c r="K8" s="11">
        <v>15</v>
      </c>
      <c r="L8" s="11">
        <v>15</v>
      </c>
      <c r="N8" s="11">
        <v>0</v>
      </c>
      <c r="O8" s="11" t="s">
        <v>55</v>
      </c>
      <c r="P8" s="11" t="s">
        <v>50</v>
      </c>
      <c r="Q8" s="11" t="s">
        <v>40</v>
      </c>
      <c r="R8" s="11" t="s">
        <v>39</v>
      </c>
      <c r="S8" s="11">
        <v>10.26</v>
      </c>
      <c r="T8" s="11">
        <v>0</v>
      </c>
      <c r="U8" s="11">
        <v>-10.26</v>
      </c>
      <c r="V8" s="11">
        <v>9.41</v>
      </c>
      <c r="W8" s="11">
        <v>9</v>
      </c>
      <c r="X8" s="11">
        <v>0.85</v>
      </c>
      <c r="Y8" s="11">
        <v>0</v>
      </c>
      <c r="Z8" s="11">
        <v>0</v>
      </c>
      <c r="AA8" s="11">
        <v>0</v>
      </c>
      <c r="AB8" s="11">
        <v>-9.41</v>
      </c>
      <c r="AE8" s="11">
        <v>310230000266294</v>
      </c>
      <c r="AF8" s="11" t="s">
        <v>36</v>
      </c>
      <c r="AG8" s="11" t="s">
        <v>35</v>
      </c>
      <c r="AH8" s="11">
        <v>10.26</v>
      </c>
      <c r="AI8" s="11">
        <v>0</v>
      </c>
      <c r="AJ8" s="11">
        <v>9.41</v>
      </c>
      <c r="AK8" s="11">
        <v>0.85</v>
      </c>
      <c r="AL8" s="11">
        <v>0</v>
      </c>
      <c r="AM8" s="11">
        <v>0</v>
      </c>
    </row>
    <row r="9" spans="1:39" x14ac:dyDescent="0.25">
      <c r="A9" s="11" t="s">
        <v>48</v>
      </c>
      <c r="B9" s="11" t="s">
        <v>49</v>
      </c>
      <c r="F9" s="11" t="s">
        <v>53</v>
      </c>
      <c r="G9" s="11" t="s">
        <v>5</v>
      </c>
      <c r="H9" s="12">
        <v>44428</v>
      </c>
      <c r="I9" s="11" t="s">
        <v>52</v>
      </c>
      <c r="J9" s="11" t="s">
        <v>43</v>
      </c>
      <c r="K9" s="11">
        <v>196</v>
      </c>
      <c r="L9" s="11">
        <v>196</v>
      </c>
      <c r="N9" s="11">
        <v>0</v>
      </c>
      <c r="O9" s="11" t="s">
        <v>51</v>
      </c>
      <c r="P9" s="11" t="s">
        <v>50</v>
      </c>
      <c r="Q9" s="11" t="s">
        <v>40</v>
      </c>
      <c r="S9" s="11">
        <v>0</v>
      </c>
      <c r="T9" s="11">
        <v>174</v>
      </c>
      <c r="U9" s="11">
        <v>174</v>
      </c>
      <c r="V9" s="11">
        <v>0</v>
      </c>
      <c r="W9" s="11">
        <v>0</v>
      </c>
      <c r="X9" s="11">
        <v>0</v>
      </c>
      <c r="Y9" s="11">
        <v>164.15</v>
      </c>
      <c r="Z9" s="11">
        <v>6</v>
      </c>
      <c r="AA9" s="11">
        <v>9.85</v>
      </c>
      <c r="AB9" s="11">
        <v>164.15</v>
      </c>
      <c r="AC9" s="11" t="s">
        <v>54</v>
      </c>
      <c r="AD9" s="11" t="s">
        <v>37</v>
      </c>
      <c r="AF9" s="11" t="s">
        <v>36</v>
      </c>
      <c r="AG9" s="11" t="s">
        <v>35</v>
      </c>
      <c r="AH9" s="11">
        <v>0</v>
      </c>
      <c r="AI9" s="11">
        <v>174</v>
      </c>
      <c r="AJ9" s="11">
        <v>0</v>
      </c>
      <c r="AK9" s="11">
        <v>0</v>
      </c>
      <c r="AL9" s="11">
        <v>164.15</v>
      </c>
      <c r="AM9" s="11">
        <v>9.85</v>
      </c>
    </row>
    <row r="10" spans="1:39" x14ac:dyDescent="0.25">
      <c r="A10" s="11" t="s">
        <v>48</v>
      </c>
      <c r="B10" s="11" t="s">
        <v>49</v>
      </c>
      <c r="C10" s="11" t="s">
        <v>48</v>
      </c>
      <c r="D10" s="11" t="s">
        <v>47</v>
      </c>
      <c r="E10" s="11" t="s">
        <v>46</v>
      </c>
      <c r="F10" s="11" t="s">
        <v>53</v>
      </c>
      <c r="G10" s="11" t="s">
        <v>13</v>
      </c>
      <c r="H10" s="12">
        <v>44428</v>
      </c>
      <c r="I10" s="11" t="s">
        <v>52</v>
      </c>
      <c r="J10" s="11" t="s">
        <v>43</v>
      </c>
      <c r="K10" s="11">
        <v>196</v>
      </c>
      <c r="L10" s="11">
        <v>196</v>
      </c>
      <c r="N10" s="11">
        <v>0</v>
      </c>
      <c r="O10" s="11" t="s">
        <v>51</v>
      </c>
      <c r="P10" s="11" t="s">
        <v>50</v>
      </c>
      <c r="Q10" s="11" t="s">
        <v>40</v>
      </c>
      <c r="R10" s="11" t="s">
        <v>39</v>
      </c>
      <c r="S10" s="11">
        <v>134.04</v>
      </c>
      <c r="T10" s="11">
        <v>0</v>
      </c>
      <c r="U10" s="11">
        <v>-134.04</v>
      </c>
      <c r="V10" s="11">
        <v>122.97</v>
      </c>
      <c r="W10" s="11">
        <v>9</v>
      </c>
      <c r="X10" s="11">
        <v>11.07</v>
      </c>
      <c r="Y10" s="11">
        <v>0</v>
      </c>
      <c r="Z10" s="11">
        <v>0</v>
      </c>
      <c r="AA10" s="11">
        <v>0</v>
      </c>
      <c r="AB10" s="11">
        <v>-122.97</v>
      </c>
      <c r="AE10" s="11">
        <v>310230000266294</v>
      </c>
      <c r="AF10" s="11" t="s">
        <v>36</v>
      </c>
      <c r="AG10" s="11" t="s">
        <v>35</v>
      </c>
      <c r="AH10" s="11">
        <v>134.04</v>
      </c>
      <c r="AI10" s="11">
        <v>0</v>
      </c>
      <c r="AJ10" s="11">
        <v>122.97</v>
      </c>
      <c r="AK10" s="11">
        <v>11.07</v>
      </c>
      <c r="AL10" s="11">
        <v>0</v>
      </c>
      <c r="AM10" s="11">
        <v>0</v>
      </c>
    </row>
    <row r="11" spans="1:39" x14ac:dyDescent="0.25">
      <c r="A11" s="11" t="s">
        <v>48</v>
      </c>
      <c r="B11" s="11" t="s">
        <v>49</v>
      </c>
      <c r="C11" s="11" t="s">
        <v>48</v>
      </c>
      <c r="D11" s="11" t="s">
        <v>47</v>
      </c>
      <c r="E11" s="11" t="s">
        <v>46</v>
      </c>
      <c r="F11" s="11" t="s">
        <v>45</v>
      </c>
      <c r="G11" s="11" t="s">
        <v>5</v>
      </c>
      <c r="H11" s="12">
        <v>44445</v>
      </c>
      <c r="I11" s="11" t="s">
        <v>44</v>
      </c>
      <c r="J11" s="11" t="s">
        <v>43</v>
      </c>
      <c r="K11" s="11">
        <v>11</v>
      </c>
      <c r="L11" s="11">
        <v>11</v>
      </c>
      <c r="N11" s="11">
        <v>0</v>
      </c>
      <c r="O11" s="11" t="s">
        <v>42</v>
      </c>
      <c r="P11" s="11" t="s">
        <v>41</v>
      </c>
      <c r="Q11" s="11" t="s">
        <v>40</v>
      </c>
      <c r="R11" s="11" t="s">
        <v>39</v>
      </c>
      <c r="S11" s="11">
        <v>0</v>
      </c>
      <c r="T11" s="11">
        <v>6</v>
      </c>
      <c r="U11" s="11">
        <v>6</v>
      </c>
      <c r="V11" s="11">
        <v>0</v>
      </c>
      <c r="W11" s="11">
        <v>0</v>
      </c>
      <c r="X11" s="11">
        <v>0</v>
      </c>
      <c r="Y11" s="11">
        <v>5.5</v>
      </c>
      <c r="Z11" s="11">
        <v>9</v>
      </c>
      <c r="AA11" s="11">
        <v>0.5</v>
      </c>
      <c r="AB11" s="11">
        <v>5.5</v>
      </c>
      <c r="AC11" s="11" t="s">
        <v>38</v>
      </c>
      <c r="AD11" s="11" t="s">
        <v>37</v>
      </c>
      <c r="AE11" s="11">
        <v>310230000266294</v>
      </c>
      <c r="AF11" s="11" t="s">
        <v>36</v>
      </c>
      <c r="AG11" s="11" t="s">
        <v>35</v>
      </c>
      <c r="AH11" s="11">
        <v>0</v>
      </c>
      <c r="AI11" s="11">
        <v>6</v>
      </c>
      <c r="AJ11" s="11">
        <v>0</v>
      </c>
      <c r="AK11" s="11">
        <v>0</v>
      </c>
      <c r="AL11" s="11">
        <v>5.5</v>
      </c>
      <c r="AM11" s="11">
        <v>0.5</v>
      </c>
    </row>
    <row r="12" spans="1:39" x14ac:dyDescent="0.25">
      <c r="A12" s="11" t="s">
        <v>34</v>
      </c>
      <c r="S12" s="11">
        <v>861.78</v>
      </c>
      <c r="T12" s="11">
        <v>587.28</v>
      </c>
      <c r="U12" s="11">
        <v>-274.5</v>
      </c>
      <c r="V12" s="11">
        <v>831.22</v>
      </c>
      <c r="X12" s="11">
        <v>30.56</v>
      </c>
      <c r="Y12" s="11">
        <v>554.4</v>
      </c>
      <c r="AA12" s="11">
        <v>32.880000000000003</v>
      </c>
      <c r="AB12" s="11">
        <v>-276.82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workbookViewId="0">
      <selection activeCell="K27" sqref="K27"/>
    </sheetView>
  </sheetViews>
  <sheetFormatPr defaultColWidth="9" defaultRowHeight="13" x14ac:dyDescent="0.25"/>
  <cols>
    <col min="1" max="7" width="9" style="11"/>
    <col min="8" max="8" width="9.36328125" style="11" bestFit="1" customWidth="1"/>
    <col min="9" max="10" width="9" style="11"/>
    <col min="11" max="12" width="10.1796875" style="11" bestFit="1" customWidth="1"/>
    <col min="13" max="13" width="9" style="11"/>
    <col min="14" max="14" width="36.6328125" style="11" bestFit="1" customWidth="1"/>
    <col min="15" max="15" width="11.6328125" style="11" customWidth="1"/>
    <col min="16" max="16" width="29.6328125" style="11" bestFit="1" customWidth="1"/>
    <col min="17" max="19" width="9" style="11"/>
    <col min="20" max="20" width="10.1796875" style="11" bestFit="1" customWidth="1"/>
    <col min="21" max="22" width="9" style="11"/>
    <col min="23" max="28" width="9.08984375" style="11" bestFit="1" customWidth="1"/>
    <col min="29" max="16384" width="9" style="11"/>
  </cols>
  <sheetData>
    <row r="1" spans="1:16" ht="26" x14ac:dyDescent="0.25">
      <c r="A1" s="11" t="s">
        <v>120</v>
      </c>
      <c r="B1" s="11" t="s">
        <v>119</v>
      </c>
      <c r="C1" s="11" t="s">
        <v>118</v>
      </c>
      <c r="D1" s="11" t="s">
        <v>117</v>
      </c>
      <c r="E1" s="11" t="s">
        <v>116</v>
      </c>
      <c r="F1" s="11" t="s">
        <v>115</v>
      </c>
      <c r="G1" s="11" t="s">
        <v>114</v>
      </c>
      <c r="H1" s="11" t="s">
        <v>113</v>
      </c>
      <c r="I1" s="11" t="s">
        <v>112</v>
      </c>
      <c r="J1" s="11" t="s">
        <v>111</v>
      </c>
      <c r="K1" s="11" t="s">
        <v>110</v>
      </c>
      <c r="L1" s="11" t="s">
        <v>109</v>
      </c>
      <c r="M1" s="11" t="s">
        <v>108</v>
      </c>
      <c r="N1" s="11" t="s">
        <v>107</v>
      </c>
      <c r="O1" s="11" t="s">
        <v>106</v>
      </c>
      <c r="P1" s="14" t="s">
        <v>105</v>
      </c>
    </row>
    <row r="2" spans="1:16" x14ac:dyDescent="0.25">
      <c r="A2" s="11" t="s">
        <v>48</v>
      </c>
      <c r="B2" s="11" t="s">
        <v>49</v>
      </c>
      <c r="C2" s="11" t="s">
        <v>48</v>
      </c>
      <c r="D2" s="11" t="s">
        <v>47</v>
      </c>
      <c r="E2" s="11" t="s">
        <v>73</v>
      </c>
      <c r="F2" s="11" t="s">
        <v>79</v>
      </c>
      <c r="G2" s="11" t="s">
        <v>5</v>
      </c>
      <c r="H2" s="12">
        <v>44401</v>
      </c>
      <c r="I2" s="11" t="s">
        <v>82</v>
      </c>
      <c r="J2" s="11" t="s">
        <v>77</v>
      </c>
      <c r="K2" s="13">
        <v>4691</v>
      </c>
      <c r="L2" s="13">
        <v>4691</v>
      </c>
      <c r="N2" s="11">
        <v>0</v>
      </c>
      <c r="O2" s="11" t="s">
        <v>81</v>
      </c>
      <c r="P2" s="11" t="s">
        <v>75</v>
      </c>
    </row>
    <row r="3" spans="1:16" x14ac:dyDescent="0.25">
      <c r="A3" s="11" t="s">
        <v>48</v>
      </c>
      <c r="B3" s="11" t="s">
        <v>49</v>
      </c>
      <c r="F3" s="11" t="s">
        <v>79</v>
      </c>
      <c r="G3" s="11" t="s">
        <v>5</v>
      </c>
      <c r="H3" s="12">
        <v>44401</v>
      </c>
      <c r="I3" s="11" t="s">
        <v>82</v>
      </c>
      <c r="J3" s="11" t="s">
        <v>77</v>
      </c>
      <c r="K3" s="13">
        <v>4691</v>
      </c>
      <c r="L3" s="13">
        <v>4691</v>
      </c>
      <c r="N3" s="11">
        <v>0</v>
      </c>
      <c r="O3" s="11" t="s">
        <v>81</v>
      </c>
      <c r="P3" s="11" t="s">
        <v>75</v>
      </c>
    </row>
    <row r="4" spans="1:16" x14ac:dyDescent="0.25">
      <c r="A4" s="11" t="s">
        <v>48</v>
      </c>
      <c r="B4" s="11" t="s">
        <v>49</v>
      </c>
      <c r="C4" s="11" t="s">
        <v>48</v>
      </c>
      <c r="D4" s="11" t="s">
        <v>47</v>
      </c>
      <c r="E4" s="11" t="s">
        <v>73</v>
      </c>
      <c r="F4" s="11" t="s">
        <v>79</v>
      </c>
      <c r="G4" s="11" t="s">
        <v>5</v>
      </c>
      <c r="H4" s="12">
        <v>44407</v>
      </c>
      <c r="I4" s="11" t="s">
        <v>78</v>
      </c>
      <c r="J4" s="11" t="s">
        <v>77</v>
      </c>
      <c r="K4" s="13">
        <v>2050</v>
      </c>
      <c r="L4" s="13">
        <v>2050</v>
      </c>
      <c r="N4" s="11">
        <v>0</v>
      </c>
      <c r="O4" s="11" t="s">
        <v>76</v>
      </c>
      <c r="P4" s="11" t="s">
        <v>75</v>
      </c>
    </row>
    <row r="5" spans="1:16" x14ac:dyDescent="0.25">
      <c r="A5" s="11" t="s">
        <v>48</v>
      </c>
      <c r="B5" s="11" t="s">
        <v>49</v>
      </c>
      <c r="C5" s="11" t="s">
        <v>48</v>
      </c>
      <c r="D5" s="11" t="s">
        <v>71</v>
      </c>
      <c r="E5" s="11" t="s">
        <v>70</v>
      </c>
      <c r="F5" s="11" t="s">
        <v>53</v>
      </c>
      <c r="G5" s="11" t="s">
        <v>13</v>
      </c>
      <c r="H5" s="12">
        <v>44427</v>
      </c>
      <c r="I5" s="11" t="s">
        <v>69</v>
      </c>
      <c r="J5" s="11" t="s">
        <v>68</v>
      </c>
      <c r="K5" s="11">
        <v>310</v>
      </c>
      <c r="L5" s="11">
        <v>310</v>
      </c>
      <c r="N5" s="11">
        <v>0</v>
      </c>
      <c r="O5" s="11" t="s">
        <v>67</v>
      </c>
      <c r="P5" s="11" t="s">
        <v>66</v>
      </c>
    </row>
    <row r="6" spans="1:16" x14ac:dyDescent="0.25">
      <c r="A6" s="11" t="s">
        <v>48</v>
      </c>
      <c r="B6" s="11" t="s">
        <v>49</v>
      </c>
      <c r="C6" s="11" t="s">
        <v>63</v>
      </c>
      <c r="D6" s="11" t="s">
        <v>62</v>
      </c>
      <c r="E6" s="11" t="s">
        <v>57</v>
      </c>
      <c r="F6" s="11" t="s">
        <v>53</v>
      </c>
      <c r="G6" s="11" t="s">
        <v>13</v>
      </c>
      <c r="H6" s="12">
        <v>44427</v>
      </c>
      <c r="I6" s="11" t="s">
        <v>61</v>
      </c>
      <c r="J6" s="11" t="s">
        <v>60</v>
      </c>
      <c r="K6" s="11">
        <v>600</v>
      </c>
      <c r="L6" s="11">
        <v>600</v>
      </c>
      <c r="N6" s="11">
        <v>0</v>
      </c>
      <c r="O6" s="11" t="s">
        <v>59</v>
      </c>
      <c r="P6" s="11" t="s">
        <v>50</v>
      </c>
    </row>
    <row r="7" spans="1:16" x14ac:dyDescent="0.25">
      <c r="A7" s="11" t="s">
        <v>48</v>
      </c>
      <c r="B7" s="11" t="s">
        <v>49</v>
      </c>
      <c r="F7" s="11" t="s">
        <v>53</v>
      </c>
      <c r="G7" s="11" t="s">
        <v>5</v>
      </c>
      <c r="H7" s="12">
        <v>44428</v>
      </c>
      <c r="I7" s="11" t="s">
        <v>56</v>
      </c>
      <c r="J7" s="11" t="s">
        <v>43</v>
      </c>
      <c r="K7" s="11">
        <v>15</v>
      </c>
      <c r="L7" s="11">
        <v>15</v>
      </c>
      <c r="N7" s="11">
        <v>0</v>
      </c>
      <c r="O7" s="11" t="s">
        <v>55</v>
      </c>
      <c r="P7" s="11" t="s">
        <v>50</v>
      </c>
    </row>
    <row r="8" spans="1:16" x14ac:dyDescent="0.25">
      <c r="A8" s="11" t="s">
        <v>48</v>
      </c>
      <c r="B8" s="11" t="s">
        <v>49</v>
      </c>
      <c r="C8" s="11" t="s">
        <v>48</v>
      </c>
      <c r="D8" s="11" t="s">
        <v>47</v>
      </c>
      <c r="E8" s="11" t="s">
        <v>46</v>
      </c>
      <c r="F8" s="11" t="s">
        <v>53</v>
      </c>
      <c r="G8" s="11" t="s">
        <v>13</v>
      </c>
      <c r="H8" s="12">
        <v>44428</v>
      </c>
      <c r="I8" s="11" t="s">
        <v>56</v>
      </c>
      <c r="J8" s="11" t="s">
        <v>43</v>
      </c>
      <c r="K8" s="11">
        <v>15</v>
      </c>
      <c r="L8" s="11">
        <v>15</v>
      </c>
      <c r="N8" s="11">
        <v>0</v>
      </c>
      <c r="O8" s="11" t="s">
        <v>55</v>
      </c>
      <c r="P8" s="11" t="s">
        <v>50</v>
      </c>
    </row>
    <row r="9" spans="1:16" x14ac:dyDescent="0.25">
      <c r="A9" s="11" t="s">
        <v>48</v>
      </c>
      <c r="B9" s="11" t="s">
        <v>49</v>
      </c>
      <c r="F9" s="11" t="s">
        <v>53</v>
      </c>
      <c r="G9" s="11" t="s">
        <v>5</v>
      </c>
      <c r="H9" s="12">
        <v>44428</v>
      </c>
      <c r="I9" s="11" t="s">
        <v>52</v>
      </c>
      <c r="J9" s="11" t="s">
        <v>43</v>
      </c>
      <c r="K9" s="11">
        <v>196</v>
      </c>
      <c r="L9" s="11">
        <v>196</v>
      </c>
      <c r="N9" s="11">
        <v>0</v>
      </c>
      <c r="O9" s="11" t="s">
        <v>51</v>
      </c>
      <c r="P9" s="11" t="s">
        <v>50</v>
      </c>
    </row>
    <row r="10" spans="1:16" x14ac:dyDescent="0.25">
      <c r="A10" s="11" t="s">
        <v>48</v>
      </c>
      <c r="B10" s="11" t="s">
        <v>49</v>
      </c>
      <c r="C10" s="11" t="s">
        <v>48</v>
      </c>
      <c r="D10" s="11" t="s">
        <v>47</v>
      </c>
      <c r="E10" s="11" t="s">
        <v>46</v>
      </c>
      <c r="F10" s="11" t="s">
        <v>53</v>
      </c>
      <c r="G10" s="11" t="s">
        <v>13</v>
      </c>
      <c r="H10" s="12">
        <v>44428</v>
      </c>
      <c r="I10" s="11" t="s">
        <v>52</v>
      </c>
      <c r="J10" s="11" t="s">
        <v>43</v>
      </c>
      <c r="K10" s="11">
        <v>196</v>
      </c>
      <c r="L10" s="11">
        <v>196</v>
      </c>
      <c r="N10" s="11">
        <v>0</v>
      </c>
      <c r="O10" s="11" t="s">
        <v>51</v>
      </c>
      <c r="P10" s="11" t="s">
        <v>50</v>
      </c>
    </row>
    <row r="11" spans="1:16" x14ac:dyDescent="0.25">
      <c r="A11" s="11" t="s">
        <v>48</v>
      </c>
      <c r="B11" s="11" t="s">
        <v>49</v>
      </c>
      <c r="C11" s="11" t="s">
        <v>48</v>
      </c>
      <c r="D11" s="11" t="s">
        <v>47</v>
      </c>
      <c r="E11" s="11" t="s">
        <v>46</v>
      </c>
      <c r="F11" s="11" t="s">
        <v>45</v>
      </c>
      <c r="G11" s="11" t="s">
        <v>5</v>
      </c>
      <c r="H11" s="12">
        <v>44445</v>
      </c>
      <c r="I11" s="11" t="s">
        <v>44</v>
      </c>
      <c r="J11" s="11" t="s">
        <v>43</v>
      </c>
      <c r="K11" s="11">
        <v>11</v>
      </c>
      <c r="L11" s="11">
        <v>11</v>
      </c>
      <c r="N11" s="11">
        <v>0</v>
      </c>
      <c r="O11" s="11" t="s">
        <v>42</v>
      </c>
      <c r="P11" s="11" t="s">
        <v>41</v>
      </c>
    </row>
    <row r="13" spans="1:16" ht="39" x14ac:dyDescent="0.25">
      <c r="A13" s="11" t="s">
        <v>104</v>
      </c>
      <c r="B13" s="11" t="s">
        <v>103</v>
      </c>
      <c r="C13" s="11" t="s">
        <v>102</v>
      </c>
      <c r="D13" s="11" t="s">
        <v>101</v>
      </c>
      <c r="E13" s="11" t="s">
        <v>34</v>
      </c>
      <c r="F13" s="11" t="s">
        <v>100</v>
      </c>
      <c r="G13" s="11" t="s">
        <v>99</v>
      </c>
      <c r="H13" s="11" t="s">
        <v>98</v>
      </c>
      <c r="I13" s="14" t="s">
        <v>97</v>
      </c>
      <c r="J13" s="11" t="s">
        <v>96</v>
      </c>
      <c r="K13" s="11" t="s">
        <v>95</v>
      </c>
      <c r="L13" s="14" t="s">
        <v>94</v>
      </c>
      <c r="M13" s="11" t="s">
        <v>93</v>
      </c>
      <c r="N13" s="14" t="s">
        <v>92</v>
      </c>
      <c r="O13" s="11" t="s">
        <v>91</v>
      </c>
      <c r="P13" s="11" t="s">
        <v>90</v>
      </c>
    </row>
    <row r="14" spans="1:16" x14ac:dyDescent="0.25">
      <c r="A14" s="11" t="s">
        <v>74</v>
      </c>
      <c r="B14" s="11" t="s">
        <v>73</v>
      </c>
      <c r="C14" s="11">
        <v>0</v>
      </c>
      <c r="D14" s="11">
        <v>99.64</v>
      </c>
      <c r="E14" s="11">
        <v>99.64</v>
      </c>
      <c r="F14" s="11">
        <v>0</v>
      </c>
      <c r="G14" s="11">
        <v>0</v>
      </c>
      <c r="H14" s="11">
        <v>0</v>
      </c>
      <c r="I14" s="11">
        <v>94</v>
      </c>
      <c r="J14" s="11">
        <v>6</v>
      </c>
      <c r="K14" s="11">
        <v>5.64</v>
      </c>
      <c r="L14" s="11">
        <v>94</v>
      </c>
      <c r="M14" s="11" t="s">
        <v>54</v>
      </c>
      <c r="N14" s="11" t="s">
        <v>72</v>
      </c>
      <c r="P14" s="11" t="s">
        <v>36</v>
      </c>
    </row>
    <row r="15" spans="1:16" x14ac:dyDescent="0.25">
      <c r="A15" s="11" t="s">
        <v>80</v>
      </c>
      <c r="C15" s="11">
        <v>0</v>
      </c>
      <c r="D15" s="11">
        <v>-0.02</v>
      </c>
      <c r="E15" s="11">
        <v>-0.02</v>
      </c>
      <c r="F15" s="11">
        <v>0</v>
      </c>
      <c r="G15" s="11">
        <v>0</v>
      </c>
      <c r="H15" s="11">
        <v>0</v>
      </c>
      <c r="I15" s="11">
        <v>-0.02</v>
      </c>
      <c r="J15" s="11">
        <v>9</v>
      </c>
      <c r="K15" s="11">
        <v>0</v>
      </c>
      <c r="L15" s="11">
        <v>-0.02</v>
      </c>
      <c r="M15" s="11" t="s">
        <v>38</v>
      </c>
      <c r="N15" s="11" t="s">
        <v>72</v>
      </c>
      <c r="P15" s="11" t="s">
        <v>36</v>
      </c>
    </row>
    <row r="16" spans="1:16" x14ac:dyDescent="0.25">
      <c r="A16" s="11" t="s">
        <v>74</v>
      </c>
      <c r="B16" s="11" t="s">
        <v>73</v>
      </c>
      <c r="C16" s="11">
        <v>0</v>
      </c>
      <c r="D16" s="11">
        <v>268.66000000000003</v>
      </c>
      <c r="E16" s="11">
        <v>268.66000000000003</v>
      </c>
      <c r="F16" s="11">
        <v>0</v>
      </c>
      <c r="G16" s="11">
        <v>0</v>
      </c>
      <c r="H16" s="11">
        <v>0</v>
      </c>
      <c r="I16" s="11">
        <v>253.45</v>
      </c>
      <c r="J16" s="11">
        <v>6</v>
      </c>
      <c r="K16" s="11">
        <v>15.21</v>
      </c>
      <c r="L16" s="11">
        <v>253.45</v>
      </c>
      <c r="M16" s="11" t="s">
        <v>54</v>
      </c>
      <c r="N16" s="11" t="s">
        <v>72</v>
      </c>
      <c r="P16" s="11" t="s">
        <v>36</v>
      </c>
    </row>
    <row r="17" spans="1:16" x14ac:dyDescent="0.25">
      <c r="A17" s="11" t="s">
        <v>65</v>
      </c>
      <c r="B17" s="11" t="s">
        <v>64</v>
      </c>
      <c r="C17" s="11">
        <v>284.39999999999998</v>
      </c>
      <c r="D17" s="11">
        <v>0</v>
      </c>
      <c r="E17" s="11">
        <v>-284.39999999999998</v>
      </c>
      <c r="F17" s="11">
        <v>268.3</v>
      </c>
      <c r="G17" s="11">
        <v>6</v>
      </c>
      <c r="H17" s="11">
        <v>16.100000000000001</v>
      </c>
      <c r="I17" s="11">
        <v>0</v>
      </c>
      <c r="J17" s="11">
        <v>0</v>
      </c>
      <c r="K17" s="11">
        <v>0</v>
      </c>
      <c r="L17" s="11">
        <v>-268.3</v>
      </c>
      <c r="P17" s="11" t="s">
        <v>36</v>
      </c>
    </row>
    <row r="18" spans="1:16" x14ac:dyDescent="0.25">
      <c r="A18" s="11" t="s">
        <v>58</v>
      </c>
      <c r="B18" s="11" t="s">
        <v>57</v>
      </c>
      <c r="C18" s="11">
        <v>25</v>
      </c>
      <c r="D18" s="11">
        <v>0</v>
      </c>
      <c r="E18" s="11">
        <v>-25</v>
      </c>
      <c r="F18" s="11">
        <v>23.58</v>
      </c>
      <c r="G18" s="11">
        <v>6</v>
      </c>
      <c r="H18" s="11">
        <v>1.42</v>
      </c>
      <c r="I18" s="11">
        <v>0</v>
      </c>
      <c r="J18" s="11">
        <v>0</v>
      </c>
      <c r="K18" s="11">
        <v>0</v>
      </c>
      <c r="L18" s="11">
        <v>-23.58</v>
      </c>
      <c r="P18" s="11" t="s">
        <v>36</v>
      </c>
    </row>
    <row r="19" spans="1:16" x14ac:dyDescent="0.25">
      <c r="A19" s="11" t="s">
        <v>40</v>
      </c>
      <c r="C19" s="11">
        <v>0</v>
      </c>
      <c r="D19" s="11">
        <v>59</v>
      </c>
      <c r="E19" s="11">
        <v>59</v>
      </c>
      <c r="F19" s="11">
        <v>0</v>
      </c>
      <c r="G19" s="11">
        <v>0</v>
      </c>
      <c r="H19" s="11">
        <v>0</v>
      </c>
      <c r="I19" s="11">
        <v>55.66</v>
      </c>
      <c r="J19" s="11">
        <v>6</v>
      </c>
      <c r="K19" s="11">
        <v>3.34</v>
      </c>
      <c r="L19" s="11">
        <v>55.66</v>
      </c>
      <c r="M19" s="11" t="s">
        <v>54</v>
      </c>
      <c r="N19" s="11" t="s">
        <v>37</v>
      </c>
      <c r="P19" s="11" t="s">
        <v>36</v>
      </c>
    </row>
    <row r="20" spans="1:16" x14ac:dyDescent="0.25">
      <c r="A20" s="11" t="s">
        <v>40</v>
      </c>
      <c r="B20" s="11" t="s">
        <v>39</v>
      </c>
      <c r="C20" s="11">
        <v>10.26</v>
      </c>
      <c r="D20" s="11">
        <v>0</v>
      </c>
      <c r="E20" s="11">
        <v>-10.26</v>
      </c>
      <c r="F20" s="11">
        <v>9.41</v>
      </c>
      <c r="G20" s="11">
        <v>9</v>
      </c>
      <c r="H20" s="11">
        <v>0.85</v>
      </c>
      <c r="I20" s="11">
        <v>0</v>
      </c>
      <c r="J20" s="11">
        <v>0</v>
      </c>
      <c r="K20" s="11">
        <v>0</v>
      </c>
      <c r="L20" s="11">
        <v>-9.41</v>
      </c>
      <c r="O20" s="11">
        <v>310230000266294</v>
      </c>
      <c r="P20" s="11" t="s">
        <v>36</v>
      </c>
    </row>
    <row r="21" spans="1:16" x14ac:dyDescent="0.25">
      <c r="A21" s="11" t="s">
        <v>40</v>
      </c>
      <c r="C21" s="11">
        <v>0</v>
      </c>
      <c r="D21" s="11">
        <v>174</v>
      </c>
      <c r="E21" s="11">
        <v>174</v>
      </c>
      <c r="F21" s="11">
        <v>0</v>
      </c>
      <c r="G21" s="11">
        <v>0</v>
      </c>
      <c r="H21" s="11">
        <v>0</v>
      </c>
      <c r="I21" s="11">
        <v>164.15</v>
      </c>
      <c r="J21" s="11">
        <v>6</v>
      </c>
      <c r="K21" s="11">
        <v>9.85</v>
      </c>
      <c r="L21" s="11">
        <v>164.15</v>
      </c>
      <c r="M21" s="11" t="s">
        <v>54</v>
      </c>
      <c r="N21" s="11" t="s">
        <v>37</v>
      </c>
      <c r="P21" s="11" t="s">
        <v>36</v>
      </c>
    </row>
    <row r="22" spans="1:16" x14ac:dyDescent="0.25">
      <c r="A22" s="11" t="s">
        <v>40</v>
      </c>
      <c r="B22" s="11" t="s">
        <v>39</v>
      </c>
      <c r="C22" s="11">
        <v>134.04</v>
      </c>
      <c r="D22" s="11">
        <v>0</v>
      </c>
      <c r="E22" s="11">
        <v>-134.04</v>
      </c>
      <c r="F22" s="11">
        <v>122.97</v>
      </c>
      <c r="G22" s="11">
        <v>9</v>
      </c>
      <c r="H22" s="11">
        <v>11.07</v>
      </c>
      <c r="I22" s="11">
        <v>0</v>
      </c>
      <c r="J22" s="11">
        <v>0</v>
      </c>
      <c r="K22" s="11">
        <v>0</v>
      </c>
      <c r="L22" s="11">
        <v>-122.97</v>
      </c>
      <c r="O22" s="11">
        <v>310230000266294</v>
      </c>
      <c r="P22" s="11" t="s">
        <v>36</v>
      </c>
    </row>
    <row r="23" spans="1:16" x14ac:dyDescent="0.25">
      <c r="A23" s="11" t="s">
        <v>40</v>
      </c>
      <c r="B23" s="11" t="s">
        <v>39</v>
      </c>
      <c r="C23" s="11">
        <v>0</v>
      </c>
      <c r="D23" s="11">
        <v>6</v>
      </c>
      <c r="E23" s="11">
        <v>6</v>
      </c>
      <c r="F23" s="11">
        <v>0</v>
      </c>
      <c r="G23" s="11">
        <v>0</v>
      </c>
      <c r="H23" s="11">
        <v>0</v>
      </c>
      <c r="I23" s="11">
        <v>5.5</v>
      </c>
      <c r="J23" s="11">
        <v>9</v>
      </c>
      <c r="K23" s="11">
        <v>0.5</v>
      </c>
      <c r="L23" s="11">
        <v>5.5</v>
      </c>
      <c r="M23" s="11" t="s">
        <v>38</v>
      </c>
      <c r="N23" s="11" t="s">
        <v>37</v>
      </c>
      <c r="O23" s="11">
        <v>310230000266294</v>
      </c>
      <c r="P23" s="11" t="s">
        <v>36</v>
      </c>
    </row>
    <row r="26" spans="1:16" ht="39" x14ac:dyDescent="0.25">
      <c r="A26" s="11" t="s">
        <v>89</v>
      </c>
      <c r="B26" s="11" t="s">
        <v>88</v>
      </c>
      <c r="C26" s="11" t="s">
        <v>87</v>
      </c>
      <c r="D26" s="11" t="s">
        <v>86</v>
      </c>
      <c r="E26" s="11" t="s">
        <v>85</v>
      </c>
      <c r="F26" s="14" t="s">
        <v>84</v>
      </c>
      <c r="G26" s="11" t="s">
        <v>83</v>
      </c>
    </row>
    <row r="27" spans="1:16" x14ac:dyDescent="0.25">
      <c r="A27" s="11" t="s">
        <v>35</v>
      </c>
      <c r="B27" s="11">
        <v>0</v>
      </c>
      <c r="C27" s="11">
        <v>99.64</v>
      </c>
      <c r="D27" s="11">
        <v>0</v>
      </c>
      <c r="E27" s="11">
        <v>0</v>
      </c>
      <c r="F27" s="11">
        <v>94</v>
      </c>
      <c r="G27" s="11">
        <v>5.64</v>
      </c>
    </row>
    <row r="28" spans="1:16" x14ac:dyDescent="0.25">
      <c r="A28" s="11" t="s">
        <v>35</v>
      </c>
      <c r="B28" s="11">
        <v>0</v>
      </c>
      <c r="C28" s="11">
        <v>-0.02</v>
      </c>
      <c r="D28" s="11">
        <v>0</v>
      </c>
      <c r="E28" s="11">
        <v>0</v>
      </c>
      <c r="F28" s="11">
        <v>-0.02</v>
      </c>
      <c r="G28" s="11">
        <v>0</v>
      </c>
    </row>
    <row r="29" spans="1:16" x14ac:dyDescent="0.25">
      <c r="A29" s="11" t="s">
        <v>35</v>
      </c>
      <c r="B29" s="11">
        <v>0</v>
      </c>
      <c r="C29" s="11">
        <v>268.66000000000003</v>
      </c>
      <c r="D29" s="11">
        <v>0</v>
      </c>
      <c r="E29" s="11">
        <v>0</v>
      </c>
      <c r="F29" s="11">
        <v>253.45</v>
      </c>
      <c r="G29" s="11">
        <v>15.21</v>
      </c>
    </row>
    <row r="30" spans="1:16" x14ac:dyDescent="0.25">
      <c r="A30" s="11" t="s">
        <v>35</v>
      </c>
      <c r="B30" s="11">
        <v>284.39999999999998</v>
      </c>
      <c r="C30" s="11">
        <v>0</v>
      </c>
      <c r="D30" s="11">
        <v>268.3</v>
      </c>
      <c r="E30" s="11">
        <v>16.100000000000001</v>
      </c>
      <c r="F30" s="11">
        <v>0</v>
      </c>
      <c r="G30" s="11">
        <v>0</v>
      </c>
    </row>
    <row r="31" spans="1:16" x14ac:dyDescent="0.25">
      <c r="A31" s="11" t="s">
        <v>35</v>
      </c>
      <c r="B31" s="11">
        <v>25</v>
      </c>
      <c r="C31" s="11">
        <v>0</v>
      </c>
      <c r="D31" s="11">
        <v>23.58</v>
      </c>
      <c r="E31" s="11">
        <v>1.42</v>
      </c>
      <c r="F31" s="11">
        <v>0</v>
      </c>
      <c r="G31" s="11">
        <v>0</v>
      </c>
    </row>
    <row r="32" spans="1:16" x14ac:dyDescent="0.25">
      <c r="A32" s="11" t="s">
        <v>35</v>
      </c>
      <c r="B32" s="11">
        <v>0</v>
      </c>
      <c r="C32" s="11">
        <v>59</v>
      </c>
      <c r="D32" s="11">
        <v>0</v>
      </c>
      <c r="E32" s="11">
        <v>0</v>
      </c>
      <c r="F32" s="11">
        <v>55.66</v>
      </c>
      <c r="G32" s="11">
        <v>3.34</v>
      </c>
    </row>
    <row r="33" spans="1:7" x14ac:dyDescent="0.25">
      <c r="A33" s="11" t="s">
        <v>35</v>
      </c>
      <c r="B33" s="11">
        <v>10.26</v>
      </c>
      <c r="C33" s="11">
        <v>0</v>
      </c>
      <c r="D33" s="11">
        <v>9.41</v>
      </c>
      <c r="E33" s="11">
        <v>0.85</v>
      </c>
      <c r="F33" s="11">
        <v>0</v>
      </c>
      <c r="G33" s="11">
        <v>0</v>
      </c>
    </row>
    <row r="34" spans="1:7" x14ac:dyDescent="0.25">
      <c r="A34" s="11" t="s">
        <v>35</v>
      </c>
      <c r="B34" s="11">
        <v>0</v>
      </c>
      <c r="C34" s="11">
        <v>174</v>
      </c>
      <c r="D34" s="11">
        <v>0</v>
      </c>
      <c r="E34" s="11">
        <v>0</v>
      </c>
      <c r="F34" s="11">
        <v>164.15</v>
      </c>
      <c r="G34" s="11">
        <v>9.85</v>
      </c>
    </row>
    <row r="35" spans="1:7" x14ac:dyDescent="0.25">
      <c r="A35" s="11" t="s">
        <v>35</v>
      </c>
      <c r="B35" s="11">
        <v>134.04</v>
      </c>
      <c r="C35" s="11">
        <v>0</v>
      </c>
      <c r="D35" s="11">
        <v>122.97</v>
      </c>
      <c r="E35" s="11">
        <v>11.07</v>
      </c>
      <c r="F35" s="11">
        <v>0</v>
      </c>
      <c r="G35" s="11">
        <v>0</v>
      </c>
    </row>
    <row r="36" spans="1:7" x14ac:dyDescent="0.25">
      <c r="A36" s="11" t="s">
        <v>35</v>
      </c>
      <c r="B36" s="11">
        <v>0</v>
      </c>
      <c r="C36" s="11">
        <v>6</v>
      </c>
      <c r="D36" s="11">
        <v>0</v>
      </c>
      <c r="E36" s="11">
        <v>0</v>
      </c>
      <c r="F36" s="11">
        <v>5.5</v>
      </c>
      <c r="G36" s="11">
        <v>0.5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0219F-1986-4C6C-8AFE-BEF9C369925E}">
  <dimension ref="A2:AL8"/>
  <sheetViews>
    <sheetView workbookViewId="0">
      <selection activeCell="E14" sqref="E14"/>
    </sheetView>
  </sheetViews>
  <sheetFormatPr defaultRowHeight="14" x14ac:dyDescent="0.25"/>
  <cols>
    <col min="1" max="1" width="10" customWidth="1"/>
    <col min="17" max="17" width="8.54296875" bestFit="1" customWidth="1"/>
    <col min="31" max="31" width="13" bestFit="1" customWidth="1"/>
    <col min="32" max="32" width="11.08984375" customWidth="1"/>
    <col min="35" max="35" width="18.36328125" bestFit="1" customWidth="1"/>
    <col min="36" max="36" width="18" bestFit="1" customWidth="1"/>
    <col min="37" max="37" width="20" bestFit="1" customWidth="1"/>
  </cols>
  <sheetData>
    <row r="2" spans="1:38" x14ac:dyDescent="0.25">
      <c r="AI2" s="32" t="s">
        <v>254</v>
      </c>
      <c r="AJ2" s="31" t="s">
        <v>253</v>
      </c>
      <c r="AK2" s="31" t="s">
        <v>252</v>
      </c>
      <c r="AL2" s="30"/>
    </row>
    <row r="3" spans="1:38" s="25" customFormat="1" ht="52" x14ac:dyDescent="0.25">
      <c r="A3" s="28" t="s">
        <v>251</v>
      </c>
      <c r="B3" s="28" t="s">
        <v>111</v>
      </c>
      <c r="C3" s="28" t="s">
        <v>250</v>
      </c>
      <c r="D3" s="28" t="s">
        <v>249</v>
      </c>
      <c r="E3" s="28" t="s">
        <v>248</v>
      </c>
      <c r="F3" s="28" t="s">
        <v>247</v>
      </c>
      <c r="G3" s="28" t="s">
        <v>246</v>
      </c>
      <c r="H3" s="28" t="s">
        <v>245</v>
      </c>
      <c r="I3" s="28" t="s">
        <v>244</v>
      </c>
      <c r="J3" s="29" t="s">
        <v>243</v>
      </c>
      <c r="K3" s="29" t="s">
        <v>242</v>
      </c>
      <c r="L3" s="29" t="s">
        <v>241</v>
      </c>
      <c r="M3" s="29" t="s">
        <v>240</v>
      </c>
      <c r="N3" s="29" t="s">
        <v>239</v>
      </c>
      <c r="O3" s="29" t="s">
        <v>238</v>
      </c>
      <c r="P3" s="28" t="s">
        <v>237</v>
      </c>
      <c r="Q3" s="28" t="s">
        <v>236</v>
      </c>
      <c r="R3" s="28" t="s">
        <v>235</v>
      </c>
      <c r="S3" s="28" t="s">
        <v>234</v>
      </c>
      <c r="T3" s="28" t="s">
        <v>233</v>
      </c>
      <c r="U3" s="28" t="s">
        <v>232</v>
      </c>
      <c r="V3" s="28" t="s">
        <v>231</v>
      </c>
      <c r="W3" s="28" t="s">
        <v>230</v>
      </c>
      <c r="X3" s="28" t="s">
        <v>229</v>
      </c>
      <c r="Y3" s="28" t="s">
        <v>228</v>
      </c>
      <c r="Z3" s="28" t="s">
        <v>227</v>
      </c>
      <c r="AA3" s="28" t="s">
        <v>226</v>
      </c>
      <c r="AB3" s="28" t="s">
        <v>225</v>
      </c>
      <c r="AC3" s="28" t="s">
        <v>224</v>
      </c>
      <c r="AD3" s="28" t="s">
        <v>223</v>
      </c>
      <c r="AE3" s="28" t="s">
        <v>222</v>
      </c>
      <c r="AF3" s="28" t="s">
        <v>221</v>
      </c>
      <c r="AG3" s="28" t="s">
        <v>220</v>
      </c>
      <c r="AH3" s="28" t="s">
        <v>219</v>
      </c>
      <c r="AI3" s="27" t="s">
        <v>218</v>
      </c>
      <c r="AJ3" s="27" t="s">
        <v>217</v>
      </c>
      <c r="AK3" s="27" t="s">
        <v>216</v>
      </c>
      <c r="AL3" s="26" t="s">
        <v>215</v>
      </c>
    </row>
    <row r="4" spans="1:38" x14ac:dyDescent="0.25">
      <c r="B4" t="s">
        <v>214</v>
      </c>
      <c r="C4" s="11" t="s">
        <v>213</v>
      </c>
      <c r="D4" s="11"/>
      <c r="E4" s="11"/>
      <c r="F4" s="11" t="s">
        <v>212</v>
      </c>
      <c r="G4" s="11"/>
      <c r="H4" s="11"/>
      <c r="I4" s="11"/>
      <c r="J4" s="11"/>
      <c r="K4" s="11" t="s">
        <v>211</v>
      </c>
      <c r="L4" s="11" t="s">
        <v>210</v>
      </c>
      <c r="M4" s="11">
        <v>1</v>
      </c>
      <c r="N4" s="11"/>
      <c r="O4" s="11"/>
      <c r="P4" s="11" t="s">
        <v>209</v>
      </c>
      <c r="Q4" s="11"/>
      <c r="AD4" t="s">
        <v>208</v>
      </c>
      <c r="AE4" t="s">
        <v>207</v>
      </c>
      <c r="AF4" t="s">
        <v>206</v>
      </c>
      <c r="AG4" t="s">
        <v>206</v>
      </c>
      <c r="AH4" t="s">
        <v>205</v>
      </c>
    </row>
    <row r="5" spans="1:38" x14ac:dyDescent="0.25">
      <c r="C5" s="11" t="s">
        <v>204</v>
      </c>
      <c r="D5" s="11"/>
      <c r="E5" s="11"/>
      <c r="F5" s="11"/>
      <c r="G5" s="11"/>
      <c r="H5" s="11"/>
      <c r="I5" s="11"/>
      <c r="J5" s="11"/>
      <c r="K5" s="11" t="s">
        <v>203</v>
      </c>
      <c r="L5" s="11" t="s">
        <v>202</v>
      </c>
      <c r="M5" s="11">
        <v>6.9132999999999996</v>
      </c>
      <c r="N5" s="11"/>
      <c r="O5" s="11"/>
      <c r="P5" s="11" t="s">
        <v>201</v>
      </c>
      <c r="Q5" s="11"/>
      <c r="AD5" t="s">
        <v>200</v>
      </c>
      <c r="AE5" t="s">
        <v>199</v>
      </c>
      <c r="AH5" t="s">
        <v>198</v>
      </c>
    </row>
    <row r="6" spans="1:38" x14ac:dyDescent="0.25">
      <c r="C6" s="11" t="s">
        <v>197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 t="s">
        <v>196</v>
      </c>
      <c r="Q6" s="11"/>
      <c r="AH6" t="s">
        <v>195</v>
      </c>
    </row>
    <row r="7" spans="1:38" x14ac:dyDescent="0.25">
      <c r="C7" s="11" t="s">
        <v>194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38" x14ac:dyDescent="0.25">
      <c r="C8" s="11" t="s">
        <v>193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6A3E-EE73-4768-9CE3-189CF07177E5}">
  <dimension ref="A3:S12"/>
  <sheetViews>
    <sheetView workbookViewId="0">
      <selection activeCell="B29" sqref="B29"/>
    </sheetView>
  </sheetViews>
  <sheetFormatPr defaultRowHeight="14" x14ac:dyDescent="0.25"/>
  <cols>
    <col min="1" max="1" width="23.36328125" customWidth="1"/>
    <col min="2" max="2" width="33.90625" bestFit="1" customWidth="1"/>
    <col min="3" max="3" width="15.6328125" customWidth="1"/>
    <col min="4" max="4" width="19.1796875" bestFit="1" customWidth="1"/>
    <col min="5" max="5" width="14.36328125" style="34" customWidth="1"/>
    <col min="6" max="6" width="9" bestFit="1" customWidth="1"/>
    <col min="7" max="7" width="17.453125" bestFit="1" customWidth="1"/>
    <col min="8" max="8" width="11" bestFit="1" customWidth="1"/>
    <col min="9" max="9" width="23" customWidth="1"/>
    <col min="10" max="10" width="8.81640625" customWidth="1"/>
    <col min="11" max="12" width="9" bestFit="1" customWidth="1"/>
    <col min="13" max="13" width="9" customWidth="1"/>
    <col min="14" max="15" width="13" bestFit="1" customWidth="1"/>
    <col min="16" max="16" width="17.1796875" bestFit="1" customWidth="1"/>
    <col min="17" max="17" width="19.1796875" bestFit="1" customWidth="1"/>
    <col min="18" max="18" width="13" bestFit="1" customWidth="1"/>
    <col min="19" max="19" width="17.1796875" bestFit="1" customWidth="1"/>
  </cols>
  <sheetData>
    <row r="3" spans="1:19" x14ac:dyDescent="0.25">
      <c r="B3" t="s">
        <v>291</v>
      </c>
    </row>
    <row r="5" spans="1:19" ht="28" x14ac:dyDescent="0.25">
      <c r="B5" s="7" t="s">
        <v>290</v>
      </c>
      <c r="C5" s="7" t="s">
        <v>289</v>
      </c>
    </row>
    <row r="6" spans="1:19" s="34" customFormat="1" ht="56" x14ac:dyDescent="0.25">
      <c r="A6" s="45" t="s">
        <v>288</v>
      </c>
      <c r="B6" s="42" t="s">
        <v>287</v>
      </c>
      <c r="C6" s="45" t="s">
        <v>286</v>
      </c>
      <c r="D6" s="39" t="s">
        <v>285</v>
      </c>
      <c r="E6" s="44" t="s">
        <v>113</v>
      </c>
      <c r="F6" s="43" t="s">
        <v>284</v>
      </c>
      <c r="G6" s="42" t="s">
        <v>190</v>
      </c>
      <c r="H6" s="42" t="s">
        <v>283</v>
      </c>
      <c r="I6" s="38" t="s">
        <v>282</v>
      </c>
      <c r="J6" s="41" t="s">
        <v>281</v>
      </c>
      <c r="K6" s="41" t="s">
        <v>280</v>
      </c>
      <c r="L6" s="40" t="s">
        <v>279</v>
      </c>
      <c r="M6" s="40" t="s">
        <v>278</v>
      </c>
      <c r="N6" s="38" t="s">
        <v>277</v>
      </c>
      <c r="O6" s="38" t="s">
        <v>276</v>
      </c>
      <c r="P6" s="38" t="s">
        <v>275</v>
      </c>
      <c r="Q6" s="39" t="s">
        <v>274</v>
      </c>
      <c r="R6" s="39" t="s">
        <v>273</v>
      </c>
      <c r="S6" s="38" t="s">
        <v>272</v>
      </c>
    </row>
    <row r="7" spans="1:19" x14ac:dyDescent="0.25">
      <c r="A7" s="37" t="s">
        <v>265</v>
      </c>
      <c r="B7" s="35" t="s">
        <v>271</v>
      </c>
      <c r="C7" s="35" t="s">
        <v>262</v>
      </c>
      <c r="D7" t="s">
        <v>270</v>
      </c>
      <c r="E7" s="36">
        <v>44196</v>
      </c>
      <c r="F7" t="s">
        <v>267</v>
      </c>
      <c r="G7" t="s">
        <v>260</v>
      </c>
      <c r="H7" t="s">
        <v>259</v>
      </c>
      <c r="I7" s="7" t="s">
        <v>266</v>
      </c>
      <c r="P7" s="7"/>
      <c r="Q7" t="s">
        <v>268</v>
      </c>
      <c r="R7" s="7"/>
    </row>
    <row r="8" spans="1:19" x14ac:dyDescent="0.25">
      <c r="A8" s="37" t="s">
        <v>265</v>
      </c>
      <c r="B8" s="35" t="s">
        <v>271</v>
      </c>
      <c r="C8" s="35" t="s">
        <v>262</v>
      </c>
      <c r="D8" t="s">
        <v>270</v>
      </c>
      <c r="E8" s="36">
        <v>44196</v>
      </c>
      <c r="F8" t="s">
        <v>261</v>
      </c>
      <c r="G8" t="s">
        <v>260</v>
      </c>
      <c r="H8" t="s">
        <v>259</v>
      </c>
      <c r="I8" s="7" t="s">
        <v>269</v>
      </c>
      <c r="P8" s="7"/>
      <c r="Q8" t="s">
        <v>268</v>
      </c>
      <c r="R8" s="7"/>
    </row>
    <row r="9" spans="1:19" x14ac:dyDescent="0.25">
      <c r="A9" s="37" t="s">
        <v>265</v>
      </c>
      <c r="B9" s="35" t="s">
        <v>264</v>
      </c>
      <c r="C9" s="35" t="s">
        <v>263</v>
      </c>
      <c r="D9" t="s">
        <v>262</v>
      </c>
      <c r="E9" s="36">
        <v>44196</v>
      </c>
      <c r="F9" t="s">
        <v>267</v>
      </c>
      <c r="G9" t="s">
        <v>260</v>
      </c>
      <c r="H9" t="s">
        <v>259</v>
      </c>
      <c r="I9" s="7" t="s">
        <v>266</v>
      </c>
      <c r="P9" s="7"/>
      <c r="Q9" t="s">
        <v>257</v>
      </c>
      <c r="R9" s="7"/>
    </row>
    <row r="10" spans="1:19" x14ac:dyDescent="0.25">
      <c r="A10" s="37" t="s">
        <v>265</v>
      </c>
      <c r="B10" s="35" t="s">
        <v>264</v>
      </c>
      <c r="C10" s="35" t="s">
        <v>263</v>
      </c>
      <c r="D10" t="s">
        <v>262</v>
      </c>
      <c r="E10" s="36">
        <v>44196</v>
      </c>
      <c r="F10" t="s">
        <v>261</v>
      </c>
      <c r="G10" t="s">
        <v>260</v>
      </c>
      <c r="H10" t="s">
        <v>259</v>
      </c>
      <c r="I10" t="s">
        <v>258</v>
      </c>
      <c r="P10" s="7"/>
      <c r="Q10" t="s">
        <v>257</v>
      </c>
      <c r="R10" s="7"/>
    </row>
    <row r="11" spans="1:19" ht="14.4" x14ac:dyDescent="0.25">
      <c r="A11" s="35" t="s">
        <v>256</v>
      </c>
      <c r="B11" s="35"/>
      <c r="C11" s="35"/>
      <c r="P11" s="7"/>
      <c r="R11" s="7"/>
    </row>
    <row r="12" spans="1:19" ht="14.4" x14ac:dyDescent="0.25">
      <c r="A12" s="35" t="s">
        <v>256</v>
      </c>
      <c r="B12" s="35"/>
      <c r="C12" s="3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Q41"/>
  <sheetViews>
    <sheetView tabSelected="1" zoomScale="70" zoomScaleNormal="70" workbookViewId="0">
      <selection activeCell="J10" sqref="J10"/>
    </sheetView>
  </sheetViews>
  <sheetFormatPr defaultRowHeight="14" x14ac:dyDescent="0.25"/>
  <cols>
    <col min="1" max="1" width="4.54296875" customWidth="1"/>
    <col min="2" max="2" width="15.90625" bestFit="1" customWidth="1"/>
    <col min="3" max="3" width="27.90625" customWidth="1"/>
    <col min="4" max="4" width="4.453125" customWidth="1"/>
    <col min="5" max="5" width="9" style="7" customWidth="1"/>
    <col min="6" max="6" width="7.453125" style="7" customWidth="1"/>
    <col min="7" max="7" width="36.453125" style="7" customWidth="1"/>
    <col min="8" max="8" width="8.7265625" style="7" customWidth="1"/>
    <col min="9" max="9" width="18" style="7" customWidth="1"/>
    <col min="10" max="10" width="34.1796875" style="7" customWidth="1"/>
    <col min="12" max="12" width="10.6328125" customWidth="1"/>
    <col min="13" max="13" width="8.54296875" customWidth="1"/>
    <col min="14" max="14" width="36.81640625" customWidth="1"/>
    <col min="15" max="15" width="8.81640625" customWidth="1"/>
    <col min="16" max="16" width="19.453125" customWidth="1"/>
    <col min="17" max="17" width="26" customWidth="1"/>
  </cols>
  <sheetData>
    <row r="1" spans="1:17" x14ac:dyDescent="0.25">
      <c r="A1" t="s">
        <v>317</v>
      </c>
      <c r="E1" s="117" t="s">
        <v>320</v>
      </c>
      <c r="F1" s="117"/>
      <c r="G1" s="117"/>
      <c r="H1" s="117"/>
      <c r="I1" s="117"/>
      <c r="J1" s="117"/>
      <c r="L1" s="143" t="s">
        <v>321</v>
      </c>
      <c r="M1" s="143"/>
      <c r="N1" s="143"/>
      <c r="O1" s="143"/>
      <c r="P1" s="143"/>
      <c r="Q1" s="143"/>
    </row>
    <row r="2" spans="1:17" ht="24" customHeight="1" x14ac:dyDescent="0.25">
      <c r="E2" s="147" t="s">
        <v>323</v>
      </c>
      <c r="F2" s="148"/>
      <c r="G2" s="149"/>
      <c r="H2" s="147" t="s">
        <v>324</v>
      </c>
      <c r="I2" s="148"/>
      <c r="J2" s="149"/>
      <c r="L2" s="144" t="s">
        <v>323</v>
      </c>
      <c r="M2" s="145"/>
      <c r="N2" s="146"/>
      <c r="O2" s="144" t="s">
        <v>324</v>
      </c>
      <c r="P2" s="145"/>
      <c r="Q2" s="146"/>
    </row>
    <row r="3" spans="1:17" ht="21.65" customHeight="1" x14ac:dyDescent="0.25">
      <c r="A3" s="47" t="s">
        <v>292</v>
      </c>
      <c r="B3" s="2" t="s">
        <v>293</v>
      </c>
      <c r="C3" s="2" t="s">
        <v>335</v>
      </c>
      <c r="D3" s="34"/>
      <c r="E3" s="33" t="s">
        <v>325</v>
      </c>
      <c r="F3" s="33" t="s">
        <v>327</v>
      </c>
      <c r="G3" s="33" t="s">
        <v>326</v>
      </c>
      <c r="H3" s="33" t="s">
        <v>325</v>
      </c>
      <c r="I3" s="33" t="s">
        <v>327</v>
      </c>
      <c r="J3" s="33" t="s">
        <v>326</v>
      </c>
      <c r="K3" s="34"/>
      <c r="L3" s="2" t="s">
        <v>325</v>
      </c>
      <c r="M3" s="2" t="s">
        <v>327</v>
      </c>
      <c r="N3" s="2" t="s">
        <v>326</v>
      </c>
      <c r="O3" s="2" t="s">
        <v>325</v>
      </c>
      <c r="P3" s="2" t="s">
        <v>327</v>
      </c>
      <c r="Q3" s="2" t="s">
        <v>326</v>
      </c>
    </row>
    <row r="4" spans="1:17" ht="54.65" customHeight="1" x14ac:dyDescent="0.25">
      <c r="B4" s="151" t="s">
        <v>329</v>
      </c>
      <c r="C4" s="48" t="s">
        <v>334</v>
      </c>
      <c r="E4" s="33" t="s">
        <v>330</v>
      </c>
      <c r="F4" s="33" t="s">
        <v>328</v>
      </c>
      <c r="G4" s="33" t="s">
        <v>338</v>
      </c>
      <c r="H4" s="33" t="s">
        <v>330</v>
      </c>
      <c r="I4" s="33" t="s">
        <v>339</v>
      </c>
      <c r="J4" s="6" t="s">
        <v>344</v>
      </c>
      <c r="L4" s="33" t="s">
        <v>330</v>
      </c>
      <c r="M4" s="33" t="s">
        <v>328</v>
      </c>
      <c r="N4" s="33" t="s">
        <v>338</v>
      </c>
      <c r="O4" s="33" t="s">
        <v>330</v>
      </c>
      <c r="P4" s="33" t="s">
        <v>339</v>
      </c>
      <c r="Q4" s="6" t="s">
        <v>344</v>
      </c>
    </row>
    <row r="5" spans="1:17" ht="84" customHeight="1" x14ac:dyDescent="0.25">
      <c r="B5" s="151"/>
      <c r="C5" s="48" t="s">
        <v>336</v>
      </c>
      <c r="E5" s="33" t="s">
        <v>330</v>
      </c>
      <c r="F5" s="92" t="s">
        <v>328</v>
      </c>
      <c r="G5" s="59" t="s">
        <v>340</v>
      </c>
      <c r="H5" s="92" t="s">
        <v>330</v>
      </c>
      <c r="I5" s="92" t="s">
        <v>342</v>
      </c>
      <c r="J5" s="92" t="s">
        <v>343</v>
      </c>
      <c r="L5" s="33" t="s">
        <v>330</v>
      </c>
      <c r="M5" s="92" t="s">
        <v>328</v>
      </c>
      <c r="N5" s="59" t="s">
        <v>340</v>
      </c>
      <c r="O5" s="92" t="s">
        <v>330</v>
      </c>
      <c r="P5" s="92" t="s">
        <v>342</v>
      </c>
      <c r="Q5" s="92" t="s">
        <v>343</v>
      </c>
    </row>
    <row r="6" spans="1:17" ht="67.25" customHeight="1" x14ac:dyDescent="0.25">
      <c r="A6" s="47"/>
      <c r="B6" s="152"/>
      <c r="C6" s="48" t="s">
        <v>337</v>
      </c>
      <c r="E6" s="33" t="s">
        <v>330</v>
      </c>
      <c r="F6" s="94"/>
      <c r="G6" s="33" t="s">
        <v>341</v>
      </c>
      <c r="H6" s="94"/>
      <c r="I6" s="94"/>
      <c r="J6" s="94"/>
      <c r="L6" s="33" t="s">
        <v>330</v>
      </c>
      <c r="M6" s="94"/>
      <c r="N6" s="33" t="s">
        <v>341</v>
      </c>
      <c r="O6" s="94"/>
      <c r="P6" s="94"/>
      <c r="Q6" s="94"/>
    </row>
    <row r="7" spans="1:17" ht="63.65" customHeight="1" x14ac:dyDescent="0.25">
      <c r="A7" s="47"/>
      <c r="B7" s="151" t="s">
        <v>294</v>
      </c>
      <c r="C7" s="33" t="s">
        <v>319</v>
      </c>
      <c r="E7" s="33" t="s">
        <v>330</v>
      </c>
      <c r="F7" s="141" t="s">
        <v>331</v>
      </c>
      <c r="G7" s="60" t="s">
        <v>346</v>
      </c>
      <c r="H7" s="33" t="s">
        <v>330</v>
      </c>
      <c r="I7" s="33" t="s">
        <v>332</v>
      </c>
      <c r="J7" s="6" t="s">
        <v>344</v>
      </c>
      <c r="L7" s="119" t="s">
        <v>351</v>
      </c>
      <c r="M7" s="120"/>
      <c r="N7" s="121"/>
      <c r="O7" s="33" t="s">
        <v>330</v>
      </c>
      <c r="P7" s="6" t="s">
        <v>347</v>
      </c>
      <c r="Q7" s="6" t="s">
        <v>355</v>
      </c>
    </row>
    <row r="8" spans="1:17" ht="111" customHeight="1" x14ac:dyDescent="0.25">
      <c r="A8" s="47"/>
      <c r="B8" s="151"/>
      <c r="C8" s="33" t="s">
        <v>318</v>
      </c>
      <c r="E8" s="33" t="s">
        <v>330</v>
      </c>
      <c r="F8" s="142"/>
      <c r="G8" s="60" t="s">
        <v>385</v>
      </c>
      <c r="H8" s="33" t="s">
        <v>330</v>
      </c>
      <c r="I8" s="33" t="s">
        <v>333</v>
      </c>
      <c r="J8" s="6" t="s">
        <v>345</v>
      </c>
      <c r="L8" s="122"/>
      <c r="M8" s="123"/>
      <c r="N8" s="124"/>
      <c r="O8" s="33" t="s">
        <v>330</v>
      </c>
      <c r="P8" s="6" t="s">
        <v>347</v>
      </c>
      <c r="Q8" s="6" t="s">
        <v>356</v>
      </c>
    </row>
    <row r="9" spans="1:17" ht="43.25" customHeight="1" x14ac:dyDescent="0.25">
      <c r="A9" s="47"/>
      <c r="B9" s="151"/>
      <c r="C9" s="2" t="s">
        <v>295</v>
      </c>
      <c r="E9" s="137" t="s">
        <v>351</v>
      </c>
      <c r="F9" s="137"/>
      <c r="G9" s="137"/>
      <c r="H9" s="33" t="s">
        <v>330</v>
      </c>
      <c r="I9" s="6" t="s">
        <v>347</v>
      </c>
      <c r="J9" s="6" t="s">
        <v>348</v>
      </c>
      <c r="L9" s="122"/>
      <c r="M9" s="123"/>
      <c r="N9" s="124"/>
      <c r="O9" s="33" t="s">
        <v>330</v>
      </c>
      <c r="P9" s="6" t="s">
        <v>347</v>
      </c>
      <c r="Q9" s="6" t="s">
        <v>348</v>
      </c>
    </row>
    <row r="10" spans="1:17" ht="42" x14ac:dyDescent="0.25">
      <c r="A10" s="47"/>
      <c r="B10" s="152"/>
      <c r="C10" s="2" t="s">
        <v>296</v>
      </c>
      <c r="E10" s="137"/>
      <c r="F10" s="137"/>
      <c r="G10" s="137"/>
      <c r="H10" s="33" t="s">
        <v>330</v>
      </c>
      <c r="I10" s="6" t="s">
        <v>347</v>
      </c>
      <c r="J10" s="6" t="s">
        <v>349</v>
      </c>
      <c r="L10" s="125"/>
      <c r="M10" s="126"/>
      <c r="N10" s="127"/>
      <c r="O10" s="33" t="s">
        <v>330</v>
      </c>
      <c r="P10" s="6" t="s">
        <v>347</v>
      </c>
      <c r="Q10" s="6" t="s">
        <v>349</v>
      </c>
    </row>
    <row r="11" spans="1:17" ht="43.25" customHeight="1" x14ac:dyDescent="0.25">
      <c r="A11" s="47"/>
      <c r="B11" s="9" t="s">
        <v>297</v>
      </c>
      <c r="C11" s="1"/>
      <c r="E11" s="138" t="s">
        <v>351</v>
      </c>
      <c r="F11" s="139"/>
      <c r="G11" s="140"/>
      <c r="H11" s="33" t="s">
        <v>330</v>
      </c>
      <c r="I11" s="6" t="s">
        <v>386</v>
      </c>
      <c r="J11" s="6" t="s">
        <v>387</v>
      </c>
      <c r="L11" s="138" t="s">
        <v>351</v>
      </c>
      <c r="M11" s="139"/>
      <c r="N11" s="140"/>
      <c r="O11" s="33" t="s">
        <v>330</v>
      </c>
      <c r="P11" s="6" t="s">
        <v>386</v>
      </c>
      <c r="Q11" s="6" t="s">
        <v>387</v>
      </c>
    </row>
    <row r="12" spans="1:17" ht="31.5" customHeight="1" x14ac:dyDescent="0.25">
      <c r="A12" s="47"/>
      <c r="B12" s="9" t="s">
        <v>388</v>
      </c>
      <c r="C12" s="1"/>
      <c r="E12" s="95" t="s">
        <v>390</v>
      </c>
      <c r="F12" s="105"/>
      <c r="G12" s="106"/>
      <c r="H12" s="33" t="s">
        <v>330</v>
      </c>
      <c r="I12" s="6" t="s">
        <v>391</v>
      </c>
      <c r="J12" s="6"/>
      <c r="L12" s="95" t="s">
        <v>390</v>
      </c>
      <c r="M12" s="105"/>
      <c r="N12" s="106"/>
      <c r="O12" s="33" t="s">
        <v>330</v>
      </c>
      <c r="P12" s="6" t="s">
        <v>391</v>
      </c>
      <c r="Q12" s="6"/>
    </row>
    <row r="13" spans="1:17" ht="31.5" customHeight="1" x14ac:dyDescent="0.25">
      <c r="A13" s="47"/>
      <c r="B13" s="9" t="s">
        <v>389</v>
      </c>
      <c r="C13" s="1"/>
      <c r="E13" s="107"/>
      <c r="F13" s="108"/>
      <c r="G13" s="109"/>
      <c r="H13" s="33" t="s">
        <v>330</v>
      </c>
      <c r="I13" s="6" t="s">
        <v>392</v>
      </c>
      <c r="J13" s="6"/>
      <c r="L13" s="107"/>
      <c r="M13" s="108"/>
      <c r="N13" s="109"/>
      <c r="O13" s="33" t="s">
        <v>330</v>
      </c>
      <c r="P13" s="6" t="s">
        <v>392</v>
      </c>
      <c r="Q13" s="6"/>
    </row>
    <row r="14" spans="1:17" ht="57.65" customHeight="1" x14ac:dyDescent="0.25">
      <c r="A14" s="47"/>
      <c r="B14" s="9" t="s">
        <v>298</v>
      </c>
      <c r="C14" s="1"/>
      <c r="E14" s="110" t="s">
        <v>351</v>
      </c>
      <c r="F14" s="111"/>
      <c r="G14" s="112"/>
      <c r="H14" s="33" t="s">
        <v>330</v>
      </c>
      <c r="I14" s="6" t="s">
        <v>393</v>
      </c>
      <c r="J14" s="6"/>
      <c r="L14" s="110" t="s">
        <v>350</v>
      </c>
      <c r="M14" s="111"/>
      <c r="N14" s="112"/>
      <c r="O14" s="33" t="s">
        <v>330</v>
      </c>
      <c r="P14" s="6" t="s">
        <v>393</v>
      </c>
      <c r="Q14" s="1"/>
    </row>
    <row r="15" spans="1:17" ht="26" customHeight="1" x14ac:dyDescent="0.25">
      <c r="A15" s="47"/>
      <c r="B15" s="9" t="s">
        <v>299</v>
      </c>
      <c r="C15" s="1"/>
      <c r="E15" s="113"/>
      <c r="F15" s="114"/>
      <c r="G15" s="115"/>
      <c r="H15" s="33" t="s">
        <v>330</v>
      </c>
      <c r="I15" s="6" t="s">
        <v>394</v>
      </c>
      <c r="J15" s="6"/>
      <c r="L15" s="113"/>
      <c r="M15" s="114"/>
      <c r="N15" s="115"/>
      <c r="O15" s="33" t="s">
        <v>330</v>
      </c>
      <c r="P15" s="6" t="s">
        <v>394</v>
      </c>
      <c r="Q15" s="1"/>
    </row>
    <row r="16" spans="1:17" ht="26" customHeight="1" x14ac:dyDescent="0.25">
      <c r="A16" s="47"/>
      <c r="B16" s="9" t="s">
        <v>300</v>
      </c>
      <c r="C16" s="1"/>
      <c r="E16" s="116"/>
      <c r="F16" s="117"/>
      <c r="G16" s="118"/>
      <c r="H16" s="33" t="s">
        <v>330</v>
      </c>
      <c r="I16" s="6" t="s">
        <v>395</v>
      </c>
      <c r="J16" s="6"/>
      <c r="L16" s="116"/>
      <c r="M16" s="117"/>
      <c r="N16" s="118"/>
      <c r="O16" s="33" t="s">
        <v>330</v>
      </c>
      <c r="P16" s="6" t="s">
        <v>395</v>
      </c>
      <c r="Q16" s="1"/>
    </row>
    <row r="17" spans="1:17" ht="26" customHeight="1" x14ac:dyDescent="0.25">
      <c r="A17" s="47"/>
      <c r="B17" s="9" t="s">
        <v>301</v>
      </c>
      <c r="C17" s="1"/>
      <c r="E17" s="104" t="s">
        <v>390</v>
      </c>
      <c r="F17" s="104"/>
      <c r="G17" s="104"/>
      <c r="H17" s="33" t="s">
        <v>330</v>
      </c>
      <c r="I17" s="6" t="s">
        <v>396</v>
      </c>
      <c r="J17" s="6"/>
      <c r="L17" s="104" t="s">
        <v>390</v>
      </c>
      <c r="M17" s="104"/>
      <c r="N17" s="104"/>
      <c r="O17" s="33" t="s">
        <v>330</v>
      </c>
      <c r="P17" s="6" t="s">
        <v>396</v>
      </c>
      <c r="Q17" s="1"/>
    </row>
    <row r="18" spans="1:17" ht="26" customHeight="1" x14ac:dyDescent="0.25">
      <c r="A18" s="47"/>
      <c r="B18" s="150" t="s">
        <v>302</v>
      </c>
      <c r="C18" s="2" t="s">
        <v>316</v>
      </c>
      <c r="E18" s="95" t="s">
        <v>390</v>
      </c>
      <c r="F18" s="105"/>
      <c r="G18" s="106"/>
      <c r="H18" s="33" t="s">
        <v>330</v>
      </c>
      <c r="I18" s="92" t="s">
        <v>399</v>
      </c>
      <c r="J18" s="6"/>
      <c r="L18" s="95" t="s">
        <v>390</v>
      </c>
      <c r="M18" s="105"/>
      <c r="N18" s="106"/>
      <c r="O18" s="33" t="s">
        <v>330</v>
      </c>
      <c r="P18" s="92" t="s">
        <v>399</v>
      </c>
      <c r="Q18" s="6"/>
    </row>
    <row r="19" spans="1:17" ht="26" customHeight="1" x14ac:dyDescent="0.25">
      <c r="A19" s="47"/>
      <c r="B19" s="150"/>
      <c r="C19" s="2" t="s">
        <v>303</v>
      </c>
      <c r="E19" s="134"/>
      <c r="F19" s="135"/>
      <c r="G19" s="136"/>
      <c r="H19" s="33" t="s">
        <v>330</v>
      </c>
      <c r="I19" s="93"/>
      <c r="J19" s="6"/>
      <c r="L19" s="134"/>
      <c r="M19" s="135"/>
      <c r="N19" s="136"/>
      <c r="O19" s="33" t="s">
        <v>330</v>
      </c>
      <c r="P19" s="93"/>
      <c r="Q19" s="6"/>
    </row>
    <row r="20" spans="1:17" ht="26" customHeight="1" x14ac:dyDescent="0.25">
      <c r="A20" s="47"/>
      <c r="B20" s="150"/>
      <c r="C20" s="2" t="s">
        <v>304</v>
      </c>
      <c r="E20" s="134"/>
      <c r="F20" s="135"/>
      <c r="G20" s="136"/>
      <c r="H20" s="33" t="s">
        <v>330</v>
      </c>
      <c r="I20" s="93"/>
      <c r="J20" s="6"/>
      <c r="L20" s="134"/>
      <c r="M20" s="135"/>
      <c r="N20" s="136"/>
      <c r="O20" s="33" t="s">
        <v>330</v>
      </c>
      <c r="P20" s="93"/>
      <c r="Q20" s="6"/>
    </row>
    <row r="21" spans="1:17" ht="26" customHeight="1" x14ac:dyDescent="0.25">
      <c r="A21" s="47"/>
      <c r="B21" s="150"/>
      <c r="C21" s="2" t="s">
        <v>305</v>
      </c>
      <c r="E21" s="134"/>
      <c r="F21" s="135"/>
      <c r="G21" s="136"/>
      <c r="H21" s="33" t="s">
        <v>330</v>
      </c>
      <c r="I21" s="93"/>
      <c r="J21" s="6"/>
      <c r="L21" s="134"/>
      <c r="M21" s="135"/>
      <c r="N21" s="136"/>
      <c r="O21" s="33" t="s">
        <v>330</v>
      </c>
      <c r="P21" s="93"/>
      <c r="Q21" s="6"/>
    </row>
    <row r="22" spans="1:17" ht="26" customHeight="1" x14ac:dyDescent="0.25">
      <c r="A22" s="47"/>
      <c r="B22" s="150"/>
      <c r="C22" s="2" t="s">
        <v>306</v>
      </c>
      <c r="E22" s="107"/>
      <c r="F22" s="108"/>
      <c r="G22" s="109"/>
      <c r="H22" s="33" t="s">
        <v>330</v>
      </c>
      <c r="I22" s="93"/>
      <c r="J22" s="6"/>
      <c r="L22" s="107"/>
      <c r="M22" s="108"/>
      <c r="N22" s="109"/>
      <c r="O22" s="33" t="s">
        <v>330</v>
      </c>
      <c r="P22" s="93"/>
      <c r="Q22" s="6"/>
    </row>
    <row r="23" spans="1:17" ht="26" customHeight="1" x14ac:dyDescent="0.25">
      <c r="A23" s="47"/>
      <c r="B23" s="150" t="s">
        <v>309</v>
      </c>
      <c r="C23" s="2" t="s">
        <v>310</v>
      </c>
      <c r="E23" s="95" t="s">
        <v>350</v>
      </c>
      <c r="F23" s="96"/>
      <c r="G23" s="97"/>
      <c r="H23" s="33" t="s">
        <v>330</v>
      </c>
      <c r="I23" s="93"/>
      <c r="J23" s="6"/>
      <c r="L23" s="95" t="s">
        <v>350</v>
      </c>
      <c r="M23" s="96"/>
      <c r="N23" s="97"/>
      <c r="O23" s="33" t="s">
        <v>330</v>
      </c>
      <c r="P23" s="93"/>
      <c r="Q23" s="6"/>
    </row>
    <row r="24" spans="1:17" ht="26" customHeight="1" x14ac:dyDescent="0.25">
      <c r="A24" s="47"/>
      <c r="B24" s="150"/>
      <c r="C24" s="2" t="s">
        <v>311</v>
      </c>
      <c r="E24" s="98"/>
      <c r="F24" s="99"/>
      <c r="G24" s="100"/>
      <c r="H24" s="33" t="s">
        <v>330</v>
      </c>
      <c r="I24" s="93"/>
      <c r="J24" s="6"/>
      <c r="L24" s="98"/>
      <c r="M24" s="99"/>
      <c r="N24" s="100"/>
      <c r="O24" s="33" t="s">
        <v>330</v>
      </c>
      <c r="P24" s="93"/>
      <c r="Q24" s="6"/>
    </row>
    <row r="25" spans="1:17" ht="26" customHeight="1" x14ac:dyDescent="0.25">
      <c r="A25" s="47"/>
      <c r="B25" s="150"/>
      <c r="C25" s="2" t="s">
        <v>312</v>
      </c>
      <c r="E25" s="98"/>
      <c r="F25" s="99"/>
      <c r="G25" s="100"/>
      <c r="H25" s="33" t="s">
        <v>330</v>
      </c>
      <c r="I25" s="93"/>
      <c r="J25" s="6"/>
      <c r="L25" s="98"/>
      <c r="M25" s="99"/>
      <c r="N25" s="100"/>
      <c r="O25" s="33" t="s">
        <v>330</v>
      </c>
      <c r="P25" s="93"/>
      <c r="Q25" s="6"/>
    </row>
    <row r="26" spans="1:17" ht="26" customHeight="1" x14ac:dyDescent="0.25">
      <c r="A26" s="47"/>
      <c r="B26" s="150"/>
      <c r="C26" s="2" t="s">
        <v>313</v>
      </c>
      <c r="E26" s="98"/>
      <c r="F26" s="99"/>
      <c r="G26" s="100"/>
      <c r="H26" s="33" t="s">
        <v>330</v>
      </c>
      <c r="I26" s="93"/>
      <c r="J26" s="6"/>
      <c r="L26" s="98"/>
      <c r="M26" s="99"/>
      <c r="N26" s="100"/>
      <c r="O26" s="33" t="s">
        <v>330</v>
      </c>
      <c r="P26" s="93"/>
      <c r="Q26" s="6"/>
    </row>
    <row r="27" spans="1:17" ht="26" customHeight="1" x14ac:dyDescent="0.25">
      <c r="A27" s="47"/>
      <c r="B27" s="150"/>
      <c r="C27" s="2" t="s">
        <v>314</v>
      </c>
      <c r="E27" s="98"/>
      <c r="F27" s="99"/>
      <c r="G27" s="100"/>
      <c r="H27" s="33" t="s">
        <v>330</v>
      </c>
      <c r="I27" s="93"/>
      <c r="J27" s="6"/>
      <c r="L27" s="98"/>
      <c r="M27" s="99"/>
      <c r="N27" s="100"/>
      <c r="O27" s="33" t="s">
        <v>330</v>
      </c>
      <c r="P27" s="93"/>
      <c r="Q27" s="6"/>
    </row>
    <row r="28" spans="1:17" ht="26" customHeight="1" x14ac:dyDescent="0.25">
      <c r="A28" s="47"/>
      <c r="B28" s="150"/>
      <c r="C28" s="2" t="s">
        <v>315</v>
      </c>
      <c r="E28" s="101"/>
      <c r="F28" s="102"/>
      <c r="G28" s="103"/>
      <c r="H28" s="33" t="s">
        <v>330</v>
      </c>
      <c r="I28" s="94"/>
      <c r="J28" s="6"/>
      <c r="L28" s="101"/>
      <c r="M28" s="102"/>
      <c r="N28" s="103"/>
      <c r="O28" s="33" t="s">
        <v>330</v>
      </c>
      <c r="P28" s="94"/>
      <c r="Q28" s="6"/>
    </row>
    <row r="29" spans="1:17" ht="26" customHeight="1" x14ac:dyDescent="0.25">
      <c r="A29" s="47"/>
      <c r="B29" s="9" t="s">
        <v>307</v>
      </c>
      <c r="C29" s="1"/>
      <c r="E29" s="128" t="s">
        <v>397</v>
      </c>
      <c r="F29" s="129"/>
      <c r="G29" s="130"/>
      <c r="H29" s="6"/>
      <c r="I29" s="6"/>
      <c r="J29" s="6"/>
      <c r="L29" s="128" t="s">
        <v>397</v>
      </c>
      <c r="M29" s="129"/>
      <c r="N29" s="130"/>
      <c r="O29" s="6"/>
      <c r="P29" s="6"/>
      <c r="Q29" s="6"/>
    </row>
    <row r="30" spans="1:17" ht="26" customHeight="1" x14ac:dyDescent="0.25">
      <c r="A30" s="47"/>
      <c r="B30" s="9" t="s">
        <v>308</v>
      </c>
      <c r="C30" s="1"/>
      <c r="E30" s="131"/>
      <c r="F30" s="132"/>
      <c r="G30" s="133"/>
      <c r="H30" s="6"/>
      <c r="I30" s="6"/>
      <c r="J30" s="6"/>
      <c r="L30" s="131"/>
      <c r="M30" s="132"/>
      <c r="N30" s="133"/>
      <c r="O30" s="6"/>
      <c r="P30" s="6"/>
      <c r="Q30" s="6"/>
    </row>
    <row r="31" spans="1:17" ht="26" customHeight="1" x14ac:dyDescent="0.25">
      <c r="A31" s="49"/>
      <c r="B31" s="46" t="s">
        <v>322</v>
      </c>
      <c r="C31" s="1"/>
      <c r="E31" s="104" t="s">
        <v>390</v>
      </c>
      <c r="F31" s="104"/>
      <c r="G31" s="104"/>
      <c r="H31" s="33" t="s">
        <v>330</v>
      </c>
      <c r="I31" s="6"/>
      <c r="J31" s="6" t="s">
        <v>398</v>
      </c>
      <c r="L31" s="104" t="s">
        <v>390</v>
      </c>
      <c r="M31" s="104"/>
      <c r="N31" s="104"/>
      <c r="O31" s="33" t="s">
        <v>330</v>
      </c>
      <c r="P31" s="6"/>
      <c r="Q31" s="6" t="s">
        <v>398</v>
      </c>
    </row>
    <row r="36" spans="2:3" x14ac:dyDescent="0.25">
      <c r="B36" t="s">
        <v>352</v>
      </c>
    </row>
    <row r="37" spans="2:3" x14ac:dyDescent="0.25">
      <c r="B37" t="s">
        <v>353</v>
      </c>
    </row>
    <row r="38" spans="2:3" x14ac:dyDescent="0.25">
      <c r="B38" s="50" t="s">
        <v>354</v>
      </c>
      <c r="C38" s="50"/>
    </row>
    <row r="41" spans="2:3" x14ac:dyDescent="0.25">
      <c r="B41" t="s">
        <v>400</v>
      </c>
    </row>
  </sheetData>
  <mergeCells count="39">
    <mergeCell ref="B23:B28"/>
    <mergeCell ref="B18:B22"/>
    <mergeCell ref="B7:B10"/>
    <mergeCell ref="B4:B6"/>
    <mergeCell ref="F5:F6"/>
    <mergeCell ref="I5:I6"/>
    <mergeCell ref="H5:H6"/>
    <mergeCell ref="J5:J6"/>
    <mergeCell ref="L1:Q1"/>
    <mergeCell ref="L2:N2"/>
    <mergeCell ref="O2:Q2"/>
    <mergeCell ref="E1:J1"/>
    <mergeCell ref="E2:G2"/>
    <mergeCell ref="H2:J2"/>
    <mergeCell ref="O5:O6"/>
    <mergeCell ref="P5:P6"/>
    <mergeCell ref="M5:M6"/>
    <mergeCell ref="Q5:Q6"/>
    <mergeCell ref="L7:N10"/>
    <mergeCell ref="L29:N30"/>
    <mergeCell ref="E29:G30"/>
    <mergeCell ref="E31:G31"/>
    <mergeCell ref="L31:N31"/>
    <mergeCell ref="E18:G22"/>
    <mergeCell ref="E23:G28"/>
    <mergeCell ref="E9:G10"/>
    <mergeCell ref="I18:I28"/>
    <mergeCell ref="L18:N22"/>
    <mergeCell ref="E11:G11"/>
    <mergeCell ref="L11:N11"/>
    <mergeCell ref="F7:F8"/>
    <mergeCell ref="P18:P28"/>
    <mergeCell ref="L23:N28"/>
    <mergeCell ref="E17:G17"/>
    <mergeCell ref="L12:N13"/>
    <mergeCell ref="L14:N16"/>
    <mergeCell ref="L17:N17"/>
    <mergeCell ref="E12:G13"/>
    <mergeCell ref="E14:G16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14AC-E7B7-4144-AC07-C0D25B564F14}">
  <dimension ref="A2:J26"/>
  <sheetViews>
    <sheetView zoomScale="130" zoomScaleNormal="130" workbookViewId="0">
      <selection activeCell="H19" sqref="H19"/>
    </sheetView>
  </sheetViews>
  <sheetFormatPr defaultRowHeight="14" x14ac:dyDescent="0.25"/>
  <cols>
    <col min="1" max="1" width="10.54296875" customWidth="1"/>
    <col min="2" max="2" width="13.90625" bestFit="1" customWidth="1"/>
    <col min="4" max="4" width="7.54296875" bestFit="1" customWidth="1"/>
    <col min="5" max="6" width="9.54296875" bestFit="1" customWidth="1"/>
    <col min="7" max="7" width="13.90625" bestFit="1" customWidth="1"/>
    <col min="8" max="8" width="9.54296875" bestFit="1" customWidth="1"/>
    <col min="9" max="9" width="11.6328125" bestFit="1" customWidth="1"/>
    <col min="10" max="10" width="5.54296875" bestFit="1" customWidth="1"/>
    <col min="12" max="14" width="9.54296875" bestFit="1" customWidth="1"/>
    <col min="15" max="15" width="8.54296875" bestFit="1" customWidth="1"/>
    <col min="16" max="16" width="11.6328125" bestFit="1" customWidth="1"/>
  </cols>
  <sheetData>
    <row r="2" spans="1:10" x14ac:dyDescent="0.25">
      <c r="B2" t="s">
        <v>151</v>
      </c>
      <c r="C2" t="s">
        <v>368</v>
      </c>
      <c r="D2" t="s">
        <v>361</v>
      </c>
      <c r="E2" t="s">
        <v>366</v>
      </c>
      <c r="F2" t="s">
        <v>364</v>
      </c>
      <c r="G2" t="s">
        <v>382</v>
      </c>
      <c r="H2" t="s">
        <v>357</v>
      </c>
      <c r="I2" t="s">
        <v>365</v>
      </c>
      <c r="J2" t="s">
        <v>376</v>
      </c>
    </row>
    <row r="3" spans="1:10" s="54" customFormat="1" x14ac:dyDescent="0.25">
      <c r="B3" s="54" t="s">
        <v>367</v>
      </c>
      <c r="D3" s="54" t="s">
        <v>363</v>
      </c>
      <c r="E3" s="54" t="s">
        <v>262</v>
      </c>
      <c r="F3" s="54" t="s">
        <v>267</v>
      </c>
      <c r="G3" s="55">
        <v>100</v>
      </c>
      <c r="J3" s="54" t="s">
        <v>377</v>
      </c>
    </row>
    <row r="4" spans="1:10" x14ac:dyDescent="0.25">
      <c r="B4" t="s">
        <v>367</v>
      </c>
      <c r="D4" t="s">
        <v>362</v>
      </c>
      <c r="E4" t="s">
        <v>262</v>
      </c>
      <c r="F4" t="s">
        <v>267</v>
      </c>
      <c r="G4" s="51">
        <v>200</v>
      </c>
      <c r="J4" s="54" t="s">
        <v>378</v>
      </c>
    </row>
    <row r="5" spans="1:10" s="52" customFormat="1" x14ac:dyDescent="0.25">
      <c r="B5" s="52" t="s">
        <v>367</v>
      </c>
      <c r="C5" s="52" t="s">
        <v>369</v>
      </c>
      <c r="D5" s="52" t="s">
        <v>363</v>
      </c>
      <c r="E5" s="52" t="s">
        <v>262</v>
      </c>
      <c r="F5" s="52" t="s">
        <v>261</v>
      </c>
      <c r="G5" s="53">
        <v>80</v>
      </c>
      <c r="H5" s="52" t="s">
        <v>358</v>
      </c>
      <c r="I5" s="52" t="s">
        <v>359</v>
      </c>
      <c r="J5" s="52" t="s">
        <v>379</v>
      </c>
    </row>
    <row r="6" spans="1:10" s="54" customFormat="1" x14ac:dyDescent="0.25">
      <c r="B6" s="58" t="s">
        <v>367</v>
      </c>
      <c r="C6" s="58" t="s">
        <v>369</v>
      </c>
      <c r="D6" s="58" t="s">
        <v>362</v>
      </c>
      <c r="E6" s="58" t="s">
        <v>262</v>
      </c>
      <c r="F6" s="58" t="s">
        <v>261</v>
      </c>
      <c r="G6" s="61">
        <v>150</v>
      </c>
      <c r="H6" s="58" t="s">
        <v>358</v>
      </c>
      <c r="I6" s="58" t="s">
        <v>360</v>
      </c>
      <c r="J6" s="58" t="s">
        <v>380</v>
      </c>
    </row>
    <row r="7" spans="1:10" s="54" customFormat="1" x14ac:dyDescent="0.25">
      <c r="B7" s="58"/>
      <c r="C7" s="58"/>
      <c r="D7" s="58"/>
      <c r="E7" s="58"/>
      <c r="F7" s="58"/>
      <c r="G7" s="61"/>
      <c r="H7" s="58"/>
      <c r="I7" s="58"/>
      <c r="J7" s="58"/>
    </row>
    <row r="8" spans="1:10" x14ac:dyDescent="0.25">
      <c r="B8" s="56" t="s">
        <v>367</v>
      </c>
      <c r="C8" s="56" t="s">
        <v>369</v>
      </c>
      <c r="D8" s="56" t="s">
        <v>362</v>
      </c>
      <c r="E8" s="56" t="s">
        <v>262</v>
      </c>
      <c r="F8" t="s">
        <v>383</v>
      </c>
      <c r="G8">
        <v>150</v>
      </c>
      <c r="H8" s="56" t="s">
        <v>358</v>
      </c>
      <c r="I8" s="56" t="s">
        <v>360</v>
      </c>
      <c r="J8" s="57" t="s">
        <v>380</v>
      </c>
    </row>
    <row r="9" spans="1:10" x14ac:dyDescent="0.25">
      <c r="B9" s="56" t="s">
        <v>367</v>
      </c>
      <c r="C9" s="56" t="s">
        <v>369</v>
      </c>
      <c r="D9" s="56" t="s">
        <v>362</v>
      </c>
      <c r="E9" s="56" t="s">
        <v>262</v>
      </c>
      <c r="F9" t="s">
        <v>384</v>
      </c>
      <c r="G9">
        <v>130</v>
      </c>
      <c r="H9" s="56" t="s">
        <v>358</v>
      </c>
      <c r="I9" s="54" t="s">
        <v>359</v>
      </c>
      <c r="J9" s="57" t="s">
        <v>380</v>
      </c>
    </row>
    <row r="10" spans="1:10" x14ac:dyDescent="0.25">
      <c r="G10">
        <v>20</v>
      </c>
    </row>
    <row r="12" spans="1:10" x14ac:dyDescent="0.25">
      <c r="A12" t="s">
        <v>373</v>
      </c>
      <c r="B12" t="s">
        <v>370</v>
      </c>
      <c r="C12" t="s">
        <v>267</v>
      </c>
      <c r="D12" t="s">
        <v>261</v>
      </c>
      <c r="E12" t="s">
        <v>372</v>
      </c>
      <c r="G12" t="s">
        <v>376</v>
      </c>
    </row>
    <row r="13" spans="1:10" s="52" customFormat="1" x14ac:dyDescent="0.25">
      <c r="B13" s="52" t="s">
        <v>366</v>
      </c>
      <c r="C13" s="52">
        <v>0</v>
      </c>
      <c r="D13" s="52">
        <v>80</v>
      </c>
      <c r="E13" s="52">
        <f>C13-D13</f>
        <v>-80</v>
      </c>
      <c r="G13" s="52" t="s">
        <v>381</v>
      </c>
    </row>
    <row r="14" spans="1:10" x14ac:dyDescent="0.25">
      <c r="B14" t="s">
        <v>357</v>
      </c>
      <c r="C14">
        <v>80</v>
      </c>
      <c r="D14">
        <v>80</v>
      </c>
      <c r="E14">
        <f t="shared" ref="E14:E15" si="0">C14-D14</f>
        <v>0</v>
      </c>
      <c r="G14" s="54" t="s">
        <v>379</v>
      </c>
    </row>
    <row r="15" spans="1:10" x14ac:dyDescent="0.25">
      <c r="B15" t="s">
        <v>371</v>
      </c>
      <c r="C15">
        <v>0</v>
      </c>
      <c r="E15">
        <f t="shared" si="0"/>
        <v>0</v>
      </c>
      <c r="G15" s="54" t="s">
        <v>379</v>
      </c>
    </row>
    <row r="19" spans="1:7" x14ac:dyDescent="0.25">
      <c r="A19" t="s">
        <v>374</v>
      </c>
      <c r="B19" t="s">
        <v>370</v>
      </c>
      <c r="C19" t="s">
        <v>267</v>
      </c>
      <c r="D19" t="s">
        <v>261</v>
      </c>
      <c r="E19" t="s">
        <v>372</v>
      </c>
      <c r="G19" t="s">
        <v>376</v>
      </c>
    </row>
    <row r="20" spans="1:7" s="52" customFormat="1" x14ac:dyDescent="0.25">
      <c r="B20" s="52" t="s">
        <v>366</v>
      </c>
      <c r="C20" s="52">
        <v>0</v>
      </c>
      <c r="D20" s="52">
        <v>-80</v>
      </c>
      <c r="E20" s="52">
        <f>C20-D20</f>
        <v>80</v>
      </c>
    </row>
    <row r="21" spans="1:7" x14ac:dyDescent="0.25">
      <c r="B21" t="s">
        <v>366</v>
      </c>
      <c r="C21">
        <v>0</v>
      </c>
      <c r="D21">
        <v>50</v>
      </c>
      <c r="E21">
        <f t="shared" ref="E21:E24" si="1">C21-D21</f>
        <v>-50</v>
      </c>
    </row>
    <row r="22" spans="1:7" x14ac:dyDescent="0.25">
      <c r="B22" t="s">
        <v>357</v>
      </c>
      <c r="C22">
        <v>-80</v>
      </c>
      <c r="D22">
        <v>-80</v>
      </c>
      <c r="E22">
        <f t="shared" si="1"/>
        <v>0</v>
      </c>
    </row>
    <row r="23" spans="1:7" x14ac:dyDescent="0.25">
      <c r="B23" t="s">
        <v>357</v>
      </c>
      <c r="C23">
        <v>50</v>
      </c>
      <c r="D23">
        <v>50</v>
      </c>
      <c r="E23">
        <f t="shared" si="1"/>
        <v>0</v>
      </c>
    </row>
    <row r="24" spans="1:7" x14ac:dyDescent="0.25">
      <c r="B24" t="s">
        <v>371</v>
      </c>
      <c r="C24">
        <v>0</v>
      </c>
      <c r="E24">
        <f t="shared" si="1"/>
        <v>0</v>
      </c>
    </row>
    <row r="26" spans="1:7" x14ac:dyDescent="0.25">
      <c r="B26" t="s">
        <v>375</v>
      </c>
      <c r="E26">
        <f>SUM(E20:E24)</f>
        <v>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提纲</vt:lpstr>
      <vt:lpstr>结算字段</vt:lpstr>
      <vt:lpstr>结算字段 (2)</vt:lpstr>
      <vt:lpstr>差异字段</vt:lpstr>
      <vt:lpstr>差异字段 (2)</vt:lpstr>
      <vt:lpstr>财务角度需要展现的字段内容表</vt:lpstr>
      <vt:lpstr>现有fms是否能出</vt:lpstr>
      <vt:lpstr>讨论</vt:lpstr>
      <vt:lpstr>举例</vt:lpstr>
      <vt:lpstr>Sheet3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过晓颖</cp:lastModifiedBy>
  <dcterms:created xsi:type="dcterms:W3CDTF">2021-10-22T07:31:07Z</dcterms:created>
  <dcterms:modified xsi:type="dcterms:W3CDTF">2021-11-04T01:06:40Z</dcterms:modified>
</cp:coreProperties>
</file>