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winpapa/Library/Mobile Documents/com~apple~CloudDocs/JDS_Data/NEW_Pro/홍콩_AS/이슈사항/제작도/240528_최종확인/하네스 및 조립방법_BOM/"/>
    </mc:Choice>
  </mc:AlternateContent>
  <xr:revisionPtr revIDLastSave="0" documentId="13_ncr:1_{E7B25430-DD31-6F4D-81B4-158E508293B2}" xr6:coauthVersionLast="47" xr6:coauthVersionMax="47" xr10:uidLastSave="{00000000-0000-0000-0000-000000000000}"/>
  <bookViews>
    <workbookView xWindow="49340" yWindow="-13800" windowWidth="30980" windowHeight="25120" xr2:uid="{00000000-000D-0000-FFFF-FFFF00000000}"/>
  </bookViews>
  <sheets>
    <sheet name="CABLE ASS'Y" sheetId="1" r:id="rId1"/>
  </sheets>
  <definedNames>
    <definedName name="_xlnm.Print_Area" localSheetId="0">'CABLE ASS''Y'!$A$1:$P$35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F17" i="1"/>
  <c r="F15" i="1"/>
  <c r="F14" i="1"/>
  <c r="F13" i="1"/>
  <c r="F12" i="1"/>
  <c r="J8" i="1"/>
  <c r="J7" i="1"/>
  <c r="J6" i="1"/>
  <c r="K15" i="1"/>
  <c r="K14" i="1"/>
  <c r="K13" i="1"/>
  <c r="K12" i="1"/>
  <c r="J24" i="1" l="1"/>
  <c r="M11" i="1" l="1"/>
</calcChain>
</file>

<file path=xl/sharedStrings.xml><?xml version="1.0" encoding="utf-8"?>
<sst xmlns="http://schemas.openxmlformats.org/spreadsheetml/2006/main" count="57" uniqueCount="49">
  <si>
    <t>Pin map</t>
    <phoneticPr fontId="3" type="noConversion"/>
  </si>
  <si>
    <t>Connector</t>
    <phoneticPr fontId="3" type="noConversion"/>
  </si>
  <si>
    <t>Pin</t>
    <phoneticPr fontId="3" type="noConversion"/>
  </si>
  <si>
    <t>Pin No.</t>
    <phoneticPr fontId="3" type="noConversion"/>
  </si>
  <si>
    <t>Singal Name</t>
    <phoneticPr fontId="3" type="noConversion"/>
  </si>
  <si>
    <t>CABLE</t>
  </si>
  <si>
    <t>Length</t>
    <phoneticPr fontId="3" type="noConversion"/>
  </si>
  <si>
    <t>Diagram &amp; Label</t>
    <phoneticPr fontId="3" type="noConversion"/>
  </si>
  <si>
    <t>Part list</t>
    <phoneticPr fontId="3" type="noConversion"/>
  </si>
  <si>
    <t>No.</t>
    <phoneticPr fontId="3" type="noConversion"/>
  </si>
  <si>
    <t>P/N</t>
    <phoneticPr fontId="3" type="noConversion"/>
  </si>
  <si>
    <t>Type</t>
    <phoneticPr fontId="3" type="noConversion"/>
  </si>
  <si>
    <t>Description</t>
    <phoneticPr fontId="3" type="noConversion"/>
  </si>
  <si>
    <t>Qty.</t>
    <phoneticPr fontId="3" type="noConversion"/>
  </si>
  <si>
    <t>Maker</t>
    <phoneticPr fontId="3" type="noConversion"/>
  </si>
  <si>
    <t>Maker P/N</t>
    <phoneticPr fontId="3" type="noConversion"/>
  </si>
  <si>
    <t>REMARK</t>
    <phoneticPr fontId="3" type="noConversion"/>
  </si>
  <si>
    <t>Revision history</t>
    <phoneticPr fontId="3" type="noConversion"/>
  </si>
  <si>
    <t>Date</t>
    <phoneticPr fontId="3" type="noConversion"/>
  </si>
  <si>
    <t>Detail of revision</t>
    <phoneticPr fontId="3" type="noConversion"/>
  </si>
  <si>
    <t>-</t>
    <phoneticPr fontId="3" type="noConversion"/>
  </si>
  <si>
    <t>Total</t>
    <phoneticPr fontId="3" type="noConversion"/>
  </si>
  <si>
    <t>35155 Series, AWG #22~#28, 250V, 3A, -40℃ ~ +105℃</t>
    <phoneticPr fontId="3" type="noConversion"/>
  </si>
  <si>
    <t>Molex</t>
    <phoneticPr fontId="3" type="noConversion"/>
  </si>
  <si>
    <t>5103-PBT9</t>
    <phoneticPr fontId="3" type="noConversion"/>
  </si>
  <si>
    <t>Molex, 5103-PBT9</t>
    <phoneticPr fontId="3" type="noConversion"/>
  </si>
  <si>
    <t>-</t>
    <phoneticPr fontId="3" type="noConversion"/>
  </si>
  <si>
    <t>CONTACT_PIN (2.5mm)</t>
    <phoneticPr fontId="3" type="noConversion"/>
  </si>
  <si>
    <t>CONN_HOUSING (2.5mm)</t>
    <phoneticPr fontId="3" type="noConversion"/>
  </si>
  <si>
    <t>HARTING
21 03 371 2403</t>
    <phoneticPr fontId="3" type="noConversion"/>
  </si>
  <si>
    <t>CONN</t>
    <phoneticPr fontId="3" type="noConversion"/>
  </si>
  <si>
    <t>21 03 371 2403</t>
    <phoneticPr fontId="3" type="noConversion"/>
  </si>
  <si>
    <t>HARTING</t>
    <phoneticPr fontId="3" type="noConversion"/>
  </si>
  <si>
    <t>35155-04</t>
    <phoneticPr fontId="3" type="noConversion"/>
  </si>
  <si>
    <t>Harting M12 PFT Female 4-pole D-coded</t>
    <phoneticPr fontId="3" type="noConversion"/>
  </si>
  <si>
    <t>Twisted pair</t>
    <phoneticPr fontId="3" type="noConversion"/>
  </si>
  <si>
    <t>YELLOW</t>
  </si>
  <si>
    <t>ORANGE</t>
  </si>
  <si>
    <t>WHITE</t>
  </si>
  <si>
    <t>BLUE</t>
  </si>
  <si>
    <t>YELLOW (Twisted pair A)</t>
    <phoneticPr fontId="3" type="noConversion"/>
  </si>
  <si>
    <t>ORANGE (Twisted pair A)</t>
    <phoneticPr fontId="3" type="noConversion"/>
  </si>
  <si>
    <t>WHITE (Twisted pair B)</t>
    <phoneticPr fontId="3" type="noConversion"/>
  </si>
  <si>
    <t>BLUE (Twisted pair B)</t>
    <phoneticPr fontId="3" type="noConversion"/>
  </si>
  <si>
    <t>2.5mm, 250VAC, 3A, -40℃ ~ +105, 4pin</t>
    <phoneticPr fontId="3" type="noConversion"/>
  </si>
  <si>
    <t>MOLEX
35155-04</t>
    <phoneticPr fontId="3" type="noConversion"/>
  </si>
  <si>
    <t>100mm</t>
    <phoneticPr fontId="3" type="noConversion"/>
  </si>
  <si>
    <t>최초작성</t>
    <phoneticPr fontId="3" type="noConversion"/>
  </si>
  <si>
    <t>홍콩 SCL PSR LAN CABLE ASS'Y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</si>
</sst>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5"/>
      <name val="함초롬돋움"/>
      <family val="3"/>
      <charset val="129"/>
    </font>
    <font>
      <sz val="10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b/>
      <sz val="10"/>
      <color theme="0"/>
      <name val="함초롬돋움"/>
      <family val="3"/>
      <charset val="129"/>
    </font>
    <font>
      <b/>
      <sz val="10"/>
      <color theme="1"/>
      <name val="함초롬돋움"/>
      <family val="3"/>
      <charset val="129"/>
    </font>
    <font>
      <sz val="10"/>
      <name val="함초롬돋움"/>
      <family val="3"/>
      <charset val="129"/>
    </font>
    <font>
      <b/>
      <sz val="10"/>
      <name val="함초롬돋움"/>
      <family val="3"/>
      <charset val="129"/>
    </font>
    <font>
      <sz val="10"/>
      <color rgb="FFFF0000"/>
      <name val="함초롬돋움"/>
      <family val="3"/>
      <charset val="129"/>
    </font>
    <font>
      <sz val="9"/>
      <color theme="1"/>
      <name val="Arial Narrow"/>
      <family val="2"/>
      <charset val="129"/>
    </font>
    <font>
      <b/>
      <sz val="10"/>
      <color rgb="FFFF0000"/>
      <name val="함초롬돋움"/>
      <family val="3"/>
      <charset val="129"/>
    </font>
    <font>
      <b/>
      <sz val="11"/>
      <color theme="1"/>
      <name val="함초롬돋움"/>
      <family val="3"/>
      <charset val="129"/>
    </font>
    <font>
      <b/>
      <sz val="11"/>
      <color theme="1"/>
      <name val="맑은 고딕"/>
      <family val="2"/>
      <charset val="129"/>
      <scheme val="minor"/>
    </font>
    <font>
      <sz val="9"/>
      <name val="함초롬돋움"/>
      <family val="3"/>
      <charset val="129"/>
    </font>
    <font>
      <sz val="9"/>
      <color theme="1"/>
      <name val="함초롬돋움"/>
      <family val="3"/>
      <charset val="129"/>
    </font>
    <font>
      <sz val="9"/>
      <color rgb="FFFF0000"/>
      <name val="함초롬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</cellStyleXfs>
  <cellXfs count="112">
    <xf numFmtId="0" fontId="0" fillId="0" borderId="0" xfId="0">
      <alignment vertical="center"/>
    </xf>
    <xf numFmtId="0" fontId="2" fillId="7" borderId="3" xfId="1" applyFill="1" applyBorder="1">
      <alignment vertical="center"/>
    </xf>
    <xf numFmtId="0" fontId="2" fillId="7" borderId="0" xfId="1" applyFill="1">
      <alignment vertical="center"/>
    </xf>
    <xf numFmtId="0" fontId="9" fillId="7" borderId="0" xfId="1" applyFont="1" applyFill="1" applyAlignment="1">
      <alignment vertical="center" wrapText="1"/>
    </xf>
    <xf numFmtId="0" fontId="10" fillId="7" borderId="0" xfId="1" applyFont="1" applyFill="1" applyAlignment="1">
      <alignment vertical="center" wrapText="1"/>
    </xf>
    <xf numFmtId="0" fontId="2" fillId="7" borderId="5" xfId="1" applyFill="1" applyBorder="1">
      <alignment vertical="center"/>
    </xf>
    <xf numFmtId="0" fontId="5" fillId="7" borderId="0" xfId="1" applyFont="1" applyFill="1" applyAlignment="1">
      <alignment horizontal="center" vertical="center"/>
    </xf>
    <xf numFmtId="0" fontId="5" fillId="7" borderId="5" xfId="1" applyFont="1" applyFill="1" applyBorder="1" applyAlignment="1">
      <alignment horizontal="center" vertical="center"/>
    </xf>
    <xf numFmtId="0" fontId="2" fillId="7" borderId="0" xfId="1" applyFill="1" applyAlignment="1">
      <alignment vertical="center" wrapText="1"/>
    </xf>
    <xf numFmtId="0" fontId="2" fillId="7" borderId="5" xfId="1" applyFill="1" applyBorder="1" applyAlignment="1">
      <alignment vertical="center" wrapText="1"/>
    </xf>
    <xf numFmtId="0" fontId="9" fillId="7" borderId="13" xfId="1" applyFont="1" applyFill="1" applyBorder="1" applyAlignment="1">
      <alignment vertical="center" wrapText="1"/>
    </xf>
    <xf numFmtId="0" fontId="13" fillId="7" borderId="1" xfId="1" applyFont="1" applyFill="1" applyBorder="1" applyAlignment="1">
      <alignment vertical="center" wrapText="1"/>
    </xf>
    <xf numFmtId="0" fontId="13" fillId="7" borderId="9" xfId="1" applyFont="1" applyFill="1" applyBorder="1" applyAlignment="1">
      <alignment vertical="center" wrapText="1"/>
    </xf>
    <xf numFmtId="0" fontId="13" fillId="7" borderId="6" xfId="2" applyFont="1" applyFill="1" applyBorder="1" applyAlignment="1">
      <alignment horizontal="center" vertical="center"/>
    </xf>
    <xf numFmtId="0" fontId="9" fillId="7" borderId="11" xfId="1" applyFont="1" applyFill="1" applyBorder="1" applyAlignment="1">
      <alignment vertical="center" wrapText="1"/>
    </xf>
    <xf numFmtId="0" fontId="10" fillId="7" borderId="11" xfId="1" applyFont="1" applyFill="1" applyBorder="1" applyAlignment="1">
      <alignment vertical="center" wrapText="1"/>
    </xf>
    <xf numFmtId="0" fontId="2" fillId="7" borderId="10" xfId="1" applyFill="1" applyBorder="1">
      <alignment vertical="center"/>
    </xf>
    <xf numFmtId="0" fontId="13" fillId="7" borderId="0" xfId="1" applyFont="1" applyFill="1" applyAlignment="1">
      <alignment vertical="center" wrapText="1"/>
    </xf>
    <xf numFmtId="0" fontId="14" fillId="7" borderId="6" xfId="1" applyFont="1" applyFill="1" applyBorder="1" applyAlignment="1">
      <alignment horizontal="center" vertical="center" wrapText="1"/>
    </xf>
    <xf numFmtId="0" fontId="13" fillId="7" borderId="11" xfId="1" applyFont="1" applyFill="1" applyBorder="1" applyAlignment="1">
      <alignment vertical="center" wrapText="1"/>
    </xf>
    <xf numFmtId="0" fontId="14" fillId="7" borderId="6" xfId="1" applyFont="1" applyFill="1" applyBorder="1" applyAlignment="1">
      <alignment horizontal="center" vertical="center"/>
    </xf>
    <xf numFmtId="0" fontId="19" fillId="7" borderId="5" xfId="1" applyFont="1" applyFill="1" applyBorder="1" applyAlignment="1">
      <alignment vertical="center" wrapText="1"/>
    </xf>
    <xf numFmtId="0" fontId="19" fillId="7" borderId="0" xfId="1" applyFont="1" applyFill="1" applyAlignment="1">
      <alignment vertical="center" wrapText="1"/>
    </xf>
    <xf numFmtId="0" fontId="13" fillId="7" borderId="13" xfId="1" applyFont="1" applyFill="1" applyBorder="1" applyAlignment="1">
      <alignment vertical="center" wrapText="1"/>
    </xf>
    <xf numFmtId="0" fontId="1" fillId="7" borderId="5" xfId="2" applyFill="1" applyBorder="1" applyAlignment="1">
      <alignment vertical="center" wrapText="1"/>
    </xf>
    <xf numFmtId="0" fontId="1" fillId="7" borderId="0" xfId="2" applyFill="1" applyAlignment="1">
      <alignment vertical="center" wrapText="1"/>
    </xf>
    <xf numFmtId="0" fontId="20" fillId="7" borderId="6" xfId="1" applyFont="1" applyFill="1" applyBorder="1" applyAlignment="1">
      <alignment horizontal="center" vertical="center" wrapText="1"/>
    </xf>
    <xf numFmtId="0" fontId="20" fillId="7" borderId="6" xfId="1" applyFont="1" applyFill="1" applyBorder="1" applyAlignment="1">
      <alignment horizontal="center" vertical="center"/>
    </xf>
    <xf numFmtId="0" fontId="20" fillId="7" borderId="6" xfId="2" applyFont="1" applyFill="1" applyBorder="1" applyAlignment="1">
      <alignment horizontal="center" vertical="center"/>
    </xf>
    <xf numFmtId="14" fontId="21" fillId="7" borderId="6" xfId="1" applyNumberFormat="1" applyFont="1" applyFill="1" applyBorder="1" applyAlignment="1">
      <alignment horizontal="center" vertical="center" wrapText="1"/>
    </xf>
    <xf numFmtId="14" fontId="21" fillId="7" borderId="6" xfId="1" applyNumberFormat="1" applyFont="1" applyFill="1" applyBorder="1" applyAlignment="1">
      <alignment vertical="center" wrapText="1"/>
    </xf>
    <xf numFmtId="0" fontId="13" fillId="7" borderId="12" xfId="1" applyFont="1" applyFill="1" applyBorder="1" applyAlignment="1">
      <alignment horizontal="center" vertical="center" wrapText="1"/>
    </xf>
    <xf numFmtId="0" fontId="13" fillId="2" borderId="12" xfId="1" applyFont="1" applyFill="1" applyBorder="1" applyAlignment="1">
      <alignment horizontal="center" vertical="center" wrapText="1"/>
    </xf>
    <xf numFmtId="0" fontId="13" fillId="8" borderId="12" xfId="1" applyFont="1" applyFill="1" applyBorder="1" applyAlignment="1">
      <alignment horizontal="center" vertical="center" wrapText="1"/>
    </xf>
    <xf numFmtId="0" fontId="13" fillId="9" borderId="12" xfId="1" applyFont="1" applyFill="1" applyBorder="1" applyAlignment="1">
      <alignment horizontal="center" vertical="center" wrapText="1"/>
    </xf>
    <xf numFmtId="0" fontId="22" fillId="7" borderId="6" xfId="1" applyFont="1" applyFill="1" applyBorder="1" applyAlignment="1">
      <alignment horizontal="center" vertical="center"/>
    </xf>
    <xf numFmtId="0" fontId="12" fillId="7" borderId="6" xfId="1" applyFont="1" applyFill="1" applyBorder="1" applyAlignment="1">
      <alignment horizontal="center" vertical="center" wrapText="1"/>
    </xf>
    <xf numFmtId="0" fontId="13" fillId="7" borderId="6" xfId="1" applyFont="1" applyFill="1" applyBorder="1" applyAlignment="1">
      <alignment horizontal="center" vertical="center"/>
    </xf>
    <xf numFmtId="0" fontId="9" fillId="7" borderId="6" xfId="1" applyFont="1" applyFill="1" applyBorder="1" applyAlignment="1">
      <alignment horizontal="center" vertical="center" wrapText="1"/>
    </xf>
    <xf numFmtId="0" fontId="13" fillId="7" borderId="3" xfId="1" applyFont="1" applyFill="1" applyBorder="1" applyAlignment="1">
      <alignment horizontal="center" vertical="center" wrapText="1"/>
    </xf>
    <xf numFmtId="0" fontId="13" fillId="7" borderId="5" xfId="1" applyFont="1" applyFill="1" applyBorder="1" applyAlignment="1">
      <alignment horizontal="center" vertical="center" wrapText="1"/>
    </xf>
    <xf numFmtId="0" fontId="13" fillId="7" borderId="10" xfId="1" applyFont="1" applyFill="1" applyBorder="1" applyAlignment="1">
      <alignment horizontal="center" vertical="center" wrapText="1"/>
    </xf>
    <xf numFmtId="0" fontId="13" fillId="7" borderId="4" xfId="1" applyFont="1" applyFill="1" applyBorder="1" applyAlignment="1">
      <alignment horizontal="center" vertical="center" wrapText="1"/>
    </xf>
    <xf numFmtId="0" fontId="2" fillId="7" borderId="1" xfId="1" applyFill="1" applyBorder="1">
      <alignment vertical="center"/>
    </xf>
    <xf numFmtId="0" fontId="2" fillId="7" borderId="4" xfId="1" applyFill="1" applyBorder="1">
      <alignment vertical="center"/>
    </xf>
    <xf numFmtId="0" fontId="11" fillId="3" borderId="0" xfId="1" applyFont="1" applyFill="1" applyAlignment="1">
      <alignment vertical="center" wrapText="1"/>
    </xf>
    <xf numFmtId="0" fontId="5" fillId="7" borderId="4" xfId="1" applyFont="1" applyFill="1" applyBorder="1" applyAlignment="1">
      <alignment horizontal="center" vertical="center"/>
    </xf>
    <xf numFmtId="0" fontId="2" fillId="7" borderId="4" xfId="1" applyFill="1" applyBorder="1" applyAlignment="1">
      <alignment vertical="center" wrapText="1"/>
    </xf>
    <xf numFmtId="0" fontId="11" fillId="4" borderId="0" xfId="1" applyFont="1" applyFill="1" applyAlignment="1">
      <alignment vertical="center" wrapText="1"/>
    </xf>
    <xf numFmtId="0" fontId="11" fillId="5" borderId="0" xfId="1" applyFont="1" applyFill="1" applyAlignment="1">
      <alignment vertical="center" wrapText="1"/>
    </xf>
    <xf numFmtId="0" fontId="6" fillId="7" borderId="4" xfId="1" applyFont="1" applyFill="1" applyBorder="1" applyAlignment="1">
      <alignment horizontal="center" vertical="center" wrapText="1"/>
    </xf>
    <xf numFmtId="0" fontId="7" fillId="7" borderId="4" xfId="1" applyFont="1" applyFill="1" applyBorder="1" applyAlignment="1">
      <alignment horizontal="center" vertical="center" wrapText="1"/>
    </xf>
    <xf numFmtId="0" fontId="7" fillId="7" borderId="4" xfId="2" applyFont="1" applyFill="1" applyBorder="1" applyAlignment="1">
      <alignment horizontal="center" vertical="center" wrapText="1"/>
    </xf>
    <xf numFmtId="0" fontId="14" fillId="7" borderId="0" xfId="1" applyFont="1" applyFill="1">
      <alignment vertical="center"/>
    </xf>
    <xf numFmtId="0" fontId="17" fillId="7" borderId="0" xfId="1" applyFont="1" applyFill="1" applyAlignment="1">
      <alignment horizontal="center" vertical="center"/>
    </xf>
    <xf numFmtId="0" fontId="18" fillId="7" borderId="0" xfId="1" applyFont="1" applyFill="1" applyAlignment="1">
      <alignment vertical="center" wrapText="1"/>
    </xf>
    <xf numFmtId="0" fontId="13" fillId="7" borderId="0" xfId="1" applyFont="1" applyFill="1" applyAlignment="1">
      <alignment horizontal="center" vertical="center"/>
    </xf>
    <xf numFmtId="0" fontId="13" fillId="7" borderId="0" xfId="1" applyFont="1" applyFill="1">
      <alignment vertical="center"/>
    </xf>
    <xf numFmtId="0" fontId="13" fillId="7" borderId="0" xfId="1" applyFont="1" applyFill="1" applyAlignment="1">
      <alignment horizontal="left" vertical="center"/>
    </xf>
    <xf numFmtId="0" fontId="15" fillId="7" borderId="0" xfId="1" applyFont="1" applyFill="1" applyAlignment="1">
      <alignment horizontal="center" vertical="center"/>
    </xf>
    <xf numFmtId="0" fontId="0" fillId="7" borderId="4" xfId="2" applyFont="1" applyFill="1" applyBorder="1" applyAlignment="1">
      <alignment horizontal="left" vertical="center"/>
    </xf>
    <xf numFmtId="0" fontId="11" fillId="6" borderId="0" xfId="1" applyFont="1" applyFill="1" applyAlignment="1">
      <alignment vertical="center" wrapText="1"/>
    </xf>
    <xf numFmtId="0" fontId="9" fillId="7" borderId="0" xfId="1" applyFont="1" applyFill="1" applyAlignment="1">
      <alignment horizontal="center" vertical="center"/>
    </xf>
    <xf numFmtId="0" fontId="0" fillId="7" borderId="4" xfId="2" applyFont="1" applyFill="1" applyBorder="1" applyAlignment="1">
      <alignment horizontal="center" vertical="center"/>
    </xf>
    <xf numFmtId="0" fontId="4" fillId="7" borderId="4" xfId="2" applyFont="1" applyFill="1" applyBorder="1" applyAlignment="1">
      <alignment horizontal="center" vertical="center"/>
    </xf>
    <xf numFmtId="0" fontId="9" fillId="7" borderId="0" xfId="1" applyFont="1" applyFill="1" applyAlignment="1">
      <alignment horizontal="left" vertical="center" wrapText="1"/>
    </xf>
    <xf numFmtId="0" fontId="9" fillId="7" borderId="0" xfId="1" applyFont="1" applyFill="1" applyAlignment="1">
      <alignment horizontal="left" vertical="center"/>
    </xf>
    <xf numFmtId="0" fontId="2" fillId="7" borderId="9" xfId="1" applyFill="1" applyBorder="1">
      <alignment vertical="center"/>
    </xf>
    <xf numFmtId="0" fontId="13" fillId="7" borderId="6" xfId="1" applyFont="1" applyFill="1" applyBorder="1" applyAlignment="1">
      <alignment horizontal="center" vertical="center" wrapText="1"/>
    </xf>
    <xf numFmtId="0" fontId="13" fillId="8" borderId="6" xfId="1" applyFont="1" applyFill="1" applyBorder="1" applyAlignment="1">
      <alignment horizontal="center" vertical="center"/>
    </xf>
    <xf numFmtId="0" fontId="13" fillId="8" borderId="6" xfId="1" applyFont="1" applyFill="1" applyBorder="1" applyAlignment="1">
      <alignment horizontal="center" vertical="center" wrapText="1"/>
    </xf>
    <xf numFmtId="0" fontId="13" fillId="2" borderId="6" xfId="1" applyFont="1" applyFill="1" applyBorder="1" applyAlignment="1">
      <alignment horizontal="center" vertical="center"/>
    </xf>
    <xf numFmtId="0" fontId="13" fillId="2" borderId="6" xfId="1" applyFont="1" applyFill="1" applyBorder="1" applyAlignment="1">
      <alignment horizontal="center" vertical="center" wrapText="1"/>
    </xf>
    <xf numFmtId="0" fontId="13" fillId="9" borderId="6" xfId="1" applyFont="1" applyFill="1" applyBorder="1" applyAlignment="1">
      <alignment horizontal="center" vertical="center"/>
    </xf>
    <xf numFmtId="0" fontId="13" fillId="9" borderId="6" xfId="1" applyFont="1" applyFill="1" applyBorder="1" applyAlignment="1">
      <alignment horizontal="center" vertical="center" wrapText="1"/>
    </xf>
    <xf numFmtId="0" fontId="8" fillId="2" borderId="2" xfId="1" applyFont="1" applyFill="1" applyBorder="1" applyAlignment="1">
      <alignment vertical="center" wrapText="1"/>
    </xf>
    <xf numFmtId="0" fontId="12" fillId="7" borderId="6" xfId="1" applyFont="1" applyFill="1" applyBorder="1" applyAlignment="1">
      <alignment horizontal="center" vertical="center" wrapText="1"/>
    </xf>
    <xf numFmtId="0" fontId="13" fillId="7" borderId="6" xfId="1" applyFont="1" applyFill="1" applyBorder="1" applyAlignment="1">
      <alignment horizontal="center" vertical="center" wrapText="1"/>
    </xf>
    <xf numFmtId="0" fontId="13" fillId="2" borderId="6" xfId="2" applyFont="1" applyFill="1" applyBorder="1" applyAlignment="1">
      <alignment horizontal="left" vertical="center"/>
    </xf>
    <xf numFmtId="0" fontId="13" fillId="7" borderId="6" xfId="1" applyFont="1" applyFill="1" applyBorder="1" applyAlignment="1">
      <alignment horizontal="center" vertical="center"/>
    </xf>
    <xf numFmtId="0" fontId="9" fillId="7" borderId="6" xfId="1" applyFont="1" applyFill="1" applyBorder="1" applyAlignment="1">
      <alignment horizontal="center" vertical="center" wrapText="1"/>
    </xf>
    <xf numFmtId="0" fontId="13" fillId="7" borderId="6" xfId="2" applyFont="1" applyFill="1" applyBorder="1" applyAlignment="1">
      <alignment horizontal="left" vertical="center"/>
    </xf>
    <xf numFmtId="0" fontId="20" fillId="7" borderId="6" xfId="2" applyFont="1" applyFill="1" applyBorder="1" applyAlignment="1">
      <alignment horizontal="left" vertical="center"/>
    </xf>
    <xf numFmtId="0" fontId="20" fillId="7" borderId="6" xfId="1" applyFont="1" applyFill="1" applyBorder="1">
      <alignment vertical="center"/>
    </xf>
    <xf numFmtId="49" fontId="20" fillId="7" borderId="6" xfId="1" applyNumberFormat="1" applyFont="1" applyFill="1" applyBorder="1" applyAlignment="1">
      <alignment horizontal="left" vertical="center"/>
    </xf>
    <xf numFmtId="0" fontId="13" fillId="7" borderId="3" xfId="1" applyFont="1" applyFill="1" applyBorder="1" applyAlignment="1">
      <alignment horizontal="center" vertical="center" wrapText="1"/>
    </xf>
    <xf numFmtId="0" fontId="13" fillId="7" borderId="5" xfId="1" applyFont="1" applyFill="1" applyBorder="1" applyAlignment="1">
      <alignment horizontal="center" vertical="center" wrapText="1"/>
    </xf>
    <xf numFmtId="0" fontId="13" fillId="7" borderId="10" xfId="1" applyFont="1" applyFill="1" applyBorder="1" applyAlignment="1">
      <alignment horizontal="center" vertical="center" wrapText="1"/>
    </xf>
    <xf numFmtId="0" fontId="20" fillId="7" borderId="6" xfId="2" applyFont="1" applyFill="1" applyBorder="1">
      <alignment vertical="center"/>
    </xf>
    <xf numFmtId="0" fontId="14" fillId="7" borderId="3" xfId="1" applyFont="1" applyFill="1" applyBorder="1" applyAlignment="1">
      <alignment horizontal="right" vertical="center" wrapText="1"/>
    </xf>
    <xf numFmtId="0" fontId="14" fillId="7" borderId="5" xfId="1" applyFont="1" applyFill="1" applyBorder="1" applyAlignment="1">
      <alignment horizontal="right" vertical="center" wrapText="1"/>
    </xf>
    <xf numFmtId="0" fontId="14" fillId="7" borderId="10" xfId="1" applyFont="1" applyFill="1" applyBorder="1" applyAlignment="1">
      <alignment horizontal="right" vertical="center" wrapText="1"/>
    </xf>
    <xf numFmtId="0" fontId="21" fillId="7" borderId="6" xfId="1" applyFont="1" applyFill="1" applyBorder="1" applyAlignment="1">
      <alignment horizontal="left" vertical="center" wrapText="1" indent="1"/>
    </xf>
    <xf numFmtId="0" fontId="21" fillId="7" borderId="6" xfId="1" applyFont="1" applyFill="1" applyBorder="1" applyAlignment="1">
      <alignment horizontal="center" vertical="center" wrapText="1"/>
    </xf>
    <xf numFmtId="0" fontId="13" fillId="8" borderId="6" xfId="2" applyFont="1" applyFill="1" applyBorder="1" applyAlignment="1">
      <alignment horizontal="left" vertical="center"/>
    </xf>
    <xf numFmtId="0" fontId="13" fillId="9" borderId="6" xfId="2" applyFont="1" applyFill="1" applyBorder="1" applyAlignment="1">
      <alignment horizontal="left" vertical="center"/>
    </xf>
    <xf numFmtId="0" fontId="9" fillId="7" borderId="11" xfId="1" applyFont="1" applyFill="1" applyBorder="1" applyAlignment="1">
      <alignment horizontal="center" vertical="center" wrapText="1"/>
    </xf>
    <xf numFmtId="0" fontId="13" fillId="7" borderId="0" xfId="1" applyFont="1" applyFill="1" applyAlignment="1">
      <alignment horizontal="center" vertical="center" wrapText="1"/>
    </xf>
    <xf numFmtId="0" fontId="14" fillId="7" borderId="7" xfId="1" applyFont="1" applyFill="1" applyBorder="1" applyAlignment="1">
      <alignment horizontal="center" vertical="center"/>
    </xf>
    <xf numFmtId="0" fontId="14" fillId="7" borderId="12" xfId="1" applyFont="1" applyFill="1" applyBorder="1" applyAlignment="1">
      <alignment horizontal="center" vertical="center"/>
    </xf>
    <xf numFmtId="0" fontId="14" fillId="7" borderId="8" xfId="1" applyFont="1" applyFill="1" applyBorder="1" applyAlignment="1">
      <alignment horizontal="center" vertical="center"/>
    </xf>
    <xf numFmtId="0" fontId="15" fillId="7" borderId="0" xfId="1" applyFont="1" applyFill="1" applyAlignment="1">
      <alignment horizontal="center" vertical="center" wrapText="1"/>
    </xf>
    <xf numFmtId="0" fontId="15" fillId="7" borderId="5" xfId="1" applyFont="1" applyFill="1" applyBorder="1" applyAlignment="1">
      <alignment horizontal="center" vertical="center" wrapText="1"/>
    </xf>
    <xf numFmtId="0" fontId="13" fillId="7" borderId="1" xfId="1" applyFont="1" applyFill="1" applyBorder="1" applyAlignment="1">
      <alignment horizontal="center" vertical="center" wrapText="1"/>
    </xf>
    <xf numFmtId="0" fontId="13" fillId="7" borderId="4" xfId="1" applyFont="1" applyFill="1" applyBorder="1" applyAlignment="1">
      <alignment horizontal="center" vertical="center" wrapText="1"/>
    </xf>
    <xf numFmtId="0" fontId="13" fillId="7" borderId="9" xfId="1" applyFont="1" applyFill="1" applyBorder="1" applyAlignment="1">
      <alignment horizontal="center" vertical="center" wrapText="1"/>
    </xf>
    <xf numFmtId="0" fontId="14" fillId="7" borderId="1" xfId="1" applyFont="1" applyFill="1" applyBorder="1" applyAlignment="1">
      <alignment horizontal="left" vertical="center" wrapText="1"/>
    </xf>
    <xf numFmtId="0" fontId="14" fillId="7" borderId="4" xfId="1" applyFont="1" applyFill="1" applyBorder="1" applyAlignment="1">
      <alignment horizontal="left" vertical="center" wrapText="1"/>
    </xf>
    <xf numFmtId="0" fontId="14" fillId="7" borderId="9" xfId="1" applyFont="1" applyFill="1" applyBorder="1" applyAlignment="1">
      <alignment horizontal="left" vertical="center" wrapText="1"/>
    </xf>
    <xf numFmtId="0" fontId="12" fillId="7" borderId="2" xfId="1" applyFont="1" applyFill="1" applyBorder="1" applyAlignment="1">
      <alignment horizontal="center" vertical="center" wrapText="1"/>
    </xf>
    <xf numFmtId="0" fontId="12" fillId="7" borderId="0" xfId="1" applyFont="1" applyFill="1" applyAlignment="1">
      <alignment horizontal="center" vertical="center" wrapText="1"/>
    </xf>
    <xf numFmtId="0" fontId="12" fillId="7" borderId="11" xfId="1" applyFont="1" applyFill="1" applyBorder="1" applyAlignment="1">
      <alignment horizontal="center" vertical="center" wrapText="1"/>
    </xf>
  </cellXfs>
  <cellStyles count="4">
    <cellStyle name="표준" xfId="0" builtinId="0"/>
    <cellStyle name="표준 2" xfId="1" xr:uid="{00000000-0005-0000-0000-000001000000}"/>
    <cellStyle name="표준 2 2" xfId="2" xr:uid="{00000000-0005-0000-0000-000002000000}"/>
    <cellStyle name="표준 9 4" xfId="3" xr:uid="{6DA56C33-5980-4E56-8B1D-928306E119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0</xdr:rowOff>
    </xdr:from>
    <xdr:to>
      <xdr:col>11</xdr:col>
      <xdr:colOff>-1</xdr:colOff>
      <xdr:row>17</xdr:row>
      <xdr:rowOff>0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974F3B3A-42DC-4949-821D-51254544C0D2}"/>
            </a:ext>
          </a:extLst>
        </xdr:cNvPr>
        <xdr:cNvCxnSpPr/>
      </xdr:nvCxnSpPr>
      <xdr:spPr>
        <a:xfrm>
          <a:off x="4533900" y="14106525"/>
          <a:ext cx="7334249" cy="0"/>
        </a:xfrm>
        <a:prstGeom prst="straightConnector1">
          <a:avLst/>
        </a:prstGeom>
        <a:ln w="28575">
          <a:headEnd type="triangle" w="lg" len="lg"/>
          <a:tailEnd type="triangle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1030941</xdr:colOff>
      <xdr:row>10</xdr:row>
      <xdr:rowOff>194235</xdr:rowOff>
    </xdr:from>
    <xdr:to>
      <xdr:col>2</xdr:col>
      <xdr:colOff>1449294</xdr:colOff>
      <xdr:row>15</xdr:row>
      <xdr:rowOff>123994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2B4111B-9954-7189-4221-C73861340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8941" y="2510117"/>
          <a:ext cx="1987177" cy="975642"/>
        </a:xfrm>
        <a:prstGeom prst="rect">
          <a:avLst/>
        </a:prstGeom>
      </xdr:spPr>
    </xdr:pic>
    <xdr:clientData/>
  </xdr:twoCellAnchor>
  <xdr:twoCellAnchor editAs="oneCell">
    <xdr:from>
      <xdr:col>13</xdr:col>
      <xdr:colOff>552823</xdr:colOff>
      <xdr:row>10</xdr:row>
      <xdr:rowOff>89648</xdr:rowOff>
    </xdr:from>
    <xdr:to>
      <xdr:col>14</xdr:col>
      <xdr:colOff>492642</xdr:colOff>
      <xdr:row>15</xdr:row>
      <xdr:rowOff>123516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DFE008AB-A63F-3A4A-923B-D40FC7A1C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765058" y="2405530"/>
          <a:ext cx="1508643" cy="10797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5"/>
  <sheetViews>
    <sheetView tabSelected="1" zoomScale="85" zoomScaleNormal="100" zoomScaleSheetLayoutView="55" workbookViewId="0">
      <selection activeCell="L23" sqref="L23:N23"/>
    </sheetView>
  </sheetViews>
  <sheetFormatPr baseColWidth="10" defaultColWidth="9.1640625" defaultRowHeight="17" outlineLevelRow="1"/>
  <cols>
    <col min="1" max="1" width="6.6640625" style="2" customWidth="1"/>
    <col min="2" max="2" width="20.6640625" style="17" customWidth="1"/>
    <col min="3" max="3" width="20.6640625" style="3" customWidth="1"/>
    <col min="4" max="4" width="17.6640625" style="3" customWidth="1"/>
    <col min="5" max="5" width="5.6640625" style="3" customWidth="1"/>
    <col min="6" max="6" width="25.6640625" style="3" customWidth="1"/>
    <col min="7" max="7" width="11.5" style="3" customWidth="1"/>
    <col min="8" max="9" width="28.5" style="3" customWidth="1"/>
    <col min="10" max="10" width="11.5" style="3" customWidth="1"/>
    <col min="11" max="11" width="25.6640625" style="3" customWidth="1"/>
    <col min="12" max="12" width="5.6640625" style="4" customWidth="1"/>
    <col min="13" max="13" width="17.6640625" style="4" customWidth="1"/>
    <col min="14" max="15" width="20.6640625" style="4" customWidth="1"/>
    <col min="16" max="16" width="6.6640625" style="2" customWidth="1"/>
    <col min="17" max="16384" width="9.1640625" style="2"/>
  </cols>
  <sheetData>
    <row r="1" spans="1:16" ht="22">
      <c r="A1" s="43"/>
      <c r="B1" s="75" t="s">
        <v>48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1"/>
    </row>
    <row r="2" spans="1:16" outlineLevel="1">
      <c r="A2" s="44"/>
      <c r="P2" s="5"/>
    </row>
    <row r="3" spans="1:16" outlineLevel="1">
      <c r="A3" s="44"/>
      <c r="B3" s="45" t="s">
        <v>0</v>
      </c>
      <c r="P3" s="5"/>
    </row>
    <row r="4" spans="1:16" s="6" customFormat="1" ht="27" customHeight="1" outlineLevel="1">
      <c r="A4" s="46"/>
      <c r="B4" s="18" t="s">
        <v>1</v>
      </c>
      <c r="C4" s="36" t="s">
        <v>2</v>
      </c>
      <c r="D4" s="76" t="s">
        <v>3</v>
      </c>
      <c r="E4" s="76"/>
      <c r="F4" s="36" t="s">
        <v>4</v>
      </c>
      <c r="G4" s="76" t="s">
        <v>5</v>
      </c>
      <c r="H4" s="76"/>
      <c r="I4" s="76"/>
      <c r="J4" s="36" t="s">
        <v>6</v>
      </c>
      <c r="K4" s="36" t="s">
        <v>4</v>
      </c>
      <c r="L4" s="76" t="s">
        <v>3</v>
      </c>
      <c r="M4" s="76"/>
      <c r="N4" s="36" t="s">
        <v>2</v>
      </c>
      <c r="O4" s="36" t="s">
        <v>1</v>
      </c>
      <c r="P4" s="7"/>
    </row>
    <row r="5" spans="1:16" ht="16.5" customHeight="1" outlineLevel="1">
      <c r="A5" s="44"/>
      <c r="B5" s="77" t="s">
        <v>29</v>
      </c>
      <c r="C5" s="37" t="s">
        <v>36</v>
      </c>
      <c r="D5" s="79">
        <v>1</v>
      </c>
      <c r="E5" s="79"/>
      <c r="F5" s="71"/>
      <c r="G5" s="78" t="s">
        <v>40</v>
      </c>
      <c r="H5" s="78"/>
      <c r="I5" s="78"/>
      <c r="J5" s="72" t="s">
        <v>46</v>
      </c>
      <c r="K5" s="71"/>
      <c r="L5" s="79">
        <v>4</v>
      </c>
      <c r="M5" s="79"/>
      <c r="N5" s="79" t="s">
        <v>25</v>
      </c>
      <c r="O5" s="80" t="s">
        <v>45</v>
      </c>
      <c r="P5" s="5"/>
    </row>
    <row r="6" spans="1:16" ht="16.5" customHeight="1" outlineLevel="1">
      <c r="A6" s="44"/>
      <c r="B6" s="77"/>
      <c r="C6" s="37" t="s">
        <v>37</v>
      </c>
      <c r="D6" s="79">
        <v>3</v>
      </c>
      <c r="E6" s="79"/>
      <c r="F6" s="69"/>
      <c r="G6" s="94" t="s">
        <v>41</v>
      </c>
      <c r="H6" s="94"/>
      <c r="I6" s="94"/>
      <c r="J6" s="70" t="str">
        <f>J5</f>
        <v>100mm</v>
      </c>
      <c r="K6" s="69"/>
      <c r="L6" s="79">
        <v>3</v>
      </c>
      <c r="M6" s="79"/>
      <c r="N6" s="79"/>
      <c r="O6" s="80"/>
      <c r="P6" s="5"/>
    </row>
    <row r="7" spans="1:16" ht="16.5" customHeight="1" outlineLevel="1">
      <c r="A7" s="44"/>
      <c r="B7" s="77"/>
      <c r="C7" s="37" t="s">
        <v>38</v>
      </c>
      <c r="D7" s="79">
        <v>2</v>
      </c>
      <c r="E7" s="79"/>
      <c r="F7" s="37"/>
      <c r="G7" s="81" t="s">
        <v>42</v>
      </c>
      <c r="H7" s="81"/>
      <c r="I7" s="81"/>
      <c r="J7" s="68" t="str">
        <f>J5</f>
        <v>100mm</v>
      </c>
      <c r="K7" s="37"/>
      <c r="L7" s="79">
        <v>2</v>
      </c>
      <c r="M7" s="79"/>
      <c r="N7" s="79"/>
      <c r="O7" s="80"/>
      <c r="P7" s="5"/>
    </row>
    <row r="8" spans="1:16" ht="16.5" customHeight="1" outlineLevel="1">
      <c r="A8" s="44"/>
      <c r="B8" s="77"/>
      <c r="C8" s="37" t="s">
        <v>39</v>
      </c>
      <c r="D8" s="79">
        <v>4</v>
      </c>
      <c r="E8" s="79"/>
      <c r="F8" s="73"/>
      <c r="G8" s="95" t="s">
        <v>43</v>
      </c>
      <c r="H8" s="95"/>
      <c r="I8" s="95"/>
      <c r="J8" s="74" t="str">
        <f>J5</f>
        <v>100mm</v>
      </c>
      <c r="K8" s="73"/>
      <c r="L8" s="79">
        <v>1</v>
      </c>
      <c r="M8" s="79"/>
      <c r="N8" s="79"/>
      <c r="O8" s="80"/>
      <c r="P8" s="5"/>
    </row>
    <row r="9" spans="1:16">
      <c r="A9" s="44"/>
      <c r="P9" s="5"/>
    </row>
    <row r="10" spans="1:16" s="8" customFormat="1" ht="18" thickBot="1">
      <c r="A10" s="47"/>
      <c r="B10" s="48" t="s">
        <v>7</v>
      </c>
      <c r="C10" s="3"/>
      <c r="D10" s="3"/>
      <c r="E10" s="3"/>
      <c r="F10" s="3"/>
      <c r="G10" s="96"/>
      <c r="H10" s="96"/>
      <c r="I10" s="96"/>
      <c r="J10" s="96"/>
      <c r="K10" s="3"/>
      <c r="L10" s="4"/>
      <c r="M10" s="4"/>
      <c r="N10" s="4"/>
      <c r="O10" s="4"/>
      <c r="P10" s="9"/>
    </row>
    <row r="11" spans="1:16" s="8" customFormat="1" ht="16.5" customHeight="1">
      <c r="A11" s="44"/>
      <c r="B11" s="17"/>
      <c r="C11" s="3"/>
      <c r="D11" s="103" t="str">
        <f>B5</f>
        <v>HARTING
21 03 371 2403</v>
      </c>
      <c r="E11" s="39"/>
      <c r="F11" s="10"/>
      <c r="G11" s="106"/>
      <c r="H11" s="109"/>
      <c r="I11" s="109"/>
      <c r="J11" s="89"/>
      <c r="K11" s="23"/>
      <c r="L11" s="11"/>
      <c r="M11" s="85" t="str">
        <f>O5</f>
        <v>MOLEX
35155-04</v>
      </c>
      <c r="N11" s="4"/>
      <c r="O11" s="4"/>
      <c r="P11" s="9"/>
    </row>
    <row r="12" spans="1:16" s="8" customFormat="1" ht="16.5" customHeight="1">
      <c r="A12" s="44"/>
      <c r="B12" s="17"/>
      <c r="C12" s="3"/>
      <c r="D12" s="104"/>
      <c r="E12" s="40">
        <v>1</v>
      </c>
      <c r="F12" s="32">
        <f>F5</f>
        <v>0</v>
      </c>
      <c r="G12" s="107"/>
      <c r="H12" s="110"/>
      <c r="I12" s="110"/>
      <c r="J12" s="90"/>
      <c r="K12" s="32">
        <f>K5</f>
        <v>0</v>
      </c>
      <c r="L12" s="42">
        <v>4</v>
      </c>
      <c r="M12" s="86"/>
      <c r="N12" s="4"/>
      <c r="O12" s="4"/>
      <c r="P12" s="9"/>
    </row>
    <row r="13" spans="1:16" s="8" customFormat="1" ht="16.5" customHeight="1">
      <c r="A13" s="44"/>
      <c r="B13" s="101"/>
      <c r="C13" s="102"/>
      <c r="D13" s="104"/>
      <c r="E13" s="40">
        <v>3</v>
      </c>
      <c r="F13" s="33">
        <f t="shared" ref="F13:F15" si="0">F6</f>
        <v>0</v>
      </c>
      <c r="G13" s="107"/>
      <c r="H13" s="110"/>
      <c r="I13" s="110"/>
      <c r="J13" s="90"/>
      <c r="K13" s="33">
        <f t="shared" ref="K13:K15" si="1">K6</f>
        <v>0</v>
      </c>
      <c r="L13" s="42">
        <v>3</v>
      </c>
      <c r="M13" s="86"/>
      <c r="N13" s="4"/>
      <c r="O13" s="4"/>
      <c r="P13" s="9"/>
    </row>
    <row r="14" spans="1:16" s="8" customFormat="1" ht="16.5" customHeight="1">
      <c r="A14" s="44"/>
      <c r="B14" s="101"/>
      <c r="C14" s="102"/>
      <c r="D14" s="104"/>
      <c r="E14" s="40">
        <v>2</v>
      </c>
      <c r="F14" s="31">
        <f t="shared" si="0"/>
        <v>0</v>
      </c>
      <c r="G14" s="107"/>
      <c r="H14" s="110"/>
      <c r="I14" s="110"/>
      <c r="J14" s="90"/>
      <c r="K14" s="31">
        <f t="shared" si="1"/>
        <v>0</v>
      </c>
      <c r="L14" s="42">
        <v>2</v>
      </c>
      <c r="M14" s="86"/>
      <c r="N14" s="4"/>
      <c r="O14" s="4"/>
      <c r="P14" s="9"/>
    </row>
    <row r="15" spans="1:16" s="8" customFormat="1" ht="16.5" customHeight="1">
      <c r="A15" s="44"/>
      <c r="B15" s="17"/>
      <c r="C15" s="3"/>
      <c r="D15" s="104"/>
      <c r="E15" s="40">
        <v>4</v>
      </c>
      <c r="F15" s="34">
        <f t="shared" si="0"/>
        <v>0</v>
      </c>
      <c r="G15" s="107"/>
      <c r="H15" s="110"/>
      <c r="I15" s="110"/>
      <c r="J15" s="90"/>
      <c r="K15" s="34">
        <f t="shared" si="1"/>
        <v>0</v>
      </c>
      <c r="L15" s="42">
        <v>1</v>
      </c>
      <c r="M15" s="86"/>
      <c r="N15" s="4"/>
      <c r="O15" s="4"/>
      <c r="P15" s="9"/>
    </row>
    <row r="16" spans="1:16" s="8" customFormat="1" ht="16.5" customHeight="1" thickBot="1">
      <c r="A16" s="44"/>
      <c r="B16" s="17"/>
      <c r="C16" s="3"/>
      <c r="D16" s="105"/>
      <c r="E16" s="41"/>
      <c r="F16" s="17"/>
      <c r="G16" s="108"/>
      <c r="H16" s="111"/>
      <c r="I16" s="111"/>
      <c r="J16" s="91"/>
      <c r="K16" s="17"/>
      <c r="L16" s="12"/>
      <c r="M16" s="87"/>
      <c r="N16" s="4"/>
      <c r="O16" s="4"/>
      <c r="P16" s="9"/>
    </row>
    <row r="17" spans="1:17">
      <c r="A17" s="44"/>
      <c r="F17" s="97" t="str">
        <f>J5</f>
        <v>100mm</v>
      </c>
      <c r="G17" s="97"/>
      <c r="H17" s="97"/>
      <c r="I17" s="97"/>
      <c r="J17" s="97"/>
      <c r="K17" s="97"/>
      <c r="P17" s="5"/>
    </row>
    <row r="18" spans="1:17">
      <c r="A18" s="44"/>
      <c r="P18" s="5"/>
    </row>
    <row r="19" spans="1:17">
      <c r="A19" s="44"/>
      <c r="B19" s="49" t="s">
        <v>8</v>
      </c>
      <c r="P19" s="5"/>
    </row>
    <row r="20" spans="1:17" ht="27" customHeight="1">
      <c r="A20" s="50"/>
      <c r="B20" s="18" t="s">
        <v>9</v>
      </c>
      <c r="C20" s="36" t="s">
        <v>10</v>
      </c>
      <c r="D20" s="76" t="s">
        <v>11</v>
      </c>
      <c r="E20" s="76"/>
      <c r="F20" s="76" t="s">
        <v>12</v>
      </c>
      <c r="G20" s="76"/>
      <c r="H20" s="76"/>
      <c r="I20" s="76"/>
      <c r="J20" s="36" t="s">
        <v>13</v>
      </c>
      <c r="K20" s="36" t="s">
        <v>14</v>
      </c>
      <c r="L20" s="76" t="s">
        <v>15</v>
      </c>
      <c r="M20" s="76"/>
      <c r="N20" s="76"/>
      <c r="O20" s="36" t="s">
        <v>16</v>
      </c>
      <c r="P20" s="9"/>
      <c r="Q20" s="8"/>
    </row>
    <row r="21" spans="1:17" s="8" customFormat="1">
      <c r="A21" s="51"/>
      <c r="B21" s="26">
        <v>1</v>
      </c>
      <c r="C21" s="27" t="s">
        <v>20</v>
      </c>
      <c r="D21" s="82" t="s">
        <v>30</v>
      </c>
      <c r="E21" s="82"/>
      <c r="F21" s="83" t="s">
        <v>34</v>
      </c>
      <c r="G21" s="83"/>
      <c r="H21" s="83"/>
      <c r="I21" s="83"/>
      <c r="J21" s="27">
        <v>1</v>
      </c>
      <c r="K21" s="28" t="s">
        <v>32</v>
      </c>
      <c r="L21" s="84" t="s">
        <v>31</v>
      </c>
      <c r="M21" s="84"/>
      <c r="N21" s="84"/>
      <c r="O21" s="35" t="s">
        <v>35</v>
      </c>
      <c r="P21" s="9"/>
    </row>
    <row r="22" spans="1:17" s="8" customFormat="1">
      <c r="A22" s="51"/>
      <c r="B22" s="26">
        <v>2</v>
      </c>
      <c r="C22" s="27" t="s">
        <v>20</v>
      </c>
      <c r="D22" s="82" t="s">
        <v>28</v>
      </c>
      <c r="E22" s="82"/>
      <c r="F22" s="88" t="s">
        <v>44</v>
      </c>
      <c r="G22" s="88"/>
      <c r="H22" s="88"/>
      <c r="I22" s="88"/>
      <c r="J22" s="27">
        <v>1</v>
      </c>
      <c r="K22" s="28" t="s">
        <v>23</v>
      </c>
      <c r="L22" s="84" t="s">
        <v>33</v>
      </c>
      <c r="M22" s="84"/>
      <c r="N22" s="84"/>
      <c r="O22" s="27"/>
      <c r="P22" s="9"/>
    </row>
    <row r="23" spans="1:17" s="25" customFormat="1">
      <c r="A23" s="52"/>
      <c r="B23" s="26">
        <v>3</v>
      </c>
      <c r="C23" s="28" t="s">
        <v>26</v>
      </c>
      <c r="D23" s="82" t="s">
        <v>27</v>
      </c>
      <c r="E23" s="82"/>
      <c r="F23" s="88" t="s">
        <v>22</v>
      </c>
      <c r="G23" s="88"/>
      <c r="H23" s="88"/>
      <c r="I23" s="88"/>
      <c r="J23" s="28">
        <v>4</v>
      </c>
      <c r="K23" s="28" t="s">
        <v>23</v>
      </c>
      <c r="L23" s="82" t="s">
        <v>24</v>
      </c>
      <c r="M23" s="82"/>
      <c r="N23" s="82"/>
      <c r="O23" s="28"/>
      <c r="P23" s="24"/>
    </row>
    <row r="24" spans="1:17" s="22" customFormat="1" ht="25" customHeight="1">
      <c r="A24" s="50"/>
      <c r="B24" s="98" t="s">
        <v>21</v>
      </c>
      <c r="C24" s="99"/>
      <c r="D24" s="99"/>
      <c r="E24" s="99"/>
      <c r="F24" s="99"/>
      <c r="G24" s="99"/>
      <c r="H24" s="99"/>
      <c r="I24" s="100"/>
      <c r="J24" s="20">
        <f>SUM(J22:J23)</f>
        <v>5</v>
      </c>
      <c r="K24" s="53"/>
      <c r="L24" s="53"/>
      <c r="M24" s="53"/>
      <c r="N24" s="54"/>
      <c r="O24" s="55"/>
      <c r="P24" s="21"/>
    </row>
    <row r="25" spans="1:17" s="8" customFormat="1">
      <c r="A25" s="51"/>
      <c r="B25" s="56"/>
      <c r="C25" s="56"/>
      <c r="D25" s="57"/>
      <c r="E25" s="57"/>
      <c r="F25" s="57"/>
      <c r="G25" s="57"/>
      <c r="H25" s="57"/>
      <c r="I25" s="56"/>
      <c r="J25" s="58"/>
      <c r="K25" s="57"/>
      <c r="L25" s="57"/>
      <c r="M25" s="57"/>
      <c r="N25" s="59"/>
      <c r="O25" s="4"/>
      <c r="P25" s="9"/>
    </row>
    <row r="26" spans="1:17" s="8" customFormat="1">
      <c r="A26" s="51"/>
      <c r="B26" s="56"/>
      <c r="C26" s="56"/>
      <c r="D26" s="57"/>
      <c r="E26" s="57"/>
      <c r="F26" s="57"/>
      <c r="G26" s="57"/>
      <c r="H26" s="57"/>
      <c r="I26" s="56"/>
      <c r="J26" s="58"/>
      <c r="K26" s="57"/>
      <c r="L26" s="57"/>
      <c r="M26" s="57"/>
      <c r="N26" s="59"/>
      <c r="O26" s="4"/>
      <c r="P26" s="9"/>
    </row>
    <row r="27" spans="1:17">
      <c r="A27" s="60"/>
      <c r="B27" s="61" t="s">
        <v>17</v>
      </c>
      <c r="L27" s="62"/>
      <c r="M27" s="62"/>
      <c r="N27" s="56"/>
      <c r="P27" s="9"/>
    </row>
    <row r="28" spans="1:17">
      <c r="A28" s="63"/>
      <c r="B28" s="13" t="s">
        <v>9</v>
      </c>
      <c r="C28" s="38" t="s">
        <v>18</v>
      </c>
      <c r="D28" s="80" t="s">
        <v>19</v>
      </c>
      <c r="E28" s="80"/>
      <c r="F28" s="80"/>
      <c r="G28" s="80"/>
      <c r="H28" s="80"/>
      <c r="I28" s="80"/>
      <c r="J28" s="80" t="s">
        <v>16</v>
      </c>
      <c r="K28" s="80"/>
      <c r="P28" s="9"/>
    </row>
    <row r="29" spans="1:17">
      <c r="A29" s="64"/>
      <c r="B29" s="28">
        <v>1</v>
      </c>
      <c r="C29" s="29">
        <v>45486</v>
      </c>
      <c r="D29" s="92" t="s">
        <v>47</v>
      </c>
      <c r="E29" s="92"/>
      <c r="F29" s="92"/>
      <c r="G29" s="92"/>
      <c r="H29" s="92"/>
      <c r="I29" s="92"/>
      <c r="J29" s="93"/>
      <c r="K29" s="93"/>
      <c r="P29" s="9"/>
    </row>
    <row r="30" spans="1:17">
      <c r="A30" s="64"/>
      <c r="B30" s="28">
        <v>2</v>
      </c>
      <c r="C30" s="29"/>
      <c r="D30" s="92"/>
      <c r="E30" s="92"/>
      <c r="F30" s="92"/>
      <c r="G30" s="92"/>
      <c r="H30" s="92"/>
      <c r="I30" s="92"/>
      <c r="J30" s="93"/>
      <c r="K30" s="93"/>
      <c r="P30" s="9"/>
    </row>
    <row r="31" spans="1:17">
      <c r="A31" s="64"/>
      <c r="B31" s="28"/>
      <c r="C31" s="29"/>
      <c r="D31" s="92"/>
      <c r="E31" s="92"/>
      <c r="F31" s="92"/>
      <c r="G31" s="92"/>
      <c r="H31" s="92"/>
      <c r="I31" s="92"/>
      <c r="J31" s="93"/>
      <c r="K31" s="93"/>
      <c r="P31" s="9"/>
    </row>
    <row r="32" spans="1:17">
      <c r="A32" s="64"/>
      <c r="B32" s="28"/>
      <c r="C32" s="29"/>
      <c r="D32" s="92"/>
      <c r="E32" s="92"/>
      <c r="F32" s="92"/>
      <c r="G32" s="92"/>
      <c r="H32" s="92"/>
      <c r="I32" s="92"/>
      <c r="J32" s="93"/>
      <c r="K32" s="93"/>
      <c r="P32" s="9"/>
    </row>
    <row r="33" spans="1:16">
      <c r="A33" s="64"/>
      <c r="B33" s="28"/>
      <c r="C33" s="30"/>
      <c r="D33" s="92"/>
      <c r="E33" s="92"/>
      <c r="F33" s="92"/>
      <c r="G33" s="92"/>
      <c r="H33" s="92"/>
      <c r="I33" s="92"/>
      <c r="J33" s="93"/>
      <c r="K33" s="93"/>
      <c r="P33" s="9"/>
    </row>
    <row r="34" spans="1:16">
      <c r="A34" s="64"/>
      <c r="C34" s="65"/>
      <c r="D34" s="65"/>
      <c r="E34" s="65"/>
      <c r="F34" s="65"/>
      <c r="G34" s="65"/>
      <c r="H34" s="65"/>
      <c r="I34" s="66"/>
      <c r="J34" s="66"/>
      <c r="P34" s="9"/>
    </row>
    <row r="35" spans="1:16" ht="18" thickBot="1">
      <c r="A35" s="67"/>
      <c r="B35" s="19"/>
      <c r="C35" s="14"/>
      <c r="D35" s="14"/>
      <c r="E35" s="14"/>
      <c r="F35" s="14"/>
      <c r="G35" s="14"/>
      <c r="H35" s="14"/>
      <c r="I35" s="14"/>
      <c r="J35" s="14"/>
      <c r="K35" s="14"/>
      <c r="L35" s="15"/>
      <c r="M35" s="15"/>
      <c r="N35" s="15"/>
      <c r="O35" s="15"/>
      <c r="P35" s="16"/>
    </row>
  </sheetData>
  <mergeCells count="52">
    <mergeCell ref="L7:M7"/>
    <mergeCell ref="G6:I6"/>
    <mergeCell ref="G8:I8"/>
    <mergeCell ref="G10:J10"/>
    <mergeCell ref="D31:I31"/>
    <mergeCell ref="J31:K31"/>
    <mergeCell ref="D28:I28"/>
    <mergeCell ref="J28:K28"/>
    <mergeCell ref="F17:K17"/>
    <mergeCell ref="B24:I24"/>
    <mergeCell ref="B13:C14"/>
    <mergeCell ref="D11:D16"/>
    <mergeCell ref="G11:G16"/>
    <mergeCell ref="H11:I16"/>
    <mergeCell ref="D30:I30"/>
    <mergeCell ref="J30:K30"/>
    <mergeCell ref="D33:I33"/>
    <mergeCell ref="J33:K33"/>
    <mergeCell ref="D29:I29"/>
    <mergeCell ref="J29:K29"/>
    <mergeCell ref="D32:I32"/>
    <mergeCell ref="J32:K32"/>
    <mergeCell ref="D21:E21"/>
    <mergeCell ref="F21:I21"/>
    <mergeCell ref="L21:N21"/>
    <mergeCell ref="M11:M16"/>
    <mergeCell ref="D23:E23"/>
    <mergeCell ref="F23:I23"/>
    <mergeCell ref="L23:N23"/>
    <mergeCell ref="L20:N20"/>
    <mergeCell ref="L22:N22"/>
    <mergeCell ref="D20:E20"/>
    <mergeCell ref="F20:I20"/>
    <mergeCell ref="D22:E22"/>
    <mergeCell ref="F22:I22"/>
    <mergeCell ref="J11:J16"/>
    <mergeCell ref="B1:O1"/>
    <mergeCell ref="D4:E4"/>
    <mergeCell ref="L4:M4"/>
    <mergeCell ref="B5:B8"/>
    <mergeCell ref="G4:I4"/>
    <mergeCell ref="G5:I5"/>
    <mergeCell ref="L5:M5"/>
    <mergeCell ref="O5:O8"/>
    <mergeCell ref="D5:E5"/>
    <mergeCell ref="N5:N8"/>
    <mergeCell ref="G7:I7"/>
    <mergeCell ref="L8:M8"/>
    <mergeCell ref="D8:E8"/>
    <mergeCell ref="D6:E6"/>
    <mergeCell ref="D7:E7"/>
    <mergeCell ref="L6:M6"/>
  </mergeCells>
  <phoneticPr fontId="3" type="noConversion"/>
  <printOptions horizontalCentered="1" verticalCentered="1"/>
  <pageMargins left="0.25" right="0.25" top="0.75" bottom="0.75" header="0.3" footer="0.3"/>
  <pageSetup paperSize="9" scale="5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CABLE ASS'Y</vt:lpstr>
      <vt:lpstr>'CABLE ASS''Y'!Print_Area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sb.kang</dc:creator>
  <cp:lastModifiedBy>MM2120</cp:lastModifiedBy>
  <cp:lastPrinted>2022-03-29T03:59:04Z</cp:lastPrinted>
  <dcterms:created xsi:type="dcterms:W3CDTF">2020-05-11T09:34:44Z</dcterms:created>
  <dcterms:modified xsi:type="dcterms:W3CDTF">2024-10-07T09:45:24Z</dcterms:modified>
</cp:coreProperties>
</file>