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FC7951EF-1F48-2F4D-A2D8-FC4CB6D330A6}" xr6:coauthVersionLast="47" xr6:coauthVersionMax="47" xr10:uidLastSave="{00000000-0000-0000-0000-000000000000}"/>
  <bookViews>
    <workbookView xWindow="3740" yWindow="780" windowWidth="34260" windowHeight="24840" xr2:uid="{00000000-000D-0000-FFFF-FFFF00000000}"/>
  </bookViews>
  <sheets>
    <sheet name="CABLE ASS'Y" sheetId="1" r:id="rId1"/>
  </sheets>
  <definedNames>
    <definedName name="_xlnm.Print_Area" localSheetId="0">'CABLE ASS''Y'!$A$1:$Q$164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J19" i="1"/>
  <c r="J18" i="1"/>
  <c r="J15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<sst xmlns="http://schemas.openxmlformats.org/spreadsheetml/2006/main" count="185" uniqueCount="100">
  <si>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</si>
  <si>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</si>
  <si>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</si>
  <si>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</si>
  <si>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</si>
  <si>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</si>
  <si>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</si>
  <si>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</si>
  <si>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</si>
  <si>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</si>
  <si>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</si>
  <si>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</si>
  <si>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</si>
  <si>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</si>
  <si>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</si>
  <si>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</si>
  <si>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</si>
  <si>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</si>
  <si>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</si>
  <si>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</si>
  <si>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</si>
  <si>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</si>
  <si>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</si>
  <si>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</si>
  <si>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</si>
  <si>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</si>
  <si>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</si>
  <si>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</si>
  <si>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</si>
  <si>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</si>
  <si>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</si>
  <si>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</si>
  <si>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</si>
  <si>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</si>
  <si>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</si>
  <si>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</si>
  <si>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</si>
  <si>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</si>
  <si>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</si>
  <si>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</si>
  <si>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</si>
  <si>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</si>
  <si>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</si>
  <si>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</si>
  <si>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</si>
  <si>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</si>
  <si>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</si>
  <si>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</si>
  <si>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</si>
  <si>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</si>
  <si>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</si>
  <si>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</si>
  <si>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</si>
  <si>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</si>
  <si>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</si>
  <si>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</si>
  <si>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</si>
  <si>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</si>
  <si>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  <phoneticPr fontId="3" type="noConversion"/>
  </si>
  <si>
    <t>LED MODULE 6,3,7</t>
    <phoneticPr fontId="3" type="noConversion"/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</si>
  <si>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</si>
  <si>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</si>
  <si>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</si>
  <si>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</si>
  <si>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</si>
  <si>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</si>
  <si>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</si>
  <si>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</si>
  <si>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</si>
  <si>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</si>
  <si>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</si>
  <si>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</si>
  <si>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</si>
  <si>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</si>
  <si>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</si>
  <si>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</si>
  <si>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</si>
  <si>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</si>
  <si>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</si>
  <si>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</si>
  <si>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</si>
  <si>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</si>
  <si>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</si>
  <si>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LED MODULE 1</t>
    <phoneticPr fontId="3" type="noConversion"/>
  </si>
  <si>
    <t>LED MODULE 2</t>
    <phoneticPr fontId="3" type="noConversion"/>
  </si>
  <si>
    <t>LED MODULE 3,4</t>
    <phoneticPr fontId="3" type="noConversion"/>
  </si>
  <si>
    <t>800+350mm</t>
    <phoneticPr fontId="3" type="noConversion"/>
  </si>
  <si>
    <t>800+150mm</t>
    <phoneticPr fontId="3" type="noConversion"/>
  </si>
  <si>
    <t>250mm</t>
    <phoneticPr fontId="3" type="noConversion"/>
  </si>
  <si>
    <t>350mm</t>
    <phoneticPr fontId="3" type="noConversion"/>
  </si>
  <si>
    <t>홍콩 SCL ETND CABLE ASS'Y</t>
    <phoneticPr fontId="3" type="noConversion"/>
  </si>
  <si>
    <t>POWER-PCB(CON3)
YHEOHO
YH396-08V</t>
    <phoneticPr fontId="3" type="noConversion"/>
  </si>
  <si>
    <t>POWER-PCB(CON1)
YEONHO
YH396-05V</t>
    <phoneticPr fontId="3" type="noConversion"/>
  </si>
  <si>
    <t>Main-PCB(J19)
MOLEX
35155-0400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</si>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</sst>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89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vertical="center" wrapText="1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13" fillId="10" borderId="6" xfId="2" applyFont="1" applyFill="1" applyBorder="1">
      <alignment vertical="center"/>
    </xf>
    <xf numFmtId="0" fontId="9" fillId="10" borderId="6" xfId="2" applyFont="1" applyFill="1" applyBorder="1" applyAlignment="1">
      <alignment vertical="center" wrapText="1"/>
    </xf>
    <xf numFmtId="0" fontId="23" fillId="10" borderId="6" xfId="2" applyFont="1" applyFill="1" applyBorder="1" applyAlignment="1">
      <alignment horizontal="center" vertical="center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5" fillId="11" borderId="12" xfId="2" applyFont="1" applyFill="1" applyBorder="1" applyAlignment="1">
      <alignment horizontal="center" vertical="center" wrapText="1"/>
    </xf>
    <xf numFmtId="0" fontId="13" fillId="11" borderId="4" xfId="2" applyFont="1" applyFill="1" applyBorder="1" applyAlignment="1">
      <alignment horizontal="center" vertical="center" wrapText="1"/>
    </xf>
    <xf numFmtId="0" fontId="13" fillId="11" borderId="5" xfId="2" applyFont="1" applyFill="1" applyBorder="1" applyAlignment="1">
      <alignment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1" fillId="7" borderId="0" xfId="1" applyFont="1" applyFill="1">
      <alignment vertical="center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2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6" xfId="1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0" borderId="6" xfId="2" applyFont="1" applyBorder="1" applyAlignment="1">
      <alignment horizontal="left" vertical="center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0" xfId="2" applyFont="1" applyFill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2" borderId="4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790404" y="20285364"/>
          <a:ext cx="3775364" cy="3668888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475753" y="6985907"/>
          <a:ext cx="1432278" cy="314676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155882" y="6990125"/>
          <a:ext cx="1257300" cy="292782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6</xdr:col>
      <xdr:colOff>14112</xdr:colOff>
      <xdr:row>47</xdr:row>
      <xdr:rowOff>127000</xdr:rowOff>
    </xdr:from>
    <xdr:to>
      <xdr:col>9</xdr:col>
      <xdr:colOff>860779</xdr:colOff>
      <xdr:row>47</xdr:row>
      <xdr:rowOff>141111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BB1ADDEB-8A9D-CE4B-BD88-1199B9D38D21}"/>
            </a:ext>
          </a:extLst>
        </xdr:cNvPr>
        <xdr:cNvCxnSpPr/>
      </xdr:nvCxnSpPr>
      <xdr:spPr>
        <a:xfrm flipV="1">
          <a:off x="7422445" y="98636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1778000</xdr:colOff>
      <xdr:row>46</xdr:row>
      <xdr:rowOff>70556</xdr:rowOff>
    </xdr:from>
    <xdr:ext cx="67733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346C67-115E-2044-BD17-C8D3EAADF09A}"/>
            </a:ext>
          </a:extLst>
        </xdr:cNvPr>
        <xdr:cNvSpPr txBox="1"/>
      </xdr:nvSpPr>
      <xdr:spPr>
        <a:xfrm>
          <a:off x="10061222" y="9609667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>
    <xdr:from>
      <xdr:col>5</xdr:col>
      <xdr:colOff>1944511</xdr:colOff>
      <xdr:row>51</xdr:row>
      <xdr:rowOff>124178</xdr:rowOff>
    </xdr:from>
    <xdr:to>
      <xdr:col>9</xdr:col>
      <xdr:colOff>829734</xdr:colOff>
      <xdr:row>51</xdr:row>
      <xdr:rowOff>138289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5CF5127D-7F9A-DE42-BCF3-B82CA0939F00}"/>
            </a:ext>
          </a:extLst>
        </xdr:cNvPr>
        <xdr:cNvCxnSpPr/>
      </xdr:nvCxnSpPr>
      <xdr:spPr>
        <a:xfrm flipV="1">
          <a:off x="7391400" y="106510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1775177</xdr:colOff>
      <xdr:row>50</xdr:row>
      <xdr:rowOff>81845</xdr:rowOff>
    </xdr:from>
    <xdr:ext cx="677333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BF38A91-A9FD-4C41-B0BC-7C56E1BA64DE}"/>
            </a:ext>
          </a:extLst>
        </xdr:cNvPr>
        <xdr:cNvSpPr txBox="1"/>
      </xdr:nvSpPr>
      <xdr:spPr>
        <a:xfrm>
          <a:off x="10058399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350345</xdr:colOff>
      <xdr:row>125</xdr:row>
      <xdr:rowOff>95858</xdr:rowOff>
    </xdr:from>
    <xdr:to>
      <xdr:col>7</xdr:col>
      <xdr:colOff>1992967</xdr:colOff>
      <xdr:row>149</xdr:row>
      <xdr:rowOff>187823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4EF9BEAC-D23C-CDA1-805D-2680CB375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50345" y="27860686"/>
          <a:ext cx="9963312" cy="53471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49"/>
  <sheetViews>
    <sheetView tabSelected="1" topLeftCell="A98" zoomScale="66" zoomScaleNormal="90" zoomScaleSheetLayoutView="55" workbookViewId="0">
      <selection activeCell="D157" sqref="D157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23" ht="22">
      <c r="A1" s="40"/>
      <c r="B1" s="129" t="s">
        <v>90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"/>
    </row>
    <row r="2" spans="1:23" outlineLevel="1">
      <c r="A2" s="41"/>
      <c r="P2" s="5"/>
    </row>
    <row r="3" spans="1:23" outlineLevel="1">
      <c r="A3" s="41"/>
      <c r="B3" s="42" t="s">
        <v>0</v>
      </c>
      <c r="P3" s="5"/>
    </row>
    <row r="4" spans="1:23" s="6" customFormat="1" ht="27" customHeight="1" outlineLevel="1">
      <c r="A4" s="43"/>
      <c r="B4" s="18" t="s">
        <v>1</v>
      </c>
      <c r="C4" s="34" t="s">
        <v>2</v>
      </c>
      <c r="D4" s="130" t="s">
        <v>3</v>
      </c>
      <c r="E4" s="130"/>
      <c r="F4" s="34" t="s">
        <v>4</v>
      </c>
      <c r="G4" s="130" t="s">
        <v>5</v>
      </c>
      <c r="H4" s="130"/>
      <c r="I4" s="130"/>
      <c r="J4" s="34" t="s">
        <v>6</v>
      </c>
      <c r="K4" s="34" t="s">
        <v>4</v>
      </c>
      <c r="L4" s="130" t="s">
        <v>3</v>
      </c>
      <c r="M4" s="130"/>
      <c r="N4" s="34" t="s">
        <v>2</v>
      </c>
      <c r="O4" s="34" t="s">
        <v>1</v>
      </c>
      <c r="P4" s="7"/>
    </row>
    <row r="5" spans="1:23" ht="16.5" customHeight="1" outlineLevel="1">
      <c r="A5" s="41"/>
      <c r="B5" s="131" t="s">
        <v>46</v>
      </c>
      <c r="C5" s="166" t="s">
        <v>42</v>
      </c>
      <c r="D5" s="133">
        <v>1</v>
      </c>
      <c r="E5" s="133"/>
      <c r="F5" s="67"/>
      <c r="G5" s="132" t="s">
        <v>30</v>
      </c>
      <c r="H5" s="132"/>
      <c r="I5" s="132"/>
      <c r="J5" s="68" t="s">
        <v>86</v>
      </c>
      <c r="K5" s="67" t="s">
        <v>31</v>
      </c>
      <c r="L5" s="133">
        <v>4</v>
      </c>
      <c r="M5" s="133"/>
      <c r="N5" s="131" t="s">
        <v>45</v>
      </c>
      <c r="O5" s="134" t="s">
        <v>93</v>
      </c>
      <c r="P5" s="5"/>
      <c r="W5" s="116"/>
    </row>
    <row r="6" spans="1:23" ht="16.5" customHeight="1" outlineLevel="1">
      <c r="A6" s="41"/>
      <c r="B6" s="131"/>
      <c r="C6" s="167"/>
      <c r="D6" s="133">
        <v>3</v>
      </c>
      <c r="E6" s="133"/>
      <c r="F6" s="65"/>
      <c r="G6" s="136" t="s">
        <v>30</v>
      </c>
      <c r="H6" s="137"/>
      <c r="I6" s="138"/>
      <c r="J6" s="66" t="str">
        <f>J5</f>
        <v>800+350mm</v>
      </c>
      <c r="K6" s="65" t="s">
        <v>32</v>
      </c>
      <c r="L6" s="133">
        <v>3</v>
      </c>
      <c r="M6" s="133"/>
      <c r="N6" s="133"/>
      <c r="O6" s="134"/>
      <c r="P6" s="5"/>
    </row>
    <row r="7" spans="1:23" ht="16.5" customHeight="1" outlineLevel="1">
      <c r="A7" s="41"/>
      <c r="B7" s="131"/>
      <c r="C7" s="167"/>
      <c r="D7" s="133">
        <v>2</v>
      </c>
      <c r="E7" s="133"/>
      <c r="F7" s="112"/>
      <c r="G7" s="135" t="s">
        <v>30</v>
      </c>
      <c r="H7" s="135"/>
      <c r="I7" s="135"/>
      <c r="J7" s="113" t="str">
        <f>J5</f>
        <v>800+350mm</v>
      </c>
      <c r="K7" s="112" t="s">
        <v>33</v>
      </c>
      <c r="L7" s="133">
        <v>2</v>
      </c>
      <c r="M7" s="133"/>
      <c r="N7" s="133"/>
      <c r="O7" s="134"/>
      <c r="P7" s="5"/>
    </row>
    <row r="8" spans="1:23" ht="16.5" customHeight="1" outlineLevel="1">
      <c r="A8" s="41"/>
      <c r="B8" s="131"/>
      <c r="C8" s="168"/>
      <c r="D8" s="133">
        <v>4</v>
      </c>
      <c r="E8" s="133"/>
      <c r="F8" s="69"/>
      <c r="G8" s="139" t="s">
        <v>30</v>
      </c>
      <c r="H8" s="139"/>
      <c r="I8" s="139"/>
      <c r="J8" s="70" t="str">
        <f>J5</f>
        <v>800+350mm</v>
      </c>
      <c r="K8" s="69" t="s">
        <v>34</v>
      </c>
      <c r="L8" s="133">
        <v>1</v>
      </c>
      <c r="M8" s="133"/>
      <c r="N8" s="133"/>
      <c r="O8" s="134"/>
      <c r="P8" s="5"/>
    </row>
    <row r="9" spans="1:23">
      <c r="A9" s="41"/>
      <c r="P9" s="5"/>
    </row>
    <row r="10" spans="1:23" s="76" customFormat="1" ht="16.5" customHeight="1" outlineLevel="1">
      <c r="A10" s="72"/>
      <c r="B10" s="165" t="s">
        <v>47</v>
      </c>
      <c r="C10" s="173" t="s">
        <v>20</v>
      </c>
      <c r="D10" s="145" t="s">
        <v>35</v>
      </c>
      <c r="E10" s="145"/>
      <c r="F10" s="73" t="s">
        <v>40</v>
      </c>
      <c r="G10" s="132" t="s">
        <v>96</v>
      </c>
      <c r="H10" s="132"/>
      <c r="I10" s="132"/>
      <c r="J10" s="74" t="s">
        <v>87</v>
      </c>
      <c r="K10" s="73" t="s">
        <v>99</v>
      </c>
      <c r="L10" s="145">
        <v>5</v>
      </c>
      <c r="M10" s="145"/>
      <c r="N10" s="165" t="s">
        <v>43</v>
      </c>
      <c r="O10" s="134" t="s">
        <v>92</v>
      </c>
      <c r="P10" s="75"/>
    </row>
    <row r="11" spans="1:23" s="76" customFormat="1" ht="16.5" customHeight="1" outlineLevel="1">
      <c r="A11" s="72"/>
      <c r="B11" s="165"/>
      <c r="C11" s="174"/>
      <c r="D11" s="145"/>
      <c r="E11" s="145"/>
      <c r="F11" s="73"/>
      <c r="G11" s="135" t="s">
        <v>20</v>
      </c>
      <c r="H11" s="135"/>
      <c r="I11" s="135"/>
      <c r="J11" s="74" t="s">
        <v>20</v>
      </c>
      <c r="K11" s="73"/>
      <c r="L11" s="145"/>
      <c r="M11" s="145"/>
      <c r="N11" s="145"/>
      <c r="O11" s="134"/>
      <c r="P11" s="75"/>
    </row>
    <row r="12" spans="1:23" s="76" customFormat="1" ht="16.5" customHeight="1" outlineLevel="1">
      <c r="A12" s="72"/>
      <c r="B12" s="165"/>
      <c r="C12" s="175"/>
      <c r="D12" s="145" t="s">
        <v>36</v>
      </c>
      <c r="E12" s="145"/>
      <c r="F12" s="73" t="s">
        <v>41</v>
      </c>
      <c r="G12" s="132" t="s">
        <v>96</v>
      </c>
      <c r="H12" s="132"/>
      <c r="I12" s="132"/>
      <c r="J12" s="74" t="str">
        <f>J10</f>
        <v>800+150mm</v>
      </c>
      <c r="K12" s="73" t="s">
        <v>39</v>
      </c>
      <c r="L12" s="145">
        <v>3</v>
      </c>
      <c r="M12" s="145"/>
      <c r="N12" s="145"/>
      <c r="O12" s="134"/>
      <c r="P12" s="75"/>
    </row>
    <row r="13" spans="1:23">
      <c r="A13" s="41"/>
      <c r="P13" s="5"/>
    </row>
    <row r="14" spans="1:23" s="76" customFormat="1" ht="16.5" customHeight="1" outlineLevel="1">
      <c r="A14" s="72"/>
      <c r="B14" s="165" t="s">
        <v>91</v>
      </c>
      <c r="C14" s="165" t="s">
        <v>43</v>
      </c>
      <c r="D14" s="145">
        <v>1</v>
      </c>
      <c r="E14" s="145"/>
      <c r="F14" s="96" t="s">
        <v>64</v>
      </c>
      <c r="G14" s="135" t="s">
        <v>38</v>
      </c>
      <c r="H14" s="135"/>
      <c r="I14" s="135"/>
      <c r="J14" s="74" t="s">
        <v>89</v>
      </c>
      <c r="K14" s="96" t="s">
        <v>64</v>
      </c>
      <c r="L14" s="169" t="s">
        <v>58</v>
      </c>
      <c r="M14" s="170"/>
      <c r="N14" s="92"/>
      <c r="O14" s="93"/>
      <c r="P14" s="75"/>
    </row>
    <row r="15" spans="1:23" s="76" customFormat="1" ht="16.5" customHeight="1" outlineLevel="1">
      <c r="A15" s="72"/>
      <c r="B15" s="165"/>
      <c r="C15" s="165"/>
      <c r="D15" s="145">
        <v>2</v>
      </c>
      <c r="E15" s="145"/>
      <c r="F15" s="96" t="s">
        <v>65</v>
      </c>
      <c r="G15" s="135" t="s">
        <v>38</v>
      </c>
      <c r="H15" s="135"/>
      <c r="I15" s="135"/>
      <c r="J15" s="74" t="str">
        <f>J14</f>
        <v>350mm</v>
      </c>
      <c r="K15" s="96" t="s">
        <v>65</v>
      </c>
      <c r="L15" s="169" t="s">
        <v>59</v>
      </c>
      <c r="M15" s="170"/>
      <c r="N15" s="92"/>
      <c r="O15" s="93"/>
      <c r="P15" s="75"/>
    </row>
    <row r="16" spans="1:23" s="76" customFormat="1" ht="16.5" customHeight="1" outlineLevel="1">
      <c r="A16" s="72"/>
      <c r="B16" s="165"/>
      <c r="C16" s="165"/>
      <c r="D16" s="145">
        <v>3</v>
      </c>
      <c r="E16" s="145"/>
      <c r="F16" s="96" t="s">
        <v>66</v>
      </c>
      <c r="G16" s="135" t="s">
        <v>38</v>
      </c>
      <c r="H16" s="135"/>
      <c r="I16" s="135"/>
      <c r="J16" s="74" t="str">
        <f>J14</f>
        <v>350mm</v>
      </c>
      <c r="K16" s="96" t="s">
        <v>66</v>
      </c>
      <c r="L16" s="169" t="s">
        <v>60</v>
      </c>
      <c r="M16" s="170"/>
      <c r="N16" s="92"/>
      <c r="O16" s="93"/>
      <c r="P16" s="75"/>
    </row>
    <row r="17" spans="1:16" s="76" customFormat="1" ht="16.5" customHeight="1" outlineLevel="1">
      <c r="A17" s="72"/>
      <c r="B17" s="165"/>
      <c r="C17" s="165"/>
      <c r="D17" s="145">
        <v>4</v>
      </c>
      <c r="E17" s="145"/>
      <c r="F17" s="96" t="s">
        <v>67</v>
      </c>
      <c r="G17" s="135" t="s">
        <v>38</v>
      </c>
      <c r="H17" s="135"/>
      <c r="I17" s="135"/>
      <c r="J17" s="107" t="s">
        <v>88</v>
      </c>
      <c r="K17" s="102" t="s">
        <v>67</v>
      </c>
      <c r="L17" s="171">
        <v>2</v>
      </c>
      <c r="M17" s="171"/>
      <c r="N17" s="103" t="s">
        <v>63</v>
      </c>
      <c r="O17" s="104" t="s">
        <v>62</v>
      </c>
      <c r="P17" s="75"/>
    </row>
    <row r="18" spans="1:16" s="76" customFormat="1" ht="16.5" customHeight="1" outlineLevel="1">
      <c r="A18" s="72"/>
      <c r="B18" s="165"/>
      <c r="C18" s="165"/>
      <c r="D18" s="145">
        <v>5</v>
      </c>
      <c r="E18" s="145"/>
      <c r="F18" s="94" t="s">
        <v>68</v>
      </c>
      <c r="G18" s="135" t="s">
        <v>38</v>
      </c>
      <c r="H18" s="135"/>
      <c r="I18" s="135"/>
      <c r="J18" s="74" t="str">
        <f>J14</f>
        <v>350mm</v>
      </c>
      <c r="K18" s="94" t="s">
        <v>68</v>
      </c>
      <c r="L18" s="145" t="s">
        <v>58</v>
      </c>
      <c r="M18" s="145"/>
      <c r="N18" s="92"/>
      <c r="O18" s="93"/>
      <c r="P18" s="75"/>
    </row>
    <row r="19" spans="1:16" s="76" customFormat="1" ht="16.5" customHeight="1" outlineLevel="1">
      <c r="A19" s="72"/>
      <c r="B19" s="165"/>
      <c r="C19" s="165"/>
      <c r="D19" s="145">
        <v>6</v>
      </c>
      <c r="E19" s="145"/>
      <c r="F19" s="95" t="s">
        <v>69</v>
      </c>
      <c r="G19" s="135" t="s">
        <v>38</v>
      </c>
      <c r="H19" s="135"/>
      <c r="I19" s="135"/>
      <c r="J19" s="74" t="str">
        <f>J14</f>
        <v>350mm</v>
      </c>
      <c r="K19" s="95" t="s">
        <v>69</v>
      </c>
      <c r="L19" s="145" t="s">
        <v>59</v>
      </c>
      <c r="M19" s="145"/>
      <c r="N19" s="92"/>
      <c r="O19" s="93"/>
      <c r="P19" s="75"/>
    </row>
    <row r="20" spans="1:16" s="76" customFormat="1" ht="16.5" customHeight="1" outlineLevel="1">
      <c r="A20" s="72"/>
      <c r="B20" s="165"/>
      <c r="C20" s="165"/>
      <c r="D20" s="145">
        <v>7</v>
      </c>
      <c r="E20" s="145"/>
      <c r="F20" s="95" t="s">
        <v>70</v>
      </c>
      <c r="G20" s="135" t="s">
        <v>38</v>
      </c>
      <c r="H20" s="135"/>
      <c r="I20" s="135"/>
      <c r="J20" s="74" t="str">
        <f>J14</f>
        <v>350mm</v>
      </c>
      <c r="K20" s="95" t="s">
        <v>70</v>
      </c>
      <c r="L20" s="145" t="s">
        <v>60</v>
      </c>
      <c r="M20" s="145"/>
      <c r="N20" s="92"/>
      <c r="O20" s="93"/>
      <c r="P20" s="75"/>
    </row>
    <row r="21" spans="1:16" s="76" customFormat="1" ht="16.5" customHeight="1" outlineLevel="1">
      <c r="A21" s="72"/>
      <c r="B21" s="165"/>
      <c r="C21" s="165"/>
      <c r="D21" s="145">
        <v>8</v>
      </c>
      <c r="E21" s="145"/>
      <c r="F21" s="95" t="s">
        <v>71</v>
      </c>
      <c r="G21" s="135" t="s">
        <v>38</v>
      </c>
      <c r="H21" s="135"/>
      <c r="I21" s="135"/>
      <c r="J21" s="107" t="s">
        <v>88</v>
      </c>
      <c r="K21" s="105" t="s">
        <v>71</v>
      </c>
      <c r="L21" s="171">
        <v>1</v>
      </c>
      <c r="M21" s="171"/>
      <c r="N21" s="103" t="s">
        <v>63</v>
      </c>
      <c r="O21" s="104" t="s">
        <v>62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65" t="s">
        <v>94</v>
      </c>
      <c r="C23" s="165" t="s">
        <v>44</v>
      </c>
      <c r="D23" s="145">
        <v>1</v>
      </c>
      <c r="E23" s="145"/>
      <c r="F23" s="73" t="s">
        <v>72</v>
      </c>
      <c r="G23" s="135" t="s">
        <v>38</v>
      </c>
      <c r="H23" s="135"/>
      <c r="I23" s="135"/>
      <c r="J23" s="74" t="s">
        <v>88</v>
      </c>
      <c r="K23" s="73" t="s">
        <v>72</v>
      </c>
      <c r="L23" s="145">
        <v>1</v>
      </c>
      <c r="M23" s="145"/>
      <c r="N23" s="165" t="s">
        <v>74</v>
      </c>
      <c r="O23" s="165" t="s">
        <v>95</v>
      </c>
      <c r="P23" s="75"/>
    </row>
    <row r="24" spans="1:16" s="76" customFormat="1" ht="16.5" customHeight="1" outlineLevel="1">
      <c r="A24" s="72"/>
      <c r="B24" s="165"/>
      <c r="C24" s="165"/>
      <c r="D24" s="145">
        <v>2</v>
      </c>
      <c r="E24" s="145"/>
      <c r="F24" s="73" t="s">
        <v>73</v>
      </c>
      <c r="G24" s="135" t="s">
        <v>38</v>
      </c>
      <c r="H24" s="135"/>
      <c r="I24" s="135"/>
      <c r="J24" s="74" t="str">
        <f>J23</f>
        <v>250mm</v>
      </c>
      <c r="K24" s="73" t="s">
        <v>73</v>
      </c>
      <c r="L24" s="145">
        <v>2</v>
      </c>
      <c r="M24" s="145"/>
      <c r="N24" s="165"/>
      <c r="O24" s="165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49"/>
      <c r="H27" s="149"/>
      <c r="I27" s="149"/>
      <c r="J27" s="149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53" t="str">
        <f>B5</f>
        <v>HARTING(통신)
21 03 8822405</v>
      </c>
      <c r="E28" s="36"/>
      <c r="F28" s="10"/>
      <c r="G28" s="156"/>
      <c r="H28" s="159" t="s">
        <v>37</v>
      </c>
      <c r="I28" s="159"/>
      <c r="J28" s="146"/>
      <c r="K28" s="23"/>
      <c r="L28" s="11"/>
      <c r="M28" s="162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54"/>
      <c r="E29" s="37">
        <v>1</v>
      </c>
      <c r="F29" s="31">
        <f>F5</f>
        <v>0</v>
      </c>
      <c r="G29" s="157"/>
      <c r="H29" s="160"/>
      <c r="I29" s="160"/>
      <c r="J29" s="147"/>
      <c r="K29" s="115" t="str">
        <f>K5</f>
        <v>4 / TX+</v>
      </c>
      <c r="L29" s="39">
        <v>4</v>
      </c>
      <c r="M29" s="163"/>
      <c r="N29" s="4"/>
      <c r="O29" s="4"/>
      <c r="P29" s="9"/>
    </row>
    <row r="30" spans="1:16" s="8" customFormat="1" ht="16.5" customHeight="1">
      <c r="A30" s="41"/>
      <c r="B30" s="151"/>
      <c r="C30" s="152"/>
      <c r="D30" s="154"/>
      <c r="E30" s="37">
        <v>3</v>
      </c>
      <c r="F30" s="32">
        <f t="shared" ref="F30:F32" si="0">F6</f>
        <v>0</v>
      </c>
      <c r="G30" s="157"/>
      <c r="H30" s="160"/>
      <c r="I30" s="160"/>
      <c r="J30" s="147"/>
      <c r="K30" s="32" t="str">
        <f t="shared" ref="K30:K32" si="1">K6</f>
        <v>3 / TX-</v>
      </c>
      <c r="L30" s="39">
        <v>3</v>
      </c>
      <c r="M30" s="163"/>
      <c r="N30" s="4"/>
      <c r="O30" s="4"/>
      <c r="P30" s="9"/>
    </row>
    <row r="31" spans="1:16" s="8" customFormat="1" ht="16.5" customHeight="1">
      <c r="A31" s="41"/>
      <c r="B31" s="151"/>
      <c r="C31" s="152"/>
      <c r="D31" s="154"/>
      <c r="E31" s="37">
        <v>2</v>
      </c>
      <c r="F31" s="114">
        <f t="shared" si="0"/>
        <v>0</v>
      </c>
      <c r="G31" s="157"/>
      <c r="H31" s="160"/>
      <c r="I31" s="160"/>
      <c r="J31" s="147"/>
      <c r="K31" s="114" t="str">
        <f t="shared" si="1"/>
        <v>2 / RX+</v>
      </c>
      <c r="L31" s="39">
        <v>2</v>
      </c>
      <c r="M31" s="163"/>
      <c r="N31" s="4"/>
      <c r="O31" s="4"/>
      <c r="P31" s="9"/>
    </row>
    <row r="32" spans="1:16" s="8" customFormat="1" ht="16.5" customHeight="1">
      <c r="A32" s="41"/>
      <c r="B32" s="17"/>
      <c r="C32" s="3"/>
      <c r="D32" s="154"/>
      <c r="E32" s="37">
        <v>4</v>
      </c>
      <c r="F32" s="71">
        <f t="shared" si="0"/>
        <v>0</v>
      </c>
      <c r="G32" s="157"/>
      <c r="H32" s="160"/>
      <c r="I32" s="160"/>
      <c r="J32" s="147"/>
      <c r="K32" s="71" t="str">
        <f t="shared" si="1"/>
        <v>1 / RX-</v>
      </c>
      <c r="L32" s="39">
        <v>1</v>
      </c>
      <c r="M32" s="163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55"/>
      <c r="E33" s="38"/>
      <c r="F33" s="17"/>
      <c r="G33" s="158"/>
      <c r="H33" s="161"/>
      <c r="I33" s="161"/>
      <c r="J33" s="148"/>
      <c r="K33" s="17"/>
      <c r="L33" s="12"/>
      <c r="M33" s="164"/>
      <c r="N33" s="4"/>
      <c r="O33" s="4"/>
      <c r="P33" s="9"/>
    </row>
    <row r="34" spans="1:16">
      <c r="A34" s="41"/>
      <c r="F34" s="150" t="str">
        <f>J5</f>
        <v>800+350mm</v>
      </c>
      <c r="G34" s="150"/>
      <c r="H34" s="150"/>
      <c r="I34" s="150"/>
      <c r="J34" s="150"/>
      <c r="K34" s="150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76" t="str">
        <f>B10</f>
        <v>WAGO(전원)
770-213</v>
      </c>
      <c r="E36" s="79"/>
      <c r="F36" s="80"/>
      <c r="G36" s="179"/>
      <c r="H36" s="182" t="s">
        <v>37</v>
      </c>
      <c r="I36" s="182"/>
      <c r="J36" s="185"/>
      <c r="K36" s="81"/>
      <c r="L36" s="82"/>
      <c r="M36" s="140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77"/>
      <c r="E37" s="85" t="s">
        <v>35</v>
      </c>
      <c r="F37" s="86" t="str">
        <f>F10</f>
        <v xml:space="preserve">L/DC 110V </v>
      </c>
      <c r="G37" s="180"/>
      <c r="H37" s="183"/>
      <c r="I37" s="183"/>
      <c r="J37" s="186"/>
      <c r="K37" s="97" t="str">
        <f>K10</f>
        <v>5 / DC 110V</v>
      </c>
      <c r="L37" s="111">
        <v>5</v>
      </c>
      <c r="M37" s="141"/>
      <c r="N37" s="83"/>
      <c r="O37" s="83"/>
      <c r="P37" s="24"/>
    </row>
    <row r="38" spans="1:16" s="25" customFormat="1" ht="16.5" customHeight="1">
      <c r="A38" s="72"/>
      <c r="B38" s="143"/>
      <c r="C38" s="144"/>
      <c r="D38" s="177"/>
      <c r="E38" s="85"/>
      <c r="F38" s="86"/>
      <c r="G38" s="180"/>
      <c r="H38" s="183"/>
      <c r="I38" s="183"/>
      <c r="J38" s="186"/>
      <c r="K38" s="86"/>
      <c r="L38" s="84"/>
      <c r="M38" s="141"/>
      <c r="N38" s="83"/>
      <c r="O38" s="83"/>
      <c r="P38" s="24"/>
    </row>
    <row r="39" spans="1:16" s="25" customFormat="1" ht="16.5" customHeight="1">
      <c r="A39" s="72"/>
      <c r="B39" s="143"/>
      <c r="C39" s="144"/>
      <c r="D39" s="177"/>
      <c r="E39" s="85" t="s">
        <v>36</v>
      </c>
      <c r="F39" s="86" t="str">
        <f>F12</f>
        <v xml:space="preserve">N/DC GND </v>
      </c>
      <c r="G39" s="180"/>
      <c r="H39" s="183"/>
      <c r="I39" s="183"/>
      <c r="J39" s="186"/>
      <c r="K39" s="86" t="str">
        <f>K12</f>
        <v>3 / DC GND</v>
      </c>
      <c r="L39" s="84">
        <v>3</v>
      </c>
      <c r="M39" s="141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78"/>
      <c r="E40" s="87"/>
      <c r="F40" s="88"/>
      <c r="G40" s="181"/>
      <c r="H40" s="184"/>
      <c r="I40" s="184"/>
      <c r="J40" s="187"/>
      <c r="K40" s="88"/>
      <c r="L40" s="89"/>
      <c r="M40" s="142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72" t="str">
        <f>J10</f>
        <v>800+150mm</v>
      </c>
      <c r="G41" s="172"/>
      <c r="H41" s="172"/>
      <c r="I41" s="172"/>
      <c r="J41" s="172"/>
      <c r="K41" s="172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76" t="str">
        <f>B14</f>
        <v>POWER-PCB(CON3)
YHEOHO
YH396-08V</v>
      </c>
      <c r="E44" s="79"/>
      <c r="F44" s="80"/>
      <c r="G44" s="179"/>
      <c r="H44" s="182"/>
      <c r="I44" s="182"/>
      <c r="J44" s="185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77"/>
      <c r="E45" s="85">
        <v>1</v>
      </c>
      <c r="F45" s="86" t="str">
        <f>F14</f>
        <v>1 / 5V-</v>
      </c>
      <c r="G45" s="180"/>
      <c r="H45" s="183"/>
      <c r="I45" s="183"/>
      <c r="J45" s="186"/>
      <c r="K45" s="86" t="s">
        <v>78</v>
      </c>
      <c r="L45" s="188" t="s">
        <v>76</v>
      </c>
      <c r="M45" s="99" t="s">
        <v>83</v>
      </c>
      <c r="N45" s="83"/>
      <c r="O45" s="83"/>
      <c r="P45" s="24"/>
    </row>
    <row r="46" spans="1:16" s="25" customFormat="1" ht="16.5" customHeight="1">
      <c r="A46" s="72"/>
      <c r="B46" s="143"/>
      <c r="C46" s="144"/>
      <c r="D46" s="177"/>
      <c r="E46" s="85">
        <v>2</v>
      </c>
      <c r="F46" s="86" t="str">
        <f t="shared" ref="F46:F52" si="2">F15</f>
        <v>2 /  5V-</v>
      </c>
      <c r="G46" s="180"/>
      <c r="H46" s="183"/>
      <c r="I46" s="183"/>
      <c r="J46" s="186"/>
      <c r="K46" s="86" t="s">
        <v>78</v>
      </c>
      <c r="L46" s="188"/>
      <c r="M46" s="99" t="s">
        <v>84</v>
      </c>
      <c r="N46" s="83"/>
      <c r="O46" s="83"/>
      <c r="P46" s="24"/>
    </row>
    <row r="47" spans="1:16" s="25" customFormat="1" ht="16.5" customHeight="1">
      <c r="A47" s="72"/>
      <c r="B47" s="143"/>
      <c r="C47" s="144"/>
      <c r="D47" s="177"/>
      <c r="E47" s="85">
        <v>3</v>
      </c>
      <c r="F47" s="86" t="str">
        <f t="shared" si="2"/>
        <v>3 / 5V-</v>
      </c>
      <c r="G47" s="180"/>
      <c r="H47" s="183"/>
      <c r="I47" s="183"/>
      <c r="J47" s="186"/>
      <c r="K47" s="86" t="s">
        <v>78</v>
      </c>
      <c r="L47" s="188"/>
      <c r="M47" s="99" t="s">
        <v>85</v>
      </c>
      <c r="N47" s="83"/>
      <c r="O47" s="83"/>
      <c r="P47" s="24"/>
    </row>
    <row r="48" spans="1:16" s="25" customFormat="1" ht="16.5" customHeight="1">
      <c r="A48" s="72"/>
      <c r="B48" s="143"/>
      <c r="C48" s="144"/>
      <c r="D48" s="177"/>
      <c r="E48" s="85">
        <v>4</v>
      </c>
      <c r="F48" s="86" t="str">
        <f t="shared" si="2"/>
        <v>4 / 5V-</v>
      </c>
      <c r="G48" s="180"/>
      <c r="H48" s="183"/>
      <c r="I48" s="183"/>
      <c r="J48" s="186"/>
      <c r="K48" s="108" t="s">
        <v>79</v>
      </c>
      <c r="L48" s="109">
        <v>2</v>
      </c>
      <c r="M48" s="110" t="s">
        <v>61</v>
      </c>
      <c r="N48" s="83"/>
      <c r="O48" s="83"/>
      <c r="P48" s="24"/>
    </row>
    <row r="49" spans="1:16" s="25" customFormat="1" ht="16.5" customHeight="1">
      <c r="A49" s="72"/>
      <c r="B49" s="143"/>
      <c r="C49" s="144"/>
      <c r="D49" s="177"/>
      <c r="E49" s="85">
        <v>5</v>
      </c>
      <c r="F49" s="97" t="str">
        <f t="shared" si="2"/>
        <v>5 / 5V+</v>
      </c>
      <c r="G49" s="180"/>
      <c r="H49" s="183"/>
      <c r="I49" s="183"/>
      <c r="J49" s="186"/>
      <c r="K49" s="101" t="s">
        <v>77</v>
      </c>
      <c r="L49" s="188" t="s">
        <v>75</v>
      </c>
      <c r="M49" s="99" t="s">
        <v>83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77"/>
      <c r="E50" s="85">
        <v>6</v>
      </c>
      <c r="F50" s="97" t="str">
        <f t="shared" si="2"/>
        <v>6 / 5V+</v>
      </c>
      <c r="G50" s="180"/>
      <c r="H50" s="183"/>
      <c r="I50" s="183"/>
      <c r="J50" s="186"/>
      <c r="K50" s="101" t="s">
        <v>77</v>
      </c>
      <c r="L50" s="188"/>
      <c r="M50" s="99" t="s">
        <v>84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77"/>
      <c r="E51" s="85">
        <v>7</v>
      </c>
      <c r="F51" s="97" t="str">
        <f t="shared" si="2"/>
        <v>7 / 5V+</v>
      </c>
      <c r="G51" s="180"/>
      <c r="H51" s="183"/>
      <c r="I51" s="183"/>
      <c r="J51" s="186"/>
      <c r="K51" s="101" t="s">
        <v>77</v>
      </c>
      <c r="L51" s="188"/>
      <c r="M51" s="99" t="s">
        <v>85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77"/>
      <c r="E52" s="85">
        <v>8</v>
      </c>
      <c r="F52" s="97" t="str">
        <f t="shared" si="2"/>
        <v>8 / 5V+</v>
      </c>
      <c r="G52" s="180"/>
      <c r="H52" s="183"/>
      <c r="I52" s="183"/>
      <c r="J52" s="186"/>
      <c r="K52" s="108" t="s">
        <v>57</v>
      </c>
      <c r="L52" s="109">
        <v>1</v>
      </c>
      <c r="M52" s="110" t="s">
        <v>61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78"/>
      <c r="E53" s="87"/>
      <c r="F53" s="88"/>
      <c r="G53" s="181"/>
      <c r="H53" s="184"/>
      <c r="I53" s="184"/>
      <c r="J53" s="187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72" t="str">
        <f>J14</f>
        <v>350mm</v>
      </c>
      <c r="G54" s="172"/>
      <c r="H54" s="172"/>
      <c r="I54" s="172"/>
      <c r="J54" s="172"/>
      <c r="K54" s="172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76" t="str">
        <f>B23</f>
        <v>Main-PCB(J2) /MOLEX
35155-0200</v>
      </c>
      <c r="E57" s="79"/>
      <c r="F57" s="80"/>
      <c r="G57" s="179"/>
      <c r="H57" s="182"/>
      <c r="I57" s="182"/>
      <c r="J57" s="185"/>
      <c r="K57" s="81"/>
      <c r="L57" s="82"/>
      <c r="M57" s="140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77"/>
      <c r="E58" s="85">
        <v>1</v>
      </c>
      <c r="F58" s="86" t="str">
        <f>F23</f>
        <v>1 / RST</v>
      </c>
      <c r="G58" s="180"/>
      <c r="H58" s="183"/>
      <c r="I58" s="183"/>
      <c r="J58" s="186"/>
      <c r="K58" s="86" t="str">
        <f>K23</f>
        <v>1 / RST</v>
      </c>
      <c r="L58" s="84">
        <v>1</v>
      </c>
      <c r="M58" s="141"/>
      <c r="N58" s="83"/>
      <c r="O58" s="83"/>
      <c r="P58" s="24"/>
    </row>
    <row r="59" spans="1:16" s="25" customFormat="1" ht="16.5" customHeight="1">
      <c r="A59" s="72"/>
      <c r="B59" s="143"/>
      <c r="C59" s="144"/>
      <c r="D59" s="177"/>
      <c r="E59" s="85">
        <v>2</v>
      </c>
      <c r="F59" s="86" t="str">
        <f>F24</f>
        <v>2 / SGND</v>
      </c>
      <c r="G59" s="180"/>
      <c r="H59" s="183"/>
      <c r="I59" s="183"/>
      <c r="J59" s="186"/>
      <c r="K59" s="86" t="str">
        <f>K24</f>
        <v>2 / SGND</v>
      </c>
      <c r="L59" s="84">
        <v>2</v>
      </c>
      <c r="M59" s="141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78"/>
      <c r="E60" s="87"/>
      <c r="F60" s="88"/>
      <c r="G60" s="181"/>
      <c r="H60" s="184"/>
      <c r="I60" s="184"/>
      <c r="J60" s="187"/>
      <c r="K60" s="88"/>
      <c r="L60" s="89"/>
      <c r="M60" s="142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72" t="str">
        <f>J23</f>
        <v>250mm</v>
      </c>
      <c r="G61" s="172"/>
      <c r="H61" s="172"/>
      <c r="I61" s="172"/>
      <c r="J61" s="172"/>
      <c r="K61" s="172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30" t="s">
        <v>11</v>
      </c>
      <c r="E66" s="130"/>
      <c r="F66" s="130" t="s">
        <v>12</v>
      </c>
      <c r="G66" s="130"/>
      <c r="H66" s="130"/>
      <c r="I66" s="130"/>
      <c r="J66" s="34" t="s">
        <v>13</v>
      </c>
      <c r="K66" s="34" t="s">
        <v>14</v>
      </c>
      <c r="L66" s="130" t="s">
        <v>15</v>
      </c>
      <c r="M66" s="130"/>
      <c r="N66" s="130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9" t="s">
        <v>25</v>
      </c>
      <c r="E67" s="119"/>
      <c r="F67" s="120" t="s">
        <v>27</v>
      </c>
      <c r="G67" s="120"/>
      <c r="H67" s="120"/>
      <c r="I67" s="120"/>
      <c r="J67" s="27">
        <v>1</v>
      </c>
      <c r="K67" s="28" t="s">
        <v>26</v>
      </c>
      <c r="L67" s="118" t="s">
        <v>48</v>
      </c>
      <c r="M67" s="118"/>
      <c r="N67" s="118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9" t="s">
        <v>24</v>
      </c>
      <c r="E68" s="119"/>
      <c r="F68" s="120" t="s">
        <v>27</v>
      </c>
      <c r="G68" s="120"/>
      <c r="H68" s="120"/>
      <c r="I68" s="120"/>
      <c r="J68" s="27">
        <v>4</v>
      </c>
      <c r="K68" s="28" t="s">
        <v>26</v>
      </c>
      <c r="L68" s="118" t="s">
        <v>42</v>
      </c>
      <c r="M68" s="118"/>
      <c r="N68" s="118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9" t="s">
        <v>25</v>
      </c>
      <c r="E69" s="119"/>
      <c r="F69" s="117"/>
      <c r="G69" s="117"/>
      <c r="H69" s="117"/>
      <c r="I69" s="117"/>
      <c r="J69" s="27">
        <v>1</v>
      </c>
      <c r="K69" s="28" t="s">
        <v>22</v>
      </c>
      <c r="L69" s="118" t="s">
        <v>49</v>
      </c>
      <c r="M69" s="118"/>
      <c r="N69" s="118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9" t="s">
        <v>24</v>
      </c>
      <c r="E70" s="119"/>
      <c r="F70" s="117"/>
      <c r="G70" s="117"/>
      <c r="H70" s="117"/>
      <c r="I70" s="117"/>
      <c r="J70" s="27">
        <v>6</v>
      </c>
      <c r="K70" s="28" t="s">
        <v>22</v>
      </c>
      <c r="L70" s="118" t="s">
        <v>54</v>
      </c>
      <c r="M70" s="118"/>
      <c r="N70" s="118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9" t="s">
        <v>25</v>
      </c>
      <c r="E71" s="119"/>
      <c r="F71" s="117"/>
      <c r="G71" s="117"/>
      <c r="H71" s="117"/>
      <c r="I71" s="117"/>
      <c r="J71" s="28">
        <v>1</v>
      </c>
      <c r="K71" s="28" t="s">
        <v>50</v>
      </c>
      <c r="L71" s="119" t="s">
        <v>51</v>
      </c>
      <c r="M71" s="119"/>
      <c r="N71" s="119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9" t="s">
        <v>25</v>
      </c>
      <c r="E72" s="119"/>
      <c r="F72" s="120"/>
      <c r="G72" s="120"/>
      <c r="H72" s="120"/>
      <c r="I72" s="120"/>
      <c r="J72" s="27">
        <v>1</v>
      </c>
      <c r="K72" s="28" t="s">
        <v>52</v>
      </c>
      <c r="L72" s="118" t="s">
        <v>53</v>
      </c>
      <c r="M72" s="118"/>
      <c r="N72" s="118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9" t="s">
        <v>24</v>
      </c>
      <c r="E73" s="119"/>
      <c r="F73" s="120"/>
      <c r="G73" s="120"/>
      <c r="H73" s="120"/>
      <c r="I73" s="120"/>
      <c r="J73" s="27">
        <v>10</v>
      </c>
      <c r="K73" s="28" t="s">
        <v>52</v>
      </c>
      <c r="L73" s="118" t="s">
        <v>55</v>
      </c>
      <c r="M73" s="118"/>
      <c r="N73" s="118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9" t="s">
        <v>25</v>
      </c>
      <c r="E74" s="119"/>
      <c r="F74" s="117"/>
      <c r="G74" s="117"/>
      <c r="H74" s="117"/>
      <c r="I74" s="117"/>
      <c r="J74" s="27">
        <v>1</v>
      </c>
      <c r="K74" s="28" t="s">
        <v>52</v>
      </c>
      <c r="L74" s="118" t="s">
        <v>80</v>
      </c>
      <c r="M74" s="118"/>
      <c r="N74" s="118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9" t="s">
        <v>24</v>
      </c>
      <c r="E75" s="119"/>
      <c r="F75" s="117"/>
      <c r="G75" s="117"/>
      <c r="H75" s="117"/>
      <c r="I75" s="117"/>
      <c r="J75" s="28">
        <v>1</v>
      </c>
      <c r="K75" s="28" t="s">
        <v>22</v>
      </c>
      <c r="L75" s="119">
        <v>39012025</v>
      </c>
      <c r="M75" s="119"/>
      <c r="N75" s="119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9" t="s">
        <v>25</v>
      </c>
      <c r="E76" s="119"/>
      <c r="F76" s="117"/>
      <c r="G76" s="117"/>
      <c r="H76" s="117"/>
      <c r="I76" s="117"/>
      <c r="J76" s="27">
        <v>2</v>
      </c>
      <c r="K76" s="28" t="s">
        <v>22</v>
      </c>
      <c r="L76" s="118" t="s">
        <v>63</v>
      </c>
      <c r="M76" s="118"/>
      <c r="N76" s="118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9" t="s">
        <v>25</v>
      </c>
      <c r="E77" s="119"/>
      <c r="F77" s="120"/>
      <c r="G77" s="120"/>
      <c r="H77" s="120"/>
      <c r="I77" s="120"/>
      <c r="J77" s="27">
        <v>1</v>
      </c>
      <c r="K77" s="28" t="s">
        <v>22</v>
      </c>
      <c r="L77" s="118" t="s">
        <v>81</v>
      </c>
      <c r="M77" s="118"/>
      <c r="N77" s="118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9" t="s">
        <v>25</v>
      </c>
      <c r="E78" s="119"/>
      <c r="F78" s="117"/>
      <c r="G78" s="117"/>
      <c r="H78" s="117"/>
      <c r="I78" s="117"/>
      <c r="J78" s="27">
        <v>1</v>
      </c>
      <c r="K78" s="28" t="s">
        <v>22</v>
      </c>
      <c r="L78" s="118" t="s">
        <v>82</v>
      </c>
      <c r="M78" s="118"/>
      <c r="N78" s="118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9" t="s">
        <v>24</v>
      </c>
      <c r="E79" s="119"/>
      <c r="F79" s="117"/>
      <c r="G79" s="117"/>
      <c r="H79" s="117"/>
      <c r="I79" s="117"/>
      <c r="J79" s="28">
        <v>2</v>
      </c>
      <c r="K79" s="28" t="s">
        <v>22</v>
      </c>
      <c r="L79" s="119" t="s">
        <v>56</v>
      </c>
      <c r="M79" s="119"/>
      <c r="N79" s="119"/>
      <c r="O79" s="28"/>
      <c r="P79" s="24"/>
    </row>
    <row r="80" spans="1:17" s="22" customFormat="1" ht="25" customHeight="1">
      <c r="A80" s="47"/>
      <c r="B80" s="124" t="s">
        <v>21</v>
      </c>
      <c r="C80" s="125"/>
      <c r="D80" s="125"/>
      <c r="E80" s="125"/>
      <c r="F80" s="125"/>
      <c r="G80" s="125"/>
      <c r="H80" s="125"/>
      <c r="I80" s="126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23" t="s">
        <v>19</v>
      </c>
      <c r="E84" s="123"/>
      <c r="F84" s="123"/>
      <c r="G84" s="123"/>
      <c r="H84" s="123"/>
      <c r="I84" s="123"/>
      <c r="J84" s="123" t="s">
        <v>16</v>
      </c>
      <c r="K84" s="123"/>
      <c r="P84" s="9"/>
    </row>
    <row r="85" spans="1:16">
      <c r="A85" s="61"/>
      <c r="B85" s="28">
        <v>1</v>
      </c>
      <c r="C85" s="29">
        <v>45486</v>
      </c>
      <c r="D85" s="121" t="s">
        <v>29</v>
      </c>
      <c r="E85" s="121"/>
      <c r="F85" s="121"/>
      <c r="G85" s="121"/>
      <c r="H85" s="121"/>
      <c r="I85" s="121"/>
      <c r="J85" s="122"/>
      <c r="K85" s="122"/>
      <c r="P85" s="9"/>
    </row>
    <row r="86" spans="1:16">
      <c r="A86" s="61"/>
      <c r="B86" s="28">
        <v>2</v>
      </c>
      <c r="C86" s="106">
        <v>45497</v>
      </c>
      <c r="D86" s="127" t="s">
        <v>97</v>
      </c>
      <c r="E86" s="127"/>
      <c r="F86" s="127"/>
      <c r="G86" s="127"/>
      <c r="H86" s="127"/>
      <c r="I86" s="127"/>
      <c r="J86" s="128" t="s">
        <v>98</v>
      </c>
      <c r="K86" s="128"/>
      <c r="P86" s="9"/>
    </row>
    <row r="87" spans="1:16">
      <c r="A87" s="61"/>
      <c r="B87" s="28"/>
      <c r="C87" s="29"/>
      <c r="D87" s="121"/>
      <c r="E87" s="121"/>
      <c r="F87" s="121"/>
      <c r="G87" s="121"/>
      <c r="H87" s="121"/>
      <c r="I87" s="121"/>
      <c r="J87" s="122"/>
      <c r="K87" s="122"/>
      <c r="P87" s="9"/>
    </row>
    <row r="88" spans="1:16">
      <c r="A88" s="61"/>
      <c r="B88" s="28"/>
      <c r="C88" s="29"/>
      <c r="D88" s="121"/>
      <c r="E88" s="121"/>
      <c r="F88" s="121"/>
      <c r="G88" s="121"/>
      <c r="H88" s="121"/>
      <c r="I88" s="121"/>
      <c r="J88" s="122"/>
      <c r="K88" s="122"/>
      <c r="P88" s="9"/>
    </row>
    <row r="89" spans="1:16">
      <c r="A89" s="61"/>
      <c r="B89" s="28"/>
      <c r="C89" s="30"/>
      <c r="D89" s="121"/>
      <c r="E89" s="121"/>
      <c r="F89" s="121"/>
      <c r="G89" s="121"/>
      <c r="H89" s="121"/>
      <c r="I89" s="121"/>
      <c r="J89" s="122"/>
      <c r="K89" s="122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92" spans="1:1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P92" s="4"/>
    </row>
    <row r="93" spans="1:1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P93" s="4"/>
    </row>
    <row r="94" spans="1:1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P94" s="4"/>
    </row>
    <row r="95" spans="1:1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P95" s="4"/>
    </row>
    <row r="96" spans="1:1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P96" s="4"/>
    </row>
    <row r="97" spans="1:1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P97" s="4"/>
    </row>
    <row r="98" spans="1:1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P98" s="4"/>
    </row>
    <row r="99" spans="1:1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P99" s="4"/>
    </row>
    <row r="100" spans="1:1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P100" s="4"/>
    </row>
    <row r="101" spans="1:1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P101" s="4"/>
    </row>
    <row r="102" spans="1:1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P102" s="4"/>
    </row>
    <row r="103" spans="1:1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P103" s="4"/>
    </row>
    <row r="104" spans="1:1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P104" s="4"/>
    </row>
    <row r="105" spans="1:1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P105" s="4"/>
    </row>
    <row r="106" spans="1:1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P106" s="4"/>
    </row>
    <row r="107" spans="1:1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P107" s="4"/>
    </row>
    <row r="108" spans="1:1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P108" s="4"/>
    </row>
    <row r="109" spans="1:1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P109" s="4"/>
    </row>
    <row r="110" spans="1:1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P110" s="4"/>
    </row>
    <row r="111" spans="1:1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P111" s="4"/>
    </row>
    <row r="112" spans="1:1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P112" s="4"/>
    </row>
    <row r="113" spans="1:1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P113" s="4"/>
    </row>
    <row r="114" spans="1:1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P114" s="4"/>
    </row>
    <row r="115" spans="1:1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P115" s="4"/>
    </row>
    <row r="116" spans="1: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P116" s="4"/>
    </row>
    <row r="117" spans="1:1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P117" s="4"/>
    </row>
    <row r="118" spans="1:1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P118" s="4"/>
    </row>
    <row r="119" spans="1:1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P119" s="4"/>
    </row>
    <row r="120" spans="1:1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P120" s="4"/>
    </row>
    <row r="121" spans="1:1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P121" s="4"/>
    </row>
    <row r="122" spans="1:1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P122" s="4"/>
    </row>
    <row r="123" spans="1:1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P123" s="4"/>
    </row>
    <row r="124" spans="1:1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P124" s="4"/>
    </row>
    <row r="125" spans="1:1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P125" s="4"/>
    </row>
    <row r="126" spans="1:1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P126" s="4"/>
    </row>
    <row r="127" spans="1:1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P127" s="4"/>
    </row>
    <row r="128" spans="1:1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P128" s="4"/>
    </row>
    <row r="129" spans="1:1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P129" s="4"/>
    </row>
    <row r="130" spans="1:1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P130" s="4"/>
    </row>
    <row r="131" spans="1:1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P131" s="4"/>
    </row>
    <row r="132" spans="1:1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P132" s="4"/>
    </row>
    <row r="133" spans="1:1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P133" s="4"/>
    </row>
    <row r="134" spans="1:1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P134" s="4"/>
    </row>
    <row r="135" spans="1:1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P135" s="4"/>
    </row>
    <row r="136" spans="1:1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P136" s="4"/>
    </row>
    <row r="137" spans="1:1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P137" s="4"/>
    </row>
    <row r="138" spans="1:1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P138" s="4"/>
    </row>
    <row r="139" spans="1:1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P139" s="4"/>
    </row>
    <row r="140" spans="1:1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P140" s="4"/>
    </row>
    <row r="141" spans="1:1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P141" s="4"/>
    </row>
    <row r="142" spans="1:1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P142" s="4"/>
    </row>
    <row r="143" spans="1:1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P143" s="4"/>
    </row>
    <row r="144" spans="1:1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P144" s="4"/>
    </row>
    <row r="145" spans="1:1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P145" s="4"/>
    </row>
    <row r="146" spans="1:1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P146" s="4"/>
    </row>
    <row r="147" spans="1:1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P147" s="4"/>
    </row>
    <row r="148" spans="1:1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P148" s="4"/>
    </row>
    <row r="149" spans="1:1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P149" s="4"/>
    </row>
  </sheetData>
  <mergeCells count="154"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2025-12-28T01:56:06Z</dcterms:modified>
</cp:coreProperties>
</file>