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\Eulogio\D\ESCRITORIO\Unap ejercicios y tareas\semestre 6\MN\B1 RESPUESTAS\"/>
    </mc:Choice>
  </mc:AlternateContent>
  <xr:revisionPtr revIDLastSave="0" documentId="13_ncr:1_{8C8A2DF1-F753-478A-B8B6-9C0095D2BED1}" xr6:coauthVersionLast="47" xr6:coauthVersionMax="47" xr10:uidLastSave="{00000000-0000-0000-0000-000000000000}"/>
  <bookViews>
    <workbookView xWindow="-108" yWindow="-108" windowWidth="23256" windowHeight="12456" activeTab="1" xr2:uid="{4625DE5C-8384-4790-85AA-744287150258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" i="3" l="1"/>
  <c r="K14" i="3"/>
  <c r="R2" i="3"/>
  <c r="K2" i="3"/>
  <c r="F3" i="3"/>
  <c r="G3" i="3"/>
  <c r="H3" i="3"/>
  <c r="F4" i="3"/>
  <c r="G4" i="3"/>
  <c r="H4" i="3"/>
  <c r="F5" i="3"/>
  <c r="H5" i="3" s="1"/>
  <c r="G5" i="3"/>
  <c r="F6" i="3"/>
  <c r="G6" i="3"/>
  <c r="H6" i="3"/>
  <c r="F7" i="3"/>
  <c r="G7" i="3"/>
  <c r="H7" i="3"/>
  <c r="F8" i="3"/>
  <c r="H8" i="3" s="1"/>
  <c r="G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H13" i="3" s="1"/>
  <c r="G13" i="3"/>
  <c r="F14" i="3"/>
  <c r="G14" i="3"/>
  <c r="H14" i="3"/>
  <c r="F15" i="3"/>
  <c r="G15" i="3"/>
  <c r="H15" i="3"/>
  <c r="F16" i="3"/>
  <c r="H16" i="3" s="1"/>
  <c r="G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H21" i="3" s="1"/>
  <c r="G21" i="3"/>
  <c r="G2" i="3"/>
  <c r="F2" i="3"/>
  <c r="M2" i="3"/>
  <c r="Q15" i="3"/>
  <c r="Q16" i="3" s="1"/>
  <c r="Q17" i="3" s="1"/>
  <c r="Q18" i="3" s="1"/>
  <c r="Q19" i="3" s="1"/>
  <c r="Q20" i="3" s="1"/>
  <c r="Q21" i="3" s="1"/>
  <c r="Q22" i="3" s="1"/>
  <c r="Q23" i="3" s="1"/>
  <c r="J15" i="3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Q3" i="3"/>
  <c r="Q4" i="3" s="1"/>
  <c r="Q5" i="3" s="1"/>
  <c r="Q6" i="3" s="1"/>
  <c r="Q7" i="3" s="1"/>
  <c r="Q8" i="3" s="1"/>
  <c r="Q9" i="3" s="1"/>
  <c r="Q10" i="3" s="1"/>
  <c r="Q11" i="3" s="1"/>
  <c r="J3" i="3"/>
  <c r="J4" i="3" s="1"/>
  <c r="J5" i="3" s="1"/>
  <c r="J6" i="3" s="1"/>
  <c r="J7" i="3" s="1"/>
  <c r="J8" i="3" s="1"/>
  <c r="J9" i="3" s="1"/>
  <c r="J10" i="3" s="1"/>
  <c r="J11" i="3" s="1"/>
  <c r="A10" i="3"/>
  <c r="B11" i="3"/>
  <c r="B12" i="3" s="1"/>
  <c r="E2" i="3"/>
  <c r="D3" i="3" s="1"/>
  <c r="D3" i="1"/>
  <c r="E2" i="1"/>
  <c r="F3" i="1"/>
  <c r="F4" i="1"/>
  <c r="F5" i="1"/>
  <c r="F6" i="1"/>
  <c r="F7" i="1"/>
  <c r="F8" i="1"/>
  <c r="F9" i="1"/>
  <c r="F10" i="1"/>
  <c r="F11" i="1"/>
  <c r="F12" i="1"/>
  <c r="F2" i="1"/>
  <c r="D4" i="1"/>
  <c r="D5" i="1" s="1"/>
  <c r="E3" i="1"/>
  <c r="E4" i="1"/>
  <c r="H2" i="3" l="1"/>
  <c r="A11" i="3"/>
  <c r="B13" i="3"/>
  <c r="A12" i="3"/>
  <c r="E5" i="1"/>
  <c r="D6" i="1"/>
  <c r="B14" i="3" l="1"/>
  <c r="A13" i="3"/>
  <c r="E3" i="3"/>
  <c r="D7" i="1"/>
  <c r="E6" i="1"/>
  <c r="B15" i="3" l="1"/>
  <c r="A14" i="3"/>
  <c r="D4" i="3"/>
  <c r="E7" i="1"/>
  <c r="D8" i="1"/>
  <c r="B16" i="3" l="1"/>
  <c r="A15" i="3"/>
  <c r="E4" i="3"/>
  <c r="E8" i="1"/>
  <c r="D9" i="1"/>
  <c r="A16" i="3" l="1"/>
  <c r="B17" i="3"/>
  <c r="D5" i="3"/>
  <c r="E9" i="1"/>
  <c r="D10" i="1"/>
  <c r="A17" i="3" l="1"/>
  <c r="B18" i="3"/>
  <c r="E5" i="3"/>
  <c r="E10" i="1"/>
  <c r="D11" i="1"/>
  <c r="A18" i="3" l="1"/>
  <c r="B19" i="3"/>
  <c r="D6" i="3"/>
  <c r="D12" i="1"/>
  <c r="E11" i="1"/>
  <c r="B20" i="3" l="1"/>
  <c r="A19" i="3"/>
  <c r="E6" i="3"/>
  <c r="E12" i="1"/>
  <c r="B21" i="3" l="1"/>
  <c r="A21" i="3" s="1"/>
  <c r="A20" i="3"/>
  <c r="D7" i="3"/>
  <c r="E7" i="3" l="1"/>
  <c r="D8" i="3" l="1"/>
  <c r="E8" i="3" l="1"/>
  <c r="D9" i="3" l="1"/>
  <c r="E9" i="3" l="1"/>
  <c r="L2" i="3" l="1"/>
  <c r="N2" i="3" s="1"/>
  <c r="O2" i="3" s="1"/>
  <c r="D10" i="3"/>
  <c r="K3" i="3" l="1"/>
  <c r="M3" i="3" s="1"/>
  <c r="E10" i="3"/>
  <c r="O3" i="3" l="1"/>
  <c r="L3" i="3"/>
  <c r="N3" i="3" s="1"/>
  <c r="D11" i="3"/>
  <c r="K4" i="3" l="1"/>
  <c r="M4" i="3" s="1"/>
  <c r="E11" i="3"/>
  <c r="O4" i="3" l="1"/>
  <c r="L4" i="3"/>
  <c r="N4" i="3" s="1"/>
  <c r="D12" i="3"/>
  <c r="K5" i="3" l="1"/>
  <c r="M5" i="3" s="1"/>
  <c r="E12" i="3"/>
  <c r="O5" i="3" l="1"/>
  <c r="L5" i="3"/>
  <c r="N5" i="3" s="1"/>
  <c r="D13" i="3"/>
  <c r="K6" i="3" l="1"/>
  <c r="M6" i="3" s="1"/>
  <c r="E13" i="3"/>
  <c r="O6" i="3" l="1"/>
  <c r="L6" i="3"/>
  <c r="N6" i="3" s="1"/>
  <c r="D14" i="3"/>
  <c r="E14" i="3"/>
  <c r="K7" i="3" l="1"/>
  <c r="D15" i="3"/>
  <c r="M7" i="3" l="1"/>
  <c r="L7" i="3"/>
  <c r="N7" i="3" s="1"/>
  <c r="E15" i="3"/>
  <c r="O7" i="3" l="1"/>
  <c r="K8" i="3"/>
  <c r="M8" i="3" s="1"/>
  <c r="D16" i="3"/>
  <c r="O8" i="3" l="1"/>
  <c r="L8" i="3"/>
  <c r="N8" i="3" s="1"/>
  <c r="E16" i="3"/>
  <c r="K9" i="3" l="1"/>
  <c r="M9" i="3" s="1"/>
  <c r="D17" i="3"/>
  <c r="O9" i="3" l="1"/>
  <c r="L9" i="3"/>
  <c r="N9" i="3" s="1"/>
  <c r="E17" i="3"/>
  <c r="K10" i="3" l="1"/>
  <c r="M10" i="3" s="1"/>
  <c r="D18" i="3"/>
  <c r="O10" i="3" l="1"/>
  <c r="L10" i="3"/>
  <c r="N10" i="3" s="1"/>
  <c r="E18" i="3"/>
  <c r="K11" i="3" l="1"/>
  <c r="M11" i="3" s="1"/>
  <c r="D19" i="3"/>
  <c r="O11" i="3" l="1"/>
  <c r="T2" i="3"/>
  <c r="L11" i="3"/>
  <c r="N11" i="3" s="1"/>
  <c r="E19" i="3"/>
  <c r="S2" i="3" l="1"/>
  <c r="U2" i="3" s="1"/>
  <c r="V2" i="3" s="1"/>
  <c r="D20" i="3"/>
  <c r="R3" i="3" l="1"/>
  <c r="T3" i="3" s="1"/>
  <c r="E20" i="3"/>
  <c r="S3" i="3" l="1"/>
  <c r="U3" i="3" s="1"/>
  <c r="V3" i="3" s="1"/>
  <c r="D21" i="3"/>
  <c r="R4" i="3" l="1"/>
  <c r="E21" i="3"/>
  <c r="T4" i="3" l="1"/>
  <c r="S4" i="3"/>
  <c r="U4" i="3" s="1"/>
  <c r="V4" i="3" l="1"/>
  <c r="R5" i="3"/>
  <c r="T5" i="3" s="1"/>
  <c r="S5" i="3" l="1"/>
  <c r="U5" i="3" s="1"/>
  <c r="V5" i="3" s="1"/>
  <c r="R6" i="3" l="1"/>
  <c r="T6" i="3" s="1"/>
  <c r="S6" i="3" l="1"/>
  <c r="U6" i="3" s="1"/>
  <c r="V6" i="3" s="1"/>
  <c r="R7" i="3" l="1"/>
  <c r="T7" i="3" s="1"/>
  <c r="S7" i="3" l="1"/>
  <c r="U7" i="3" s="1"/>
  <c r="V7" i="3" s="1"/>
  <c r="R8" i="3" l="1"/>
  <c r="T8" i="3" s="1"/>
  <c r="S8" i="3" l="1"/>
  <c r="U8" i="3" s="1"/>
  <c r="V8" i="3" s="1"/>
  <c r="R9" i="3" l="1"/>
  <c r="T9" i="3" s="1"/>
  <c r="S9" i="3" l="1"/>
  <c r="U9" i="3" s="1"/>
  <c r="V9" i="3" s="1"/>
  <c r="R10" i="3" l="1"/>
  <c r="T10" i="3" s="1"/>
  <c r="S10" i="3" l="1"/>
  <c r="U10" i="3" s="1"/>
  <c r="V10" i="3" s="1"/>
  <c r="R11" i="3" l="1"/>
  <c r="T11" i="3" s="1"/>
  <c r="L14" i="3" l="1"/>
  <c r="M14" i="3"/>
  <c r="S11" i="3"/>
  <c r="U11" i="3" s="1"/>
  <c r="V11" i="3" s="1"/>
  <c r="N14" i="3" l="1"/>
  <c r="O14" i="3" s="1"/>
  <c r="K15" i="3"/>
  <c r="M15" i="3" s="1"/>
  <c r="L15" i="3" l="1"/>
  <c r="N15" i="3" s="1"/>
  <c r="O15" i="3" s="1"/>
  <c r="K16" i="3" l="1"/>
  <c r="M16" i="3" s="1"/>
  <c r="L16" i="3" l="1"/>
  <c r="N16" i="3" s="1"/>
  <c r="O16" i="3" s="1"/>
  <c r="K17" i="3" l="1"/>
  <c r="M17" i="3" s="1"/>
  <c r="L17" i="3" l="1"/>
  <c r="N17" i="3" s="1"/>
  <c r="O17" i="3" s="1"/>
  <c r="K18" i="3" l="1"/>
  <c r="M18" i="3" s="1"/>
  <c r="L18" i="3" l="1"/>
  <c r="N18" i="3" s="1"/>
  <c r="O18" i="3" s="1"/>
  <c r="K19" i="3" l="1"/>
  <c r="M19" i="3" s="1"/>
  <c r="L19" i="3" l="1"/>
  <c r="N19" i="3" s="1"/>
  <c r="O19" i="3" s="1"/>
  <c r="K20" i="3" l="1"/>
  <c r="M20" i="3" s="1"/>
  <c r="L20" i="3" l="1"/>
  <c r="N20" i="3" s="1"/>
  <c r="O20" i="3" s="1"/>
  <c r="K21" i="3" l="1"/>
  <c r="M21" i="3" l="1"/>
  <c r="L21" i="3"/>
  <c r="N21" i="3" s="1"/>
  <c r="O21" i="3" l="1"/>
  <c r="K22" i="3"/>
  <c r="M22" i="3" s="1"/>
  <c r="L22" i="3" l="1"/>
  <c r="N22" i="3" s="1"/>
  <c r="O22" i="3" s="1"/>
  <c r="K23" i="3" l="1"/>
  <c r="M23" i="3" s="1"/>
  <c r="L23" i="3" l="1"/>
  <c r="N23" i="3" s="1"/>
  <c r="O23" i="3" s="1"/>
  <c r="K24" i="3" l="1"/>
  <c r="M24" i="3" s="1"/>
  <c r="L24" i="3" l="1"/>
  <c r="N24" i="3" s="1"/>
  <c r="O24" i="3" s="1"/>
  <c r="K25" i="3" l="1"/>
  <c r="M25" i="3" s="1"/>
  <c r="T14" i="3"/>
  <c r="S14" i="3"/>
  <c r="U14" i="3" l="1"/>
  <c r="V14" i="3" s="1"/>
  <c r="R15" i="3"/>
  <c r="T15" i="3" s="1"/>
  <c r="L25" i="3"/>
  <c r="N25" i="3" s="1"/>
  <c r="O25" i="3" s="1"/>
  <c r="S15" i="3" l="1"/>
  <c r="U15" i="3" s="1"/>
  <c r="V15" i="3" s="1"/>
  <c r="R16" i="3" l="1"/>
  <c r="T16" i="3" s="1"/>
  <c r="S16" i="3" l="1"/>
  <c r="U16" i="3" s="1"/>
  <c r="V16" i="3" s="1"/>
  <c r="R17" i="3" l="1"/>
  <c r="T17" i="3" s="1"/>
  <c r="S17" i="3" l="1"/>
  <c r="U17" i="3" s="1"/>
  <c r="V17" i="3" s="1"/>
  <c r="R18" i="3" l="1"/>
  <c r="T18" i="3" s="1"/>
  <c r="S18" i="3" l="1"/>
  <c r="U18" i="3" s="1"/>
  <c r="V18" i="3" s="1"/>
  <c r="R19" i="3" l="1"/>
  <c r="T19" i="3" s="1"/>
  <c r="S19" i="3" l="1"/>
  <c r="U19" i="3" s="1"/>
  <c r="V19" i="3" s="1"/>
  <c r="R20" i="3" l="1"/>
  <c r="T20" i="3" s="1"/>
  <c r="S20" i="3" l="1"/>
  <c r="U20" i="3" s="1"/>
  <c r="V20" i="3" s="1"/>
  <c r="R21" i="3" l="1"/>
  <c r="T21" i="3" s="1"/>
  <c r="S21" i="3" l="1"/>
  <c r="U21" i="3" s="1"/>
  <c r="V21" i="3" s="1"/>
  <c r="R22" i="3" l="1"/>
  <c r="T22" i="3" s="1"/>
  <c r="S22" i="3" l="1"/>
  <c r="U22" i="3" s="1"/>
  <c r="V22" i="3" s="1"/>
  <c r="R23" i="3" l="1"/>
  <c r="T23" i="3" s="1"/>
  <c r="S23" i="3" l="1"/>
  <c r="U23" i="3" s="1"/>
  <c r="V23" i="3" s="1"/>
</calcChain>
</file>

<file path=xl/sharedStrings.xml><?xml version="1.0" encoding="utf-8"?>
<sst xmlns="http://schemas.openxmlformats.org/spreadsheetml/2006/main" count="50" uniqueCount="33">
  <si>
    <t>Funcion</t>
  </si>
  <si>
    <t>A</t>
  </si>
  <si>
    <t>B</t>
  </si>
  <si>
    <t>Incremento</t>
  </si>
  <si>
    <t>m</t>
  </si>
  <si>
    <t>n</t>
  </si>
  <si>
    <t>x</t>
  </si>
  <si>
    <t>f(x)</t>
  </si>
  <si>
    <t>RAIZ</t>
  </si>
  <si>
    <t>x^3-2*(x^2)-8*x</t>
  </si>
  <si>
    <t>C</t>
  </si>
  <si>
    <t>A*(x^3)-B*(x^2)-C*x</t>
  </si>
  <si>
    <t>Exponente2</t>
  </si>
  <si>
    <t>Exponente1</t>
  </si>
  <si>
    <t>a</t>
  </si>
  <si>
    <t>f(k)</t>
  </si>
  <si>
    <t>f(j)</t>
  </si>
  <si>
    <t>f(a)</t>
  </si>
  <si>
    <t>f(b)</t>
  </si>
  <si>
    <t>i</t>
  </si>
  <si>
    <t>hi: 10^(-i)</t>
  </si>
  <si>
    <t>j = a</t>
  </si>
  <si>
    <t>Interv.Soluc (a ,b)</t>
  </si>
  <si>
    <t>f(x)=x^2-4</t>
  </si>
  <si>
    <t>h</t>
  </si>
  <si>
    <t>b = a + h</t>
  </si>
  <si>
    <t>k = j + h(1)</t>
  </si>
  <si>
    <t>k = j + h(2)</t>
  </si>
  <si>
    <t>Sub-Interv</t>
  </si>
  <si>
    <t>k = j + h(3)</t>
  </si>
  <si>
    <t>Nro.Filas</t>
  </si>
  <si>
    <t>k = j + h(4)</t>
  </si>
  <si>
    <t>Como muestra hasta un incremento h(4) - Ojo: Aumentar Nro.Filas si no se muestra "Sub-Interv"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</si>
</sst>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1" fillId="7" borderId="3" applyNumberFormat="0" applyFont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5" fillId="5" borderId="1" xfId="4"/>
    <xf numFmtId="0" fontId="3" fillId="3" borderId="2" xfId="2" applyBorder="1"/>
    <xf numFmtId="0" fontId="2" fillId="2" borderId="1" xfId="1" applyBorder="1"/>
    <xf numFmtId="0" fontId="0" fillId="0" borderId="4" xfId="0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6" fillId="6" borderId="1" xfId="5"/>
    <xf numFmtId="0" fontId="6" fillId="6" borderId="1" xfId="5" applyAlignment="1">
      <alignment horizontal="center" vertical="center"/>
    </xf>
    <xf numFmtId="0" fontId="0" fillId="0" borderId="4" xfId="0" applyBorder="1"/>
    <xf numFmtId="0" fontId="6" fillId="6" borderId="6" xfId="5" applyBorder="1" applyAlignment="1">
      <alignment horizontal="center" vertical="center"/>
    </xf>
    <xf numFmtId="0" fontId="0" fillId="7" borderId="3" xfId="6" applyFont="1"/>
    <xf numFmtId="0" fontId="6" fillId="6" borderId="5" xfId="5" applyBorder="1" applyAlignment="1">
      <alignment horizontal="center" vertical="center"/>
    </xf>
    <xf numFmtId="0" fontId="6" fillId="6" borderId="4" xfId="5" applyBorder="1" applyAlignment="1">
      <alignment horizontal="center"/>
    </xf>
    <xf numFmtId="0" fontId="0" fillId="7" borderId="7" xfId="6" applyFont="1" applyBorder="1"/>
    <xf numFmtId="0" fontId="3" fillId="3" borderId="2" xfId="2" applyBorder="1" applyAlignment="1">
      <alignment horizontal="center"/>
    </xf>
    <xf numFmtId="0" fontId="0" fillId="0" borderId="0" xfId="0" applyAlignment="1">
      <alignment horizontal="center"/>
    </xf>
    <xf numFmtId="0" fontId="6" fillId="6" borderId="0" xfId="5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7">
    <cellStyle name="Bueno" xfId="1" builtinId="26"/>
    <cellStyle name="Cálculo" xfId="5" builtinId="22"/>
    <cellStyle name="Entrada" xfId="4" builtinId="20"/>
    <cellStyle name="Incorrecto" xfId="2" builtinId="27"/>
    <cellStyle name="Neutral" xfId="3" builtinId="28"/>
    <cellStyle name="Normal" xfId="0" builtinId="0"/>
    <cellStyle name="Notas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F854-73CA-462E-A6C7-0F39E2F99C65}">
  <dimension ref="A1:F12"/>
  <sheetViews>
    <sheetView workbookViewId="0">
      <selection activeCell="B1" sqref="B1"/>
    </sheetView>
  </sheetViews>
  <sheetFormatPr baseColWidth="10" defaultRowHeight="14.4" x14ac:dyDescent="0.3"/>
  <cols>
    <col min="2" max="2" width="15.5546875" customWidth="1"/>
    <col min="3" max="3" width="19.77734375" customWidth="1"/>
  </cols>
  <sheetData>
    <row r="1" spans="1:6" x14ac:dyDescent="0.3">
      <c r="A1" t="s">
        <v>0</v>
      </c>
      <c r="B1" t="s">
        <v>9</v>
      </c>
      <c r="C1" t="s">
        <v>11</v>
      </c>
      <c r="D1" s="1" t="s">
        <v>6</v>
      </c>
      <c r="E1" t="s">
        <v>7</v>
      </c>
      <c r="F1" t="s">
        <v>8</v>
      </c>
    </row>
    <row r="2" spans="1:6" x14ac:dyDescent="0.3">
      <c r="A2" t="s">
        <v>13</v>
      </c>
      <c r="B2" s="16">
        <v>3</v>
      </c>
      <c r="C2" s="16"/>
      <c r="D2">
        <v>-5</v>
      </c>
      <c r="E2">
        <f>$B$4*(D2^$B$2)-$B$5*(D2^$B$3)-$B$6*D2</f>
        <v>-135</v>
      </c>
      <c r="F2" t="str">
        <f>IF(ABS(E2)&lt;10^(-12),D2," ")</f>
        <v xml:space="preserve"> </v>
      </c>
    </row>
    <row r="3" spans="1:6" x14ac:dyDescent="0.3">
      <c r="A3" t="s">
        <v>12</v>
      </c>
      <c r="B3" s="16">
        <v>2</v>
      </c>
      <c r="C3" s="16"/>
      <c r="D3">
        <f>D2+$B$7</f>
        <v>-4</v>
      </c>
      <c r="E3">
        <f>$B$4*(D3^$B$2)-$B$5*(D3^$B$3)-$B$6*D3</f>
        <v>-64</v>
      </c>
      <c r="F3" t="str">
        <f t="shared" ref="F3:F12" si="0">IF(ABS(E3)&lt;10^(-12),D3," ")</f>
        <v xml:space="preserve"> </v>
      </c>
    </row>
    <row r="4" spans="1:6" x14ac:dyDescent="0.3">
      <c r="A4" t="s">
        <v>1</v>
      </c>
      <c r="B4" s="16">
        <v>1</v>
      </c>
      <c r="C4" s="16"/>
      <c r="D4">
        <f t="shared" ref="D4:D12" si="1">D3+$B$7</f>
        <v>-3</v>
      </c>
      <c r="E4">
        <f t="shared" ref="E4:E12" si="2">$B$4*(D4^$B$2)-$B$5*(D4^$B$3)-$B$6*D4</f>
        <v>-21</v>
      </c>
      <c r="F4" t="str">
        <f t="shared" si="0"/>
        <v xml:space="preserve"> </v>
      </c>
    </row>
    <row r="5" spans="1:6" x14ac:dyDescent="0.3">
      <c r="A5" t="s">
        <v>2</v>
      </c>
      <c r="B5" s="16">
        <v>2</v>
      </c>
      <c r="C5" s="16"/>
      <c r="D5">
        <f t="shared" si="1"/>
        <v>-2</v>
      </c>
      <c r="E5">
        <f t="shared" si="2"/>
        <v>0</v>
      </c>
      <c r="F5">
        <f t="shared" si="0"/>
        <v>-2</v>
      </c>
    </row>
    <row r="6" spans="1:6" x14ac:dyDescent="0.3">
      <c r="A6" t="s">
        <v>10</v>
      </c>
      <c r="B6" s="16">
        <v>8</v>
      </c>
      <c r="C6" s="16"/>
      <c r="D6">
        <f t="shared" si="1"/>
        <v>-1</v>
      </c>
      <c r="E6">
        <f t="shared" si="2"/>
        <v>5</v>
      </c>
      <c r="F6" t="str">
        <f t="shared" si="0"/>
        <v xml:space="preserve"> </v>
      </c>
    </row>
    <row r="7" spans="1:6" x14ac:dyDescent="0.3">
      <c r="A7" t="s">
        <v>3</v>
      </c>
      <c r="B7" s="16">
        <v>1</v>
      </c>
      <c r="C7" s="16"/>
      <c r="D7">
        <f t="shared" si="1"/>
        <v>0</v>
      </c>
      <c r="E7">
        <f t="shared" si="2"/>
        <v>0</v>
      </c>
      <c r="F7">
        <f t="shared" si="0"/>
        <v>0</v>
      </c>
    </row>
    <row r="8" spans="1:6" x14ac:dyDescent="0.3">
      <c r="A8" t="s">
        <v>4</v>
      </c>
      <c r="B8">
        <v>-100</v>
      </c>
      <c r="D8">
        <f t="shared" si="1"/>
        <v>1</v>
      </c>
      <c r="E8">
        <f t="shared" si="2"/>
        <v>-9</v>
      </c>
      <c r="F8" t="str">
        <f t="shared" si="0"/>
        <v xml:space="preserve"> </v>
      </c>
    </row>
    <row r="9" spans="1:6" x14ac:dyDescent="0.3">
      <c r="A9" t="s">
        <v>5</v>
      </c>
      <c r="B9">
        <v>100</v>
      </c>
      <c r="D9">
        <f t="shared" si="1"/>
        <v>2</v>
      </c>
      <c r="E9">
        <f t="shared" si="2"/>
        <v>-16</v>
      </c>
      <c r="F9" t="str">
        <f t="shared" si="0"/>
        <v xml:space="preserve"> </v>
      </c>
    </row>
    <row r="10" spans="1:6" x14ac:dyDescent="0.3">
      <c r="D10">
        <f t="shared" si="1"/>
        <v>3</v>
      </c>
      <c r="E10">
        <f t="shared" si="2"/>
        <v>-15</v>
      </c>
      <c r="F10" t="str">
        <f t="shared" si="0"/>
        <v xml:space="preserve"> </v>
      </c>
    </row>
    <row r="11" spans="1:6" x14ac:dyDescent="0.3">
      <c r="D11">
        <f t="shared" si="1"/>
        <v>4</v>
      </c>
      <c r="E11">
        <f t="shared" si="2"/>
        <v>0</v>
      </c>
      <c r="F11">
        <f t="shared" si="0"/>
        <v>4</v>
      </c>
    </row>
    <row r="12" spans="1:6" x14ac:dyDescent="0.3">
      <c r="D12">
        <f t="shared" si="1"/>
        <v>5</v>
      </c>
      <c r="E12">
        <f t="shared" si="2"/>
        <v>35</v>
      </c>
      <c r="F12" t="str">
        <f t="shared" si="0"/>
        <v xml:space="preserve"> </v>
      </c>
    </row>
  </sheetData>
  <mergeCells count="6">
    <mergeCell ref="B2:C2"/>
    <mergeCell ref="B4:C4"/>
    <mergeCell ref="B7:C7"/>
    <mergeCell ref="B5:C5"/>
    <mergeCell ref="B6:C6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0FC8A-00F0-4BA1-BA20-265EE97EDA13}">
  <dimension ref="A1:V25"/>
  <sheetViews>
    <sheetView tabSelected="1" workbookViewId="0">
      <selection activeCell="R25" sqref="R25"/>
    </sheetView>
  </sheetViews>
  <sheetFormatPr baseColWidth="10" defaultRowHeight="14.4" x14ac:dyDescent="0.3"/>
  <cols>
    <col min="1" max="1" width="12" bestFit="1" customWidth="1"/>
    <col min="2" max="2" width="3.6640625" bestFit="1" customWidth="1"/>
    <col min="3" max="3" width="9.5546875" customWidth="1"/>
    <col min="4" max="4" width="3.6640625" bestFit="1" customWidth="1"/>
    <col min="5" max="5" width="7.88671875" style="1" bestFit="1" customWidth="1"/>
    <col min="6" max="6" width="5" bestFit="1" customWidth="1"/>
    <col min="7" max="7" width="5.109375" bestFit="1" customWidth="1"/>
    <col min="8" max="8" width="16.109375" style="1" bestFit="1" customWidth="1"/>
    <col min="9" max="9" width="8.5546875" customWidth="1"/>
    <col min="10" max="10" width="8.5546875" bestFit="1" customWidth="1"/>
    <col min="11" max="12" width="9.77734375" bestFit="1" customWidth="1"/>
    <col min="13" max="13" width="12.6640625" style="1" bestFit="1" customWidth="1"/>
    <col min="14" max="15" width="9.88671875" bestFit="1" customWidth="1"/>
    <col min="16" max="16" width="8.109375" customWidth="1"/>
    <col min="17" max="17" width="8.21875" bestFit="1" customWidth="1"/>
    <col min="18" max="18" width="9.77734375" bestFit="1" customWidth="1"/>
    <col min="19" max="19" width="12.6640625" bestFit="1" customWidth="1"/>
    <col min="20" max="21" width="9.88671875" bestFit="1" customWidth="1"/>
  </cols>
  <sheetData>
    <row r="1" spans="1:22" x14ac:dyDescent="0.3">
      <c r="A1" s="7" t="s">
        <v>23</v>
      </c>
      <c r="D1" s="8" t="s">
        <v>14</v>
      </c>
      <c r="E1" s="8" t="s">
        <v>25</v>
      </c>
      <c r="F1" s="8" t="s">
        <v>17</v>
      </c>
      <c r="G1" s="12" t="s">
        <v>18</v>
      </c>
      <c r="H1" s="13" t="s">
        <v>22</v>
      </c>
      <c r="J1" s="17" t="s">
        <v>30</v>
      </c>
      <c r="K1" s="8" t="s">
        <v>21</v>
      </c>
      <c r="L1" s="10" t="s">
        <v>26</v>
      </c>
      <c r="M1" s="8" t="s">
        <v>16</v>
      </c>
      <c r="N1" s="8" t="s">
        <v>15</v>
      </c>
      <c r="O1" s="8" t="s">
        <v>28</v>
      </c>
      <c r="Q1" s="17" t="s">
        <v>30</v>
      </c>
      <c r="R1" s="17" t="s">
        <v>21</v>
      </c>
      <c r="S1" s="17" t="s">
        <v>27</v>
      </c>
      <c r="T1" s="17" t="s">
        <v>16</v>
      </c>
      <c r="U1" s="17" t="s">
        <v>15</v>
      </c>
      <c r="V1" s="17" t="s">
        <v>28</v>
      </c>
    </row>
    <row r="2" spans="1:22" x14ac:dyDescent="0.3">
      <c r="D2" s="4">
        <v>-10</v>
      </c>
      <c r="E2" s="1">
        <f>D2+1</f>
        <v>-9</v>
      </c>
      <c r="F2">
        <f>D2^2-20</f>
        <v>80</v>
      </c>
      <c r="G2">
        <f>E2^2-20</f>
        <v>61</v>
      </c>
      <c r="H2" s="1" t="str">
        <f>IF(F2*G2&lt;0.01,"si"," ")</f>
        <v xml:space="preserve"> </v>
      </c>
      <c r="J2" s="2">
        <v>1</v>
      </c>
      <c r="K2" s="14">
        <f>D16</f>
        <v>4</v>
      </c>
      <c r="L2">
        <f>K2+$A$10</f>
        <v>4.0999999999999996</v>
      </c>
      <c r="M2">
        <f>K2^2-20</f>
        <v>-4</v>
      </c>
      <c r="N2">
        <f>L2^2-20</f>
        <v>-3.1900000000000013</v>
      </c>
      <c r="O2" s="1" t="str">
        <f>IF(M2*N2&gt;0," ",(K2+L2)/2)</f>
        <v xml:space="preserve"> </v>
      </c>
      <c r="Q2" s="2">
        <v>1</v>
      </c>
      <c r="R2" s="11">
        <f>K6</f>
        <v>4.3999999999999986</v>
      </c>
      <c r="S2">
        <f>R2+$A$11</f>
        <v>4.4099999999999984</v>
      </c>
      <c r="T2">
        <f>R2^2-20</f>
        <v>-0.64000000000001123</v>
      </c>
      <c r="U2">
        <f>S2^2-20</f>
        <v>-0.55190000000001405</v>
      </c>
      <c r="V2" t="str">
        <f>IF(T2*U2&gt;0," ",(R2+S2)/2)</f>
        <v xml:space="preserve"> </v>
      </c>
    </row>
    <row r="3" spans="1:22" x14ac:dyDescent="0.3">
      <c r="A3" t="s">
        <v>4</v>
      </c>
      <c r="B3" s="4">
        <v>-10</v>
      </c>
      <c r="D3">
        <f>E2</f>
        <v>-9</v>
      </c>
      <c r="E3" s="1">
        <f t="shared" ref="E3:E21" si="0">D3+1</f>
        <v>-8</v>
      </c>
      <c r="F3">
        <f t="shared" ref="F3:F21" si="1">D3^2-20</f>
        <v>61</v>
      </c>
      <c r="G3">
        <f t="shared" ref="G3:G21" si="2">E3^2-20</f>
        <v>44</v>
      </c>
      <c r="H3" s="1" t="str">
        <f t="shared" ref="H3:H21" si="3">IF(F3*G3&lt;0.01,"si"," ")</f>
        <v xml:space="preserve"> </v>
      </c>
      <c r="J3" s="2">
        <f>J2+1</f>
        <v>2</v>
      </c>
      <c r="K3">
        <f>L2</f>
        <v>4.0999999999999996</v>
      </c>
      <c r="L3">
        <f t="shared" ref="L3:L11" si="4">K3+$A$10</f>
        <v>4.1999999999999993</v>
      </c>
      <c r="M3">
        <f t="shared" ref="M3:M11" si="5">K3^2-20</f>
        <v>-3.1900000000000013</v>
      </c>
      <c r="N3">
        <f t="shared" ref="N3:N11" si="6">L3^2-20</f>
        <v>-2.3600000000000065</v>
      </c>
      <c r="O3" s="1" t="str">
        <f t="shared" ref="O3:O11" si="7">IF(M3*N3&gt;0," ",(K3+L3)/2)</f>
        <v xml:space="preserve"> </v>
      </c>
      <c r="Q3" s="2">
        <f>Q2+1</f>
        <v>2</v>
      </c>
      <c r="R3">
        <f>S2</f>
        <v>4.4099999999999984</v>
      </c>
      <c r="S3">
        <f>R3+$A$11</f>
        <v>4.4199999999999982</v>
      </c>
      <c r="T3">
        <f t="shared" ref="T3:T11" si="8">R3^2-20</f>
        <v>-0.55190000000001405</v>
      </c>
      <c r="U3">
        <f t="shared" ref="U3:U11" si="9">S3^2-20</f>
        <v>-0.46360000000001733</v>
      </c>
      <c r="V3" t="str">
        <f t="shared" ref="V3:V11" si="10">IF(T3*U3&gt;0," ",(R3+S3)/2)</f>
        <v xml:space="preserve"> </v>
      </c>
    </row>
    <row r="4" spans="1:22" x14ac:dyDescent="0.3">
      <c r="A4" t="s">
        <v>5</v>
      </c>
      <c r="B4" s="3">
        <v>10</v>
      </c>
      <c r="D4">
        <f t="shared" ref="D4:D21" si="11">E3</f>
        <v>-8</v>
      </c>
      <c r="E4" s="1">
        <f t="shared" si="0"/>
        <v>-7</v>
      </c>
      <c r="F4">
        <f t="shared" si="1"/>
        <v>44</v>
      </c>
      <c r="G4">
        <f t="shared" si="2"/>
        <v>29</v>
      </c>
      <c r="H4" s="1" t="str">
        <f t="shared" si="3"/>
        <v xml:space="preserve"> </v>
      </c>
      <c r="J4" s="2">
        <f t="shared" ref="J4:J11" si="12">J3+1</f>
        <v>3</v>
      </c>
      <c r="K4">
        <f t="shared" ref="K4:K11" si="13">L3</f>
        <v>4.1999999999999993</v>
      </c>
      <c r="L4">
        <f t="shared" si="4"/>
        <v>4.2999999999999989</v>
      </c>
      <c r="M4">
        <f t="shared" si="5"/>
        <v>-2.3600000000000065</v>
      </c>
      <c r="N4">
        <f t="shared" si="6"/>
        <v>-1.5100000000000087</v>
      </c>
      <c r="O4" s="1" t="str">
        <f t="shared" si="7"/>
        <v xml:space="preserve"> </v>
      </c>
      <c r="Q4" s="2">
        <f t="shared" ref="Q4:Q11" si="14">Q3+1</f>
        <v>3</v>
      </c>
      <c r="R4">
        <f t="shared" ref="R4:R11" si="15">S3</f>
        <v>4.4199999999999982</v>
      </c>
      <c r="S4">
        <f>R4+$A$11</f>
        <v>4.4299999999999979</v>
      </c>
      <c r="T4">
        <f t="shared" si="8"/>
        <v>-0.46360000000001733</v>
      </c>
      <c r="U4">
        <f t="shared" si="9"/>
        <v>-0.37510000000001753</v>
      </c>
      <c r="V4" t="str">
        <f t="shared" si="10"/>
        <v xml:space="preserve"> </v>
      </c>
    </row>
    <row r="5" spans="1:22" x14ac:dyDescent="0.3">
      <c r="A5" t="s">
        <v>24</v>
      </c>
      <c r="B5">
        <v>1</v>
      </c>
      <c r="D5">
        <f t="shared" si="11"/>
        <v>-7</v>
      </c>
      <c r="E5" s="1">
        <f t="shared" si="0"/>
        <v>-6</v>
      </c>
      <c r="F5">
        <f t="shared" si="1"/>
        <v>29</v>
      </c>
      <c r="G5">
        <f t="shared" si="2"/>
        <v>16</v>
      </c>
      <c r="H5" s="1" t="str">
        <f t="shared" si="3"/>
        <v xml:space="preserve"> </v>
      </c>
      <c r="J5" s="2">
        <f t="shared" si="12"/>
        <v>4</v>
      </c>
      <c r="K5">
        <f t="shared" si="13"/>
        <v>4.2999999999999989</v>
      </c>
      <c r="L5">
        <f t="shared" si="4"/>
        <v>4.3999999999999986</v>
      </c>
      <c r="M5">
        <f t="shared" si="5"/>
        <v>-1.5100000000000087</v>
      </c>
      <c r="N5">
        <f t="shared" si="6"/>
        <v>-0.64000000000001123</v>
      </c>
      <c r="O5" s="1" t="str">
        <f t="shared" si="7"/>
        <v xml:space="preserve"> </v>
      </c>
      <c r="Q5" s="2">
        <f t="shared" si="14"/>
        <v>4</v>
      </c>
      <c r="R5">
        <f t="shared" si="15"/>
        <v>4.4299999999999979</v>
      </c>
      <c r="S5">
        <f>R5+$A$11</f>
        <v>4.4399999999999977</v>
      </c>
      <c r="T5">
        <f t="shared" si="8"/>
        <v>-0.37510000000001753</v>
      </c>
      <c r="U5">
        <f t="shared" si="9"/>
        <v>-0.28640000000002175</v>
      </c>
      <c r="V5" t="str">
        <f t="shared" si="10"/>
        <v xml:space="preserve"> </v>
      </c>
    </row>
    <row r="6" spans="1:22" x14ac:dyDescent="0.3">
      <c r="D6">
        <f t="shared" si="11"/>
        <v>-6</v>
      </c>
      <c r="E6" s="1">
        <f t="shared" si="0"/>
        <v>-5</v>
      </c>
      <c r="F6">
        <f t="shared" si="1"/>
        <v>16</v>
      </c>
      <c r="G6">
        <f t="shared" si="2"/>
        <v>5</v>
      </c>
      <c r="H6" s="1" t="str">
        <f t="shared" si="3"/>
        <v xml:space="preserve"> </v>
      </c>
      <c r="J6" s="2">
        <f t="shared" si="12"/>
        <v>5</v>
      </c>
      <c r="K6">
        <f t="shared" si="13"/>
        <v>4.3999999999999986</v>
      </c>
      <c r="L6">
        <f t="shared" si="4"/>
        <v>4.4999999999999982</v>
      </c>
      <c r="M6">
        <f t="shared" si="5"/>
        <v>-0.64000000000001123</v>
      </c>
      <c r="N6">
        <f t="shared" si="6"/>
        <v>0.24999999999998579</v>
      </c>
      <c r="O6" s="1">
        <f t="shared" si="7"/>
        <v>4.4499999999999984</v>
      </c>
      <c r="Q6" s="2">
        <f t="shared" si="14"/>
        <v>5</v>
      </c>
      <c r="R6">
        <f t="shared" si="15"/>
        <v>4.4399999999999977</v>
      </c>
      <c r="S6">
        <f>R6+$A$11</f>
        <v>4.4499999999999975</v>
      </c>
      <c r="T6">
        <f t="shared" si="8"/>
        <v>-0.28640000000002175</v>
      </c>
      <c r="U6">
        <f t="shared" si="9"/>
        <v>-0.19750000000002288</v>
      </c>
      <c r="V6" t="str">
        <f t="shared" si="10"/>
        <v xml:space="preserve"> </v>
      </c>
    </row>
    <row r="7" spans="1:22" x14ac:dyDescent="0.3">
      <c r="D7">
        <f t="shared" si="11"/>
        <v>-5</v>
      </c>
      <c r="E7" s="1">
        <f t="shared" si="0"/>
        <v>-4</v>
      </c>
      <c r="F7">
        <f t="shared" si="1"/>
        <v>5</v>
      </c>
      <c r="G7">
        <f t="shared" si="2"/>
        <v>-4</v>
      </c>
      <c r="H7" s="1" t="str">
        <f t="shared" si="3"/>
        <v>si</v>
      </c>
      <c r="J7" s="2">
        <f t="shared" si="12"/>
        <v>6</v>
      </c>
      <c r="K7">
        <f t="shared" si="13"/>
        <v>4.4999999999999982</v>
      </c>
      <c r="L7">
        <f t="shared" si="4"/>
        <v>4.5999999999999979</v>
      </c>
      <c r="M7">
        <f t="shared" si="5"/>
        <v>0.24999999999998579</v>
      </c>
      <c r="N7">
        <f t="shared" si="6"/>
        <v>1.1599999999999788</v>
      </c>
      <c r="O7" s="1" t="str">
        <f t="shared" si="7"/>
        <v xml:space="preserve"> </v>
      </c>
      <c r="Q7" s="2">
        <f t="shared" si="14"/>
        <v>6</v>
      </c>
      <c r="R7">
        <f t="shared" si="15"/>
        <v>4.4499999999999975</v>
      </c>
      <c r="S7">
        <f>R7+$A$11</f>
        <v>4.4599999999999973</v>
      </c>
      <c r="T7">
        <f t="shared" si="8"/>
        <v>-0.19750000000002288</v>
      </c>
      <c r="U7">
        <f t="shared" si="9"/>
        <v>-0.10840000000002448</v>
      </c>
      <c r="V7" t="str">
        <f t="shared" si="10"/>
        <v xml:space="preserve"> </v>
      </c>
    </row>
    <row r="8" spans="1:22" x14ac:dyDescent="0.3">
      <c r="D8">
        <f t="shared" si="11"/>
        <v>-4</v>
      </c>
      <c r="E8" s="1">
        <f t="shared" si="0"/>
        <v>-3</v>
      </c>
      <c r="F8">
        <f t="shared" si="1"/>
        <v>-4</v>
      </c>
      <c r="G8">
        <f t="shared" si="2"/>
        <v>-11</v>
      </c>
      <c r="H8" s="1" t="str">
        <f t="shared" si="3"/>
        <v xml:space="preserve"> </v>
      </c>
      <c r="J8" s="2">
        <f t="shared" si="12"/>
        <v>7</v>
      </c>
      <c r="K8">
        <f t="shared" si="13"/>
        <v>4.5999999999999979</v>
      </c>
      <c r="L8">
        <f t="shared" si="4"/>
        <v>4.6999999999999975</v>
      </c>
      <c r="M8">
        <f t="shared" si="5"/>
        <v>1.1599999999999788</v>
      </c>
      <c r="N8">
        <f t="shared" si="6"/>
        <v>2.089999999999975</v>
      </c>
      <c r="O8" s="1" t="str">
        <f t="shared" si="7"/>
        <v xml:space="preserve"> </v>
      </c>
      <c r="Q8" s="2">
        <f t="shared" si="14"/>
        <v>7</v>
      </c>
      <c r="R8">
        <f t="shared" si="15"/>
        <v>4.4599999999999973</v>
      </c>
      <c r="S8">
        <f>R8+$A$11</f>
        <v>4.4699999999999971</v>
      </c>
      <c r="T8">
        <f t="shared" si="8"/>
        <v>-0.10840000000002448</v>
      </c>
      <c r="U8">
        <f t="shared" si="9"/>
        <v>-1.910000000002654E-2</v>
      </c>
      <c r="V8" t="str">
        <f t="shared" si="10"/>
        <v xml:space="preserve"> </v>
      </c>
    </row>
    <row r="9" spans="1:22" x14ac:dyDescent="0.3">
      <c r="A9" s="6" t="s">
        <v>20</v>
      </c>
      <c r="B9" s="6" t="s">
        <v>19</v>
      </c>
      <c r="D9">
        <f t="shared" si="11"/>
        <v>-3</v>
      </c>
      <c r="E9" s="1">
        <f t="shared" si="0"/>
        <v>-2</v>
      </c>
      <c r="F9">
        <f t="shared" si="1"/>
        <v>-11</v>
      </c>
      <c r="G9">
        <f t="shared" si="2"/>
        <v>-16</v>
      </c>
      <c r="H9" s="1" t="str">
        <f t="shared" si="3"/>
        <v xml:space="preserve"> </v>
      </c>
      <c r="J9" s="2">
        <f t="shared" si="12"/>
        <v>8</v>
      </c>
      <c r="K9">
        <f t="shared" si="13"/>
        <v>4.6999999999999975</v>
      </c>
      <c r="L9">
        <f t="shared" si="4"/>
        <v>4.7999999999999972</v>
      </c>
      <c r="M9">
        <f t="shared" si="5"/>
        <v>2.089999999999975</v>
      </c>
      <c r="N9">
        <f t="shared" si="6"/>
        <v>3.0399999999999743</v>
      </c>
      <c r="O9" s="1" t="str">
        <f t="shared" si="7"/>
        <v xml:space="preserve"> </v>
      </c>
      <c r="Q9" s="2">
        <f t="shared" si="14"/>
        <v>8</v>
      </c>
      <c r="R9">
        <f t="shared" si="15"/>
        <v>4.4699999999999971</v>
      </c>
      <c r="S9">
        <f>R9+$A$11</f>
        <v>4.4799999999999969</v>
      </c>
      <c r="T9">
        <f t="shared" si="8"/>
        <v>-1.910000000002654E-2</v>
      </c>
      <c r="U9">
        <f t="shared" si="9"/>
        <v>7.039999999997093E-2</v>
      </c>
      <c r="V9">
        <f t="shared" si="10"/>
        <v>4.474999999999997</v>
      </c>
    </row>
    <row r="10" spans="1:22" x14ac:dyDescent="0.3">
      <c r="A10" s="5">
        <f>10^(-B10)</f>
        <v>0.1</v>
      </c>
      <c r="B10" s="9">
        <v>1</v>
      </c>
      <c r="D10">
        <f t="shared" si="11"/>
        <v>-2</v>
      </c>
      <c r="E10" s="1">
        <f t="shared" si="0"/>
        <v>-1</v>
      </c>
      <c r="F10">
        <f t="shared" si="1"/>
        <v>-16</v>
      </c>
      <c r="G10">
        <f t="shared" si="2"/>
        <v>-19</v>
      </c>
      <c r="H10" s="1" t="str">
        <f t="shared" si="3"/>
        <v xml:space="preserve"> </v>
      </c>
      <c r="J10" s="2">
        <f t="shared" si="12"/>
        <v>9</v>
      </c>
      <c r="K10">
        <f t="shared" si="13"/>
        <v>4.7999999999999972</v>
      </c>
      <c r="L10">
        <f t="shared" si="4"/>
        <v>4.8999999999999968</v>
      </c>
      <c r="M10">
        <f t="shared" si="5"/>
        <v>3.0399999999999743</v>
      </c>
      <c r="N10">
        <f t="shared" si="6"/>
        <v>4.0099999999999696</v>
      </c>
      <c r="O10" s="1" t="str">
        <f t="shared" si="7"/>
        <v xml:space="preserve"> </v>
      </c>
      <c r="Q10" s="2">
        <f t="shared" si="14"/>
        <v>9</v>
      </c>
      <c r="R10">
        <f t="shared" si="15"/>
        <v>4.4799999999999969</v>
      </c>
      <c r="S10">
        <f>R10+$A$11</f>
        <v>4.4899999999999967</v>
      </c>
      <c r="T10">
        <f t="shared" si="8"/>
        <v>7.039999999997093E-2</v>
      </c>
      <c r="U10">
        <f t="shared" si="9"/>
        <v>0.16009999999997149</v>
      </c>
      <c r="V10" t="str">
        <f t="shared" si="10"/>
        <v xml:space="preserve"> </v>
      </c>
    </row>
    <row r="11" spans="1:22" x14ac:dyDescent="0.3">
      <c r="A11" s="5">
        <f>10^(-B11)</f>
        <v>0.01</v>
      </c>
      <c r="B11" s="9">
        <f t="shared" ref="B11:B21" si="16">B10+1</f>
        <v>2</v>
      </c>
      <c r="D11">
        <f t="shared" si="11"/>
        <v>-1</v>
      </c>
      <c r="E11" s="1">
        <f t="shared" si="0"/>
        <v>0</v>
      </c>
      <c r="F11">
        <f t="shared" si="1"/>
        <v>-19</v>
      </c>
      <c r="G11">
        <f t="shared" si="2"/>
        <v>-20</v>
      </c>
      <c r="H11" s="1" t="str">
        <f t="shared" si="3"/>
        <v xml:space="preserve"> </v>
      </c>
      <c r="J11" s="2">
        <f t="shared" si="12"/>
        <v>10</v>
      </c>
      <c r="K11">
        <f t="shared" si="13"/>
        <v>4.8999999999999968</v>
      </c>
      <c r="L11">
        <f t="shared" si="4"/>
        <v>4.9999999999999964</v>
      </c>
      <c r="M11">
        <f t="shared" si="5"/>
        <v>4.0099999999999696</v>
      </c>
      <c r="N11">
        <f t="shared" si="6"/>
        <v>4.9999999999999645</v>
      </c>
      <c r="O11" s="1" t="str">
        <f t="shared" si="7"/>
        <v xml:space="preserve"> </v>
      </c>
      <c r="Q11" s="2">
        <f t="shared" si="14"/>
        <v>10</v>
      </c>
      <c r="R11">
        <f t="shared" si="15"/>
        <v>4.4899999999999967</v>
      </c>
      <c r="S11">
        <f>R11+$A$11</f>
        <v>4.4999999999999964</v>
      </c>
      <c r="T11">
        <f t="shared" si="8"/>
        <v>0.16009999999997149</v>
      </c>
      <c r="U11">
        <f t="shared" si="9"/>
        <v>0.24999999999996803</v>
      </c>
      <c r="V11" t="str">
        <f t="shared" si="10"/>
        <v xml:space="preserve"> </v>
      </c>
    </row>
    <row r="12" spans="1:22" x14ac:dyDescent="0.3">
      <c r="A12" s="5">
        <f>10^(-B12)</f>
        <v>1E-3</v>
      </c>
      <c r="B12" s="9">
        <f t="shared" si="16"/>
        <v>3</v>
      </c>
      <c r="D12">
        <f t="shared" si="11"/>
        <v>0</v>
      </c>
      <c r="E12" s="1">
        <f t="shared" si="0"/>
        <v>1</v>
      </c>
      <c r="F12">
        <f t="shared" si="1"/>
        <v>-20</v>
      </c>
      <c r="G12">
        <f t="shared" si="2"/>
        <v>-19</v>
      </c>
      <c r="H12" s="1" t="str">
        <f t="shared" si="3"/>
        <v xml:space="preserve"> </v>
      </c>
      <c r="M12"/>
      <c r="P12" s="1"/>
    </row>
    <row r="13" spans="1:22" x14ac:dyDescent="0.3">
      <c r="A13" s="5">
        <f>10^(-B13)</f>
        <v>1E-4</v>
      </c>
      <c r="B13" s="9">
        <f t="shared" si="16"/>
        <v>4</v>
      </c>
      <c r="D13">
        <f t="shared" si="11"/>
        <v>1</v>
      </c>
      <c r="E13" s="1">
        <f t="shared" si="0"/>
        <v>2</v>
      </c>
      <c r="F13">
        <f t="shared" si="1"/>
        <v>-19</v>
      </c>
      <c r="G13">
        <f t="shared" si="2"/>
        <v>-16</v>
      </c>
      <c r="H13" s="1" t="str">
        <f t="shared" si="3"/>
        <v xml:space="preserve"> </v>
      </c>
      <c r="J13" s="17" t="s">
        <v>30</v>
      </c>
      <c r="K13" s="8" t="s">
        <v>21</v>
      </c>
      <c r="L13" s="10" t="s">
        <v>29</v>
      </c>
      <c r="M13" s="8" t="s">
        <v>16</v>
      </c>
      <c r="N13" s="8" t="s">
        <v>15</v>
      </c>
      <c r="O13" s="8" t="s">
        <v>28</v>
      </c>
      <c r="Q13" s="17" t="s">
        <v>30</v>
      </c>
      <c r="R13" s="8" t="s">
        <v>21</v>
      </c>
      <c r="S13" s="10" t="s">
        <v>31</v>
      </c>
      <c r="T13" s="8" t="s">
        <v>16</v>
      </c>
      <c r="U13" s="8" t="s">
        <v>15</v>
      </c>
      <c r="V13" s="8" t="s">
        <v>28</v>
      </c>
    </row>
    <row r="14" spans="1:22" x14ac:dyDescent="0.3">
      <c r="A14" s="5">
        <f>10^(-B14)</f>
        <v>1.0000000000000001E-5</v>
      </c>
      <c r="B14" s="9">
        <f t="shared" si="16"/>
        <v>5</v>
      </c>
      <c r="D14">
        <f t="shared" si="11"/>
        <v>2</v>
      </c>
      <c r="E14" s="1">
        <f t="shared" si="0"/>
        <v>3</v>
      </c>
      <c r="F14">
        <f t="shared" si="1"/>
        <v>-16</v>
      </c>
      <c r="G14">
        <f t="shared" si="2"/>
        <v>-11</v>
      </c>
      <c r="H14" s="1" t="str">
        <f t="shared" si="3"/>
        <v xml:space="preserve"> </v>
      </c>
      <c r="J14" s="2">
        <v>1</v>
      </c>
      <c r="K14" s="14">
        <f>R9</f>
        <v>4.4699999999999971</v>
      </c>
      <c r="L14">
        <f>K14+$A$12</f>
        <v>4.4709999999999974</v>
      </c>
      <c r="M14">
        <f>K14^2-20</f>
        <v>-1.910000000002654E-2</v>
      </c>
      <c r="N14">
        <f>L14^2-20</f>
        <v>-1.01590000000229E-2</v>
      </c>
      <c r="O14" s="1" t="str">
        <f>IF(M14*N14&gt;0," ",(K14+L14)/2)</f>
        <v xml:space="preserve"> </v>
      </c>
      <c r="P14" s="18"/>
      <c r="Q14" s="2">
        <v>1</v>
      </c>
      <c r="R14" s="14">
        <f>K16</f>
        <v>4.4719999999999978</v>
      </c>
      <c r="S14">
        <f>R14+$A$13</f>
        <v>4.4720999999999975</v>
      </c>
      <c r="T14">
        <f>R14^2-20</f>
        <v>-1.216000000020756E-3</v>
      </c>
      <c r="U14">
        <f>S14^2-20</f>
        <v>-3.2159000002351945E-4</v>
      </c>
      <c r="V14" s="1" t="str">
        <f>IF(T14*U14&lt;0,(R14+S14)/2," ")</f>
        <v xml:space="preserve"> </v>
      </c>
    </row>
    <row r="15" spans="1:22" x14ac:dyDescent="0.3">
      <c r="A15" s="5">
        <f>10^(-B15)</f>
        <v>9.9999999999999995E-7</v>
      </c>
      <c r="B15" s="9">
        <f t="shared" si="16"/>
        <v>6</v>
      </c>
      <c r="D15">
        <f t="shared" si="11"/>
        <v>3</v>
      </c>
      <c r="E15" s="1">
        <f t="shared" si="0"/>
        <v>4</v>
      </c>
      <c r="F15">
        <f t="shared" si="1"/>
        <v>-11</v>
      </c>
      <c r="G15">
        <f t="shared" si="2"/>
        <v>-4</v>
      </c>
      <c r="H15" s="1" t="str">
        <f t="shared" si="3"/>
        <v xml:space="preserve"> </v>
      </c>
      <c r="J15" s="2">
        <f>J14+1</f>
        <v>2</v>
      </c>
      <c r="K15">
        <f>L14</f>
        <v>4.4709999999999974</v>
      </c>
      <c r="L15">
        <f t="shared" ref="L15:L25" si="17">K15+$A$12</f>
        <v>4.4719999999999978</v>
      </c>
      <c r="M15">
        <f t="shared" ref="M15:M25" si="18">K15^2-20</f>
        <v>-1.01590000000229E-2</v>
      </c>
      <c r="N15">
        <f t="shared" ref="N15:N25" si="19">L15^2-20</f>
        <v>-1.216000000020756E-3</v>
      </c>
      <c r="O15" s="1" t="str">
        <f t="shared" ref="O15:O25" si="20">IF(M15*N15&gt;0," ",(K15+L15)/2)</f>
        <v xml:space="preserve"> </v>
      </c>
      <c r="P15" s="18"/>
      <c r="Q15" s="2">
        <f>Q14+1</f>
        <v>2</v>
      </c>
      <c r="R15">
        <f>S14</f>
        <v>4.4720999999999975</v>
      </c>
      <c r="S15">
        <f t="shared" ref="S15:S23" si="21">R15+$A$13</f>
        <v>4.4721999999999973</v>
      </c>
      <c r="T15">
        <f t="shared" ref="T15:T23" si="22">R15^2-20</f>
        <v>-3.2159000002351945E-4</v>
      </c>
      <c r="U15">
        <f t="shared" ref="U15:U23" si="23">S15^2-20</f>
        <v>5.7283999997537194E-4</v>
      </c>
      <c r="V15" s="1">
        <f t="shared" ref="V15:V23" si="24">IF(T15*U15&lt;0,(R15+S15)/2," ")</f>
        <v>4.4721499999999974</v>
      </c>
    </row>
    <row r="16" spans="1:22" x14ac:dyDescent="0.3">
      <c r="A16" s="5">
        <f>10^(-B16)</f>
        <v>9.9999999999999995E-8</v>
      </c>
      <c r="B16" s="9">
        <f t="shared" si="16"/>
        <v>7</v>
      </c>
      <c r="D16">
        <f t="shared" si="11"/>
        <v>4</v>
      </c>
      <c r="E16" s="1">
        <f t="shared" si="0"/>
        <v>5</v>
      </c>
      <c r="F16">
        <f t="shared" si="1"/>
        <v>-4</v>
      </c>
      <c r="G16">
        <f t="shared" si="2"/>
        <v>5</v>
      </c>
      <c r="H16" s="1" t="str">
        <f t="shared" si="3"/>
        <v>si</v>
      </c>
      <c r="J16" s="2">
        <f t="shared" ref="J16:J23" si="25">J15+1</f>
        <v>3</v>
      </c>
      <c r="K16">
        <f t="shared" ref="K16:K23" si="26">L15</f>
        <v>4.4719999999999978</v>
      </c>
      <c r="L16">
        <f t="shared" si="17"/>
        <v>4.4729999999999981</v>
      </c>
      <c r="M16">
        <f t="shared" si="18"/>
        <v>-1.216000000020756E-3</v>
      </c>
      <c r="N16">
        <f t="shared" si="19"/>
        <v>7.7289999999834436E-3</v>
      </c>
      <c r="O16" s="1">
        <f t="shared" si="20"/>
        <v>4.4724999999999984</v>
      </c>
      <c r="P16" s="19"/>
      <c r="Q16" s="2">
        <f t="shared" ref="Q16:Q23" si="27">Q15+1</f>
        <v>3</v>
      </c>
      <c r="R16">
        <f t="shared" ref="R16:R23" si="28">S15</f>
        <v>4.4721999999999973</v>
      </c>
      <c r="S16">
        <f t="shared" si="21"/>
        <v>4.4722999999999971</v>
      </c>
      <c r="T16">
        <f t="shared" si="22"/>
        <v>5.7283999997537194E-4</v>
      </c>
      <c r="U16">
        <f t="shared" si="23"/>
        <v>1.4672899999723654E-3</v>
      </c>
      <c r="V16" s="1" t="str">
        <f t="shared" si="24"/>
        <v xml:space="preserve"> </v>
      </c>
    </row>
    <row r="17" spans="1:22" x14ac:dyDescent="0.3">
      <c r="A17" s="5">
        <f>10^(-B17)</f>
        <v>1E-8</v>
      </c>
      <c r="B17" s="9">
        <f t="shared" si="16"/>
        <v>8</v>
      </c>
      <c r="D17">
        <f t="shared" si="11"/>
        <v>5</v>
      </c>
      <c r="E17" s="1">
        <f t="shared" si="0"/>
        <v>6</v>
      </c>
      <c r="F17">
        <f t="shared" si="1"/>
        <v>5</v>
      </c>
      <c r="G17">
        <f t="shared" si="2"/>
        <v>16</v>
      </c>
      <c r="H17" s="1" t="str">
        <f t="shared" si="3"/>
        <v xml:space="preserve"> </v>
      </c>
      <c r="J17" s="2">
        <f t="shared" si="25"/>
        <v>4</v>
      </c>
      <c r="K17">
        <f t="shared" si="26"/>
        <v>4.4729999999999981</v>
      </c>
      <c r="L17">
        <f t="shared" si="17"/>
        <v>4.4739999999999984</v>
      </c>
      <c r="M17">
        <f t="shared" si="18"/>
        <v>7.7289999999834436E-3</v>
      </c>
      <c r="N17">
        <f t="shared" si="19"/>
        <v>1.6675999999986146E-2</v>
      </c>
      <c r="O17" s="1" t="str">
        <f t="shared" si="20"/>
        <v xml:space="preserve"> </v>
      </c>
      <c r="P17" s="19"/>
      <c r="Q17" s="2">
        <f t="shared" si="27"/>
        <v>4</v>
      </c>
      <c r="R17">
        <f t="shared" si="28"/>
        <v>4.4722999999999971</v>
      </c>
      <c r="S17">
        <f t="shared" si="21"/>
        <v>4.4723999999999968</v>
      </c>
      <c r="T17">
        <f t="shared" si="22"/>
        <v>1.4672899999723654E-3</v>
      </c>
      <c r="U17">
        <f t="shared" si="23"/>
        <v>2.3617599999710137E-3</v>
      </c>
      <c r="V17" s="1" t="str">
        <f t="shared" si="24"/>
        <v xml:space="preserve"> </v>
      </c>
    </row>
    <row r="18" spans="1:22" x14ac:dyDescent="0.3">
      <c r="A18" s="5">
        <f>10^(-B18)</f>
        <v>1.0000000000000001E-9</v>
      </c>
      <c r="B18" s="9">
        <f t="shared" si="16"/>
        <v>9</v>
      </c>
      <c r="D18">
        <f t="shared" si="11"/>
        <v>6</v>
      </c>
      <c r="E18" s="1">
        <f t="shared" si="0"/>
        <v>7</v>
      </c>
      <c r="F18">
        <f t="shared" si="1"/>
        <v>16</v>
      </c>
      <c r="G18">
        <f t="shared" si="2"/>
        <v>29</v>
      </c>
      <c r="H18" s="1" t="str">
        <f t="shared" si="3"/>
        <v xml:space="preserve"> </v>
      </c>
      <c r="J18" s="2">
        <f t="shared" si="25"/>
        <v>5</v>
      </c>
      <c r="K18">
        <f t="shared" si="26"/>
        <v>4.4739999999999984</v>
      </c>
      <c r="L18">
        <f t="shared" si="17"/>
        <v>4.4749999999999988</v>
      </c>
      <c r="M18">
        <f t="shared" si="18"/>
        <v>1.6675999999986146E-2</v>
      </c>
      <c r="N18">
        <f t="shared" si="19"/>
        <v>2.5624999999987352E-2</v>
      </c>
      <c r="O18" s="1" t="str">
        <f t="shared" si="20"/>
        <v xml:space="preserve"> </v>
      </c>
      <c r="Q18" s="2">
        <f t="shared" si="27"/>
        <v>5</v>
      </c>
      <c r="R18">
        <f t="shared" si="28"/>
        <v>4.4723999999999968</v>
      </c>
      <c r="S18">
        <f t="shared" si="21"/>
        <v>4.4724999999999966</v>
      </c>
      <c r="T18">
        <f t="shared" si="22"/>
        <v>2.3617599999710137E-3</v>
      </c>
      <c r="U18">
        <f t="shared" si="23"/>
        <v>3.2562499999677641E-3</v>
      </c>
      <c r="V18" s="1" t="str">
        <f t="shared" si="24"/>
        <v xml:space="preserve"> </v>
      </c>
    </row>
    <row r="19" spans="1:22" x14ac:dyDescent="0.3">
      <c r="A19" s="5">
        <f>10^(-B19)</f>
        <v>1E-10</v>
      </c>
      <c r="B19" s="9">
        <f t="shared" si="16"/>
        <v>10</v>
      </c>
      <c r="D19">
        <f t="shared" si="11"/>
        <v>7</v>
      </c>
      <c r="E19" s="1">
        <f t="shared" si="0"/>
        <v>8</v>
      </c>
      <c r="F19">
        <f t="shared" si="1"/>
        <v>29</v>
      </c>
      <c r="G19">
        <f t="shared" si="2"/>
        <v>44</v>
      </c>
      <c r="H19" s="1" t="str">
        <f t="shared" si="3"/>
        <v xml:space="preserve"> </v>
      </c>
      <c r="J19" s="2">
        <f t="shared" si="25"/>
        <v>6</v>
      </c>
      <c r="K19">
        <f t="shared" si="26"/>
        <v>4.4749999999999988</v>
      </c>
      <c r="L19">
        <f t="shared" si="17"/>
        <v>4.4759999999999991</v>
      </c>
      <c r="M19">
        <f t="shared" si="18"/>
        <v>2.5624999999987352E-2</v>
      </c>
      <c r="N19">
        <f t="shared" si="19"/>
        <v>3.4575999999990614E-2</v>
      </c>
      <c r="O19" s="1" t="str">
        <f t="shared" si="20"/>
        <v xml:space="preserve"> </v>
      </c>
      <c r="Q19" s="2">
        <f t="shared" si="27"/>
        <v>6</v>
      </c>
      <c r="R19">
        <f t="shared" si="28"/>
        <v>4.4724999999999966</v>
      </c>
      <c r="S19">
        <f t="shared" si="21"/>
        <v>4.4725999999999964</v>
      </c>
      <c r="T19">
        <f t="shared" si="22"/>
        <v>3.2562499999677641E-3</v>
      </c>
      <c r="U19">
        <f t="shared" si="23"/>
        <v>4.1507599999661693E-3</v>
      </c>
      <c r="V19" s="1" t="str">
        <f t="shared" si="24"/>
        <v xml:space="preserve"> </v>
      </c>
    </row>
    <row r="20" spans="1:22" x14ac:dyDescent="0.3">
      <c r="A20" s="5">
        <f>10^(-B20)</f>
        <v>9.9999999999999994E-12</v>
      </c>
      <c r="B20" s="9">
        <f t="shared" si="16"/>
        <v>11</v>
      </c>
      <c r="D20">
        <f t="shared" si="11"/>
        <v>8</v>
      </c>
      <c r="E20" s="1">
        <f t="shared" si="0"/>
        <v>9</v>
      </c>
      <c r="F20">
        <f t="shared" si="1"/>
        <v>44</v>
      </c>
      <c r="G20">
        <f t="shared" si="2"/>
        <v>61</v>
      </c>
      <c r="H20" s="1" t="str">
        <f t="shared" si="3"/>
        <v xml:space="preserve"> </v>
      </c>
      <c r="J20" s="2">
        <f t="shared" si="25"/>
        <v>7</v>
      </c>
      <c r="K20">
        <f t="shared" si="26"/>
        <v>4.4759999999999991</v>
      </c>
      <c r="L20">
        <f t="shared" si="17"/>
        <v>4.4769999999999994</v>
      </c>
      <c r="M20">
        <f t="shared" si="18"/>
        <v>3.4575999999990614E-2</v>
      </c>
      <c r="N20">
        <f t="shared" si="19"/>
        <v>4.3528999999995932E-2</v>
      </c>
      <c r="O20" s="1" t="str">
        <f t="shared" si="20"/>
        <v xml:space="preserve"> </v>
      </c>
      <c r="Q20" s="2">
        <f t="shared" si="27"/>
        <v>7</v>
      </c>
      <c r="R20">
        <f t="shared" si="28"/>
        <v>4.4725999999999964</v>
      </c>
      <c r="S20">
        <f t="shared" si="21"/>
        <v>4.4726999999999961</v>
      </c>
      <c r="T20">
        <f t="shared" si="22"/>
        <v>4.1507599999661693E-3</v>
      </c>
      <c r="U20">
        <f t="shared" si="23"/>
        <v>5.0452899999662293E-3</v>
      </c>
      <c r="V20" s="1" t="str">
        <f t="shared" si="24"/>
        <v xml:space="preserve"> </v>
      </c>
    </row>
    <row r="21" spans="1:22" x14ac:dyDescent="0.3">
      <c r="A21" s="5">
        <f>10^(-B21)</f>
        <v>9.9999999999999998E-13</v>
      </c>
      <c r="B21" s="9">
        <f t="shared" si="16"/>
        <v>12</v>
      </c>
      <c r="D21">
        <f t="shared" si="11"/>
        <v>9</v>
      </c>
      <c r="E21" s="15">
        <f t="shared" si="0"/>
        <v>10</v>
      </c>
      <c r="F21">
        <f t="shared" si="1"/>
        <v>61</v>
      </c>
      <c r="G21">
        <f t="shared" si="2"/>
        <v>80</v>
      </c>
      <c r="H21" s="1" t="str">
        <f t="shared" si="3"/>
        <v xml:space="preserve"> </v>
      </c>
      <c r="J21" s="2">
        <f t="shared" si="25"/>
        <v>8</v>
      </c>
      <c r="K21">
        <f t="shared" si="26"/>
        <v>4.4769999999999994</v>
      </c>
      <c r="L21">
        <f t="shared" si="17"/>
        <v>4.4779999999999998</v>
      </c>
      <c r="M21">
        <f t="shared" si="18"/>
        <v>4.3528999999995932E-2</v>
      </c>
      <c r="N21">
        <f t="shared" si="19"/>
        <v>5.24839999999962E-2</v>
      </c>
      <c r="O21" s="1" t="str">
        <f t="shared" si="20"/>
        <v xml:space="preserve"> </v>
      </c>
      <c r="Q21" s="2">
        <f t="shared" si="27"/>
        <v>8</v>
      </c>
      <c r="R21">
        <f t="shared" si="28"/>
        <v>4.4726999999999961</v>
      </c>
      <c r="S21">
        <f t="shared" si="21"/>
        <v>4.4727999999999959</v>
      </c>
      <c r="T21">
        <f t="shared" si="22"/>
        <v>5.0452899999662293E-3</v>
      </c>
      <c r="U21">
        <f t="shared" si="23"/>
        <v>5.9398399999643914E-3</v>
      </c>
      <c r="V21" s="1" t="str">
        <f t="shared" si="24"/>
        <v xml:space="preserve"> </v>
      </c>
    </row>
    <row r="22" spans="1:22" x14ac:dyDescent="0.3">
      <c r="J22" s="2">
        <f t="shared" si="25"/>
        <v>9</v>
      </c>
      <c r="K22">
        <f t="shared" si="26"/>
        <v>4.4779999999999998</v>
      </c>
      <c r="L22">
        <f t="shared" si="17"/>
        <v>4.4790000000000001</v>
      </c>
      <c r="M22">
        <f t="shared" si="18"/>
        <v>5.24839999999962E-2</v>
      </c>
      <c r="N22">
        <f t="shared" si="19"/>
        <v>6.1441000000002077E-2</v>
      </c>
      <c r="O22" s="1" t="str">
        <f t="shared" si="20"/>
        <v xml:space="preserve"> </v>
      </c>
      <c r="Q22" s="2">
        <f t="shared" si="27"/>
        <v>9</v>
      </c>
      <c r="R22">
        <f t="shared" si="28"/>
        <v>4.4727999999999959</v>
      </c>
      <c r="S22">
        <f t="shared" si="21"/>
        <v>4.4728999999999957</v>
      </c>
      <c r="T22">
        <f t="shared" si="22"/>
        <v>5.9398399999643914E-3</v>
      </c>
      <c r="U22">
        <f t="shared" si="23"/>
        <v>6.8344099999606556E-3</v>
      </c>
      <c r="V22" s="1" t="str">
        <f t="shared" si="24"/>
        <v xml:space="preserve"> </v>
      </c>
    </row>
    <row r="23" spans="1:22" x14ac:dyDescent="0.3">
      <c r="A23" s="20" t="s">
        <v>32</v>
      </c>
      <c r="B23" s="21"/>
      <c r="C23" s="21"/>
      <c r="D23" s="21"/>
      <c r="E23" s="21"/>
      <c r="F23" s="21"/>
      <c r="G23" s="21"/>
      <c r="H23" s="22"/>
      <c r="J23" s="2">
        <f t="shared" si="25"/>
        <v>10</v>
      </c>
      <c r="K23">
        <f t="shared" si="26"/>
        <v>4.4790000000000001</v>
      </c>
      <c r="L23">
        <f t="shared" si="17"/>
        <v>4.4800000000000004</v>
      </c>
      <c r="M23">
        <f t="shared" si="18"/>
        <v>6.1441000000002077E-2</v>
      </c>
      <c r="N23">
        <f t="shared" si="19"/>
        <v>7.0400000000002905E-2</v>
      </c>
      <c r="O23" s="1" t="str">
        <f t="shared" si="20"/>
        <v xml:space="preserve"> </v>
      </c>
      <c r="Q23" s="2">
        <f t="shared" si="27"/>
        <v>10</v>
      </c>
      <c r="R23">
        <f t="shared" si="28"/>
        <v>4.4728999999999957</v>
      </c>
      <c r="S23">
        <f t="shared" si="21"/>
        <v>4.4729999999999954</v>
      </c>
      <c r="T23">
        <f t="shared" si="22"/>
        <v>6.8344099999606556E-3</v>
      </c>
      <c r="U23">
        <f t="shared" si="23"/>
        <v>7.7289999999585746E-3</v>
      </c>
      <c r="V23" s="1" t="str">
        <f t="shared" si="24"/>
        <v xml:space="preserve"> </v>
      </c>
    </row>
    <row r="24" spans="1:22" x14ac:dyDescent="0.3">
      <c r="A24" s="23"/>
      <c r="B24" s="24"/>
      <c r="C24" s="24"/>
      <c r="D24" s="24"/>
      <c r="E24" s="24"/>
      <c r="F24" s="24"/>
      <c r="G24" s="24"/>
      <c r="H24" s="25"/>
      <c r="I24" s="18"/>
      <c r="J24" s="2">
        <f t="shared" ref="J24:J25" si="29">J23+1</f>
        <v>11</v>
      </c>
      <c r="K24">
        <f t="shared" ref="K24:K25" si="30">L23</f>
        <v>4.4800000000000004</v>
      </c>
      <c r="L24">
        <f t="shared" si="17"/>
        <v>4.4810000000000008</v>
      </c>
      <c r="M24">
        <f t="shared" si="18"/>
        <v>7.0400000000002905E-2</v>
      </c>
      <c r="N24">
        <f t="shared" si="19"/>
        <v>7.9361000000005788E-2</v>
      </c>
      <c r="O24" s="1" t="str">
        <f t="shared" si="20"/>
        <v xml:space="preserve"> </v>
      </c>
    </row>
    <row r="25" spans="1:22" x14ac:dyDescent="0.3">
      <c r="A25" s="26"/>
      <c r="B25" s="27"/>
      <c r="C25" s="27"/>
      <c r="D25" s="27"/>
      <c r="E25" s="27"/>
      <c r="F25" s="27"/>
      <c r="G25" s="27"/>
      <c r="H25" s="28"/>
      <c r="I25" s="18"/>
      <c r="J25" s="2">
        <f t="shared" si="29"/>
        <v>12</v>
      </c>
      <c r="K25">
        <f t="shared" si="30"/>
        <v>4.4810000000000008</v>
      </c>
      <c r="L25">
        <f t="shared" si="17"/>
        <v>4.4820000000000011</v>
      </c>
      <c r="M25">
        <f t="shared" si="18"/>
        <v>7.9361000000005788E-2</v>
      </c>
      <c r="N25">
        <f t="shared" si="19"/>
        <v>8.8324000000010727E-2</v>
      </c>
      <c r="O25" s="1" t="str">
        <f t="shared" si="20"/>
        <v xml:space="preserve"> </v>
      </c>
    </row>
  </sheetData>
  <mergeCells count="1">
    <mergeCell ref="A23:H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EULOGIO</dc:creator>
  <cp:lastModifiedBy>EULOGIO</cp:lastModifiedBy>
  <dcterms:created xsi:type="dcterms:W3CDTF">2024-01-31T19:03:59Z</dcterms:created>
  <dcterms:modified xsi:type="dcterms:W3CDTF">2024-02-11T20:27:34Z</dcterms:modified>
</cp:coreProperties>
</file>