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\Eulogio\D\ESCRITORIO\Unap ejercicios y tareas\semestre 6\MN\B1 RESPUESTAS\"/>
    </mc:Choice>
  </mc:AlternateContent>
  <xr:revisionPtr revIDLastSave="0" documentId="13_ncr:1_{A71CB65A-8494-4A67-AE5A-7487E256E89A}" xr6:coauthVersionLast="47" xr6:coauthVersionMax="47" xr10:uidLastSave="{00000000-0000-0000-0000-000000000000}"/>
  <bookViews>
    <workbookView xWindow="-108" yWindow="-108" windowWidth="23256" windowHeight="12456" xr2:uid="{1F4B35F9-8C3F-4802-B5CE-FB372CEE1E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I2" i="1"/>
  <c r="H44" i="1"/>
  <c r="J44" i="1" s="1"/>
  <c r="I44" i="1"/>
  <c r="K44" i="1" s="1"/>
  <c r="H2" i="1"/>
  <c r="E3" i="1"/>
  <c r="F2" i="1"/>
  <c r="E2" i="1"/>
  <c r="K2" i="1"/>
  <c r="C2" i="1"/>
  <c r="D2" i="1" s="1"/>
  <c r="L44" i="1" l="1"/>
  <c r="M44" i="1" s="1"/>
  <c r="C3" i="1"/>
  <c r="I45" i="1" l="1"/>
  <c r="K45" i="1" s="1"/>
  <c r="H45" i="1"/>
  <c r="D3" i="1"/>
  <c r="F3" i="1"/>
  <c r="C4" i="1" s="1"/>
  <c r="E4" i="1" s="1"/>
  <c r="L45" i="1" l="1"/>
  <c r="M45" i="1" s="1"/>
  <c r="J45" i="1"/>
  <c r="D4" i="1"/>
  <c r="F4" i="1"/>
  <c r="C5" i="1" s="1"/>
  <c r="E5" i="1" s="1"/>
  <c r="H46" i="1" l="1"/>
  <c r="I46" i="1"/>
  <c r="K46" i="1" s="1"/>
  <c r="D5" i="1"/>
  <c r="L46" i="1" l="1"/>
  <c r="M46" i="1" s="1"/>
  <c r="J46" i="1"/>
  <c r="F5" i="1"/>
  <c r="J2" i="1" l="1"/>
  <c r="L2" i="1"/>
  <c r="M2" i="1" s="1"/>
  <c r="C6" i="1"/>
  <c r="E6" i="1" s="1"/>
  <c r="D6" i="1" l="1"/>
  <c r="F6" i="1"/>
  <c r="C7" i="1" s="1"/>
  <c r="E7" i="1" s="1"/>
  <c r="I3" i="1"/>
  <c r="K3" i="1" s="1"/>
  <c r="H3" i="1"/>
  <c r="L3" i="1" l="1"/>
  <c r="M3" i="1" s="1"/>
  <c r="J3" i="1"/>
  <c r="D7" i="1"/>
  <c r="F7" i="1"/>
  <c r="C8" i="1" s="1"/>
  <c r="E8" i="1" s="1"/>
  <c r="D8" i="1" l="1"/>
  <c r="F8" i="1"/>
  <c r="C9" i="1" s="1"/>
  <c r="E9" i="1" s="1"/>
  <c r="I4" i="1"/>
  <c r="K4" i="1" s="1"/>
  <c r="H4" i="1"/>
  <c r="J4" i="1" l="1"/>
  <c r="L4" i="1"/>
  <c r="M4" i="1" s="1"/>
  <c r="D9" i="1"/>
  <c r="F9" i="1"/>
  <c r="I5" i="1" l="1"/>
  <c r="K5" i="1" s="1"/>
  <c r="H5" i="1"/>
  <c r="L5" i="1" l="1"/>
  <c r="M5" i="1" s="1"/>
  <c r="J5" i="1"/>
  <c r="I6" i="1" l="1"/>
  <c r="K6" i="1" s="1"/>
  <c r="H6" i="1"/>
  <c r="J6" i="1" l="1"/>
  <c r="L6" i="1"/>
  <c r="M6" i="1" s="1"/>
  <c r="H7" i="1" l="1"/>
  <c r="I7" i="1"/>
  <c r="K7" i="1" s="1"/>
  <c r="J7" i="1" l="1"/>
  <c r="L7" i="1"/>
  <c r="M7" i="1" s="1"/>
  <c r="I8" i="1" l="1"/>
  <c r="K8" i="1" s="1"/>
  <c r="H8" i="1"/>
  <c r="J8" i="1" l="1"/>
  <c r="L8" i="1"/>
  <c r="M8" i="1" s="1"/>
  <c r="H9" i="1" l="1"/>
  <c r="I9" i="1"/>
  <c r="K9" i="1" s="1"/>
  <c r="L9" i="1" l="1"/>
  <c r="M9" i="1" s="1"/>
  <c r="J9" i="1"/>
  <c r="I10" i="1" l="1"/>
  <c r="K10" i="1" s="1"/>
  <c r="H10" i="1"/>
  <c r="J10" i="1" l="1"/>
  <c r="L10" i="1"/>
  <c r="M10" i="1" s="1"/>
  <c r="I11" i="1" l="1"/>
  <c r="K11" i="1" s="1"/>
  <c r="H11" i="1"/>
  <c r="J11" i="1" l="1"/>
  <c r="L11" i="1"/>
  <c r="M11" i="1" s="1"/>
  <c r="I12" i="1" l="1"/>
  <c r="K12" i="1" s="1"/>
  <c r="H12" i="1"/>
  <c r="L12" i="1" l="1"/>
  <c r="M12" i="1" s="1"/>
  <c r="J12" i="1"/>
  <c r="H13" i="1" l="1"/>
  <c r="I13" i="1"/>
  <c r="K13" i="1" s="1"/>
  <c r="J13" i="1" l="1"/>
  <c r="L13" i="1"/>
  <c r="M13" i="1" s="1"/>
  <c r="I14" i="1" l="1"/>
  <c r="K14" i="1" s="1"/>
  <c r="H14" i="1"/>
  <c r="J14" i="1" l="1"/>
  <c r="L14" i="1"/>
  <c r="M14" i="1" s="1"/>
  <c r="H15" i="1" l="1"/>
  <c r="I15" i="1"/>
  <c r="K15" i="1" s="1"/>
  <c r="L15" i="1" l="1"/>
  <c r="M15" i="1" s="1"/>
  <c r="J15" i="1"/>
  <c r="I16" i="1" l="1"/>
  <c r="K16" i="1" s="1"/>
  <c r="H16" i="1"/>
  <c r="L16" i="1" l="1"/>
  <c r="M16" i="1" s="1"/>
  <c r="J16" i="1"/>
  <c r="I17" i="1" l="1"/>
  <c r="K17" i="1" s="1"/>
  <c r="H17" i="1"/>
  <c r="J17" i="1" l="1"/>
  <c r="L17" i="1"/>
  <c r="M17" i="1" s="1"/>
  <c r="H18" i="1" l="1"/>
  <c r="I18" i="1"/>
  <c r="K18" i="1" s="1"/>
  <c r="J18" i="1" l="1"/>
  <c r="L18" i="1"/>
  <c r="M18" i="1" s="1"/>
  <c r="I19" i="1" l="1"/>
  <c r="K19" i="1" s="1"/>
  <c r="H19" i="1"/>
  <c r="L19" i="1" l="1"/>
  <c r="M19" i="1" s="1"/>
  <c r="J19" i="1"/>
  <c r="I20" i="1" l="1"/>
  <c r="K20" i="1" s="1"/>
  <c r="H20" i="1"/>
  <c r="J20" i="1" l="1"/>
  <c r="L20" i="1"/>
  <c r="M20" i="1" s="1"/>
  <c r="I21" i="1" l="1"/>
  <c r="K21" i="1" s="1"/>
  <c r="H21" i="1"/>
  <c r="J21" i="1" l="1"/>
  <c r="L21" i="1"/>
  <c r="M21" i="1" s="1"/>
  <c r="I22" i="1" l="1"/>
  <c r="K22" i="1" s="1"/>
  <c r="H22" i="1"/>
  <c r="J22" i="1" l="1"/>
  <c r="L22" i="1"/>
  <c r="M22" i="1" s="1"/>
  <c r="I23" i="1" l="1"/>
  <c r="K23" i="1" s="1"/>
  <c r="H23" i="1"/>
  <c r="J23" i="1" l="1"/>
  <c r="L23" i="1"/>
  <c r="M23" i="1" s="1"/>
  <c r="I24" i="1" l="1"/>
  <c r="K24" i="1" s="1"/>
  <c r="H24" i="1"/>
  <c r="L24" i="1" l="1"/>
  <c r="M24" i="1" s="1"/>
  <c r="J24" i="1"/>
  <c r="H25" i="1" l="1"/>
  <c r="I25" i="1"/>
  <c r="K25" i="1" s="1"/>
  <c r="L25" i="1" l="1"/>
  <c r="M25" i="1" s="1"/>
  <c r="J25" i="1"/>
  <c r="H26" i="1" l="1"/>
  <c r="I26" i="1"/>
  <c r="K26" i="1" s="1"/>
  <c r="L26" i="1" l="1"/>
  <c r="M26" i="1" s="1"/>
  <c r="J26" i="1"/>
  <c r="I27" i="1" l="1"/>
  <c r="K27" i="1" s="1"/>
  <c r="H27" i="1"/>
  <c r="L27" i="1" l="1"/>
  <c r="M27" i="1" s="1"/>
  <c r="J27" i="1"/>
  <c r="H28" i="1" l="1"/>
  <c r="I28" i="1"/>
  <c r="K28" i="1" s="1"/>
  <c r="L28" i="1" l="1"/>
  <c r="M28" i="1" s="1"/>
  <c r="J28" i="1"/>
  <c r="H29" i="1" l="1"/>
  <c r="I29" i="1"/>
  <c r="K29" i="1" s="1"/>
  <c r="L29" i="1" l="1"/>
  <c r="M29" i="1" s="1"/>
  <c r="J29" i="1"/>
  <c r="H30" i="1" l="1"/>
  <c r="I30" i="1"/>
  <c r="K30" i="1" s="1"/>
  <c r="J30" i="1" l="1"/>
  <c r="L30" i="1"/>
  <c r="M30" i="1" s="1"/>
  <c r="H31" i="1" l="1"/>
  <c r="I31" i="1"/>
  <c r="K31" i="1" s="1"/>
  <c r="J31" i="1" l="1"/>
  <c r="L31" i="1"/>
  <c r="M31" i="1" s="1"/>
  <c r="I32" i="1" l="1"/>
  <c r="K32" i="1" s="1"/>
  <c r="H32" i="1"/>
  <c r="L32" i="1" l="1"/>
  <c r="M32" i="1" s="1"/>
  <c r="J32" i="1"/>
  <c r="I33" i="1" l="1"/>
  <c r="K33" i="1" s="1"/>
  <c r="H33" i="1"/>
  <c r="J33" i="1" l="1"/>
  <c r="L33" i="1"/>
  <c r="M33" i="1" s="1"/>
  <c r="H34" i="1" l="1"/>
  <c r="I34" i="1"/>
  <c r="K34" i="1" s="1"/>
  <c r="L34" i="1" l="1"/>
  <c r="M34" i="1" s="1"/>
  <c r="J34" i="1"/>
  <c r="H35" i="1" l="1"/>
  <c r="I35" i="1"/>
  <c r="K35" i="1" s="1"/>
  <c r="L35" i="1" l="1"/>
  <c r="M35" i="1" s="1"/>
  <c r="J35" i="1"/>
  <c r="H36" i="1" l="1"/>
  <c r="I36" i="1"/>
  <c r="K36" i="1" s="1"/>
  <c r="L36" i="1" l="1"/>
  <c r="M36" i="1" s="1"/>
  <c r="J36" i="1"/>
  <c r="H37" i="1" l="1"/>
  <c r="I37" i="1"/>
  <c r="K37" i="1" s="1"/>
  <c r="J37" i="1" l="1"/>
  <c r="L37" i="1"/>
  <c r="M37" i="1" s="1"/>
  <c r="I38" i="1" l="1"/>
  <c r="K38" i="1" s="1"/>
  <c r="H38" i="1"/>
  <c r="L38" i="1" l="1"/>
  <c r="M38" i="1" s="1"/>
  <c r="J38" i="1"/>
  <c r="H39" i="1" l="1"/>
  <c r="I39" i="1"/>
  <c r="K39" i="1" s="1"/>
  <c r="J39" i="1" l="1"/>
  <c r="L39" i="1"/>
  <c r="M39" i="1" s="1"/>
  <c r="I40" i="1" l="1"/>
  <c r="K40" i="1" s="1"/>
  <c r="H40" i="1"/>
  <c r="L40" i="1" l="1"/>
  <c r="M40" i="1" s="1"/>
  <c r="J40" i="1"/>
  <c r="I41" i="1" l="1"/>
  <c r="K41" i="1" s="1"/>
  <c r="H41" i="1"/>
  <c r="J41" i="1" l="1"/>
  <c r="L41" i="1"/>
  <c r="M41" i="1" s="1"/>
  <c r="H42" i="1" l="1"/>
  <c r="I42" i="1"/>
  <c r="K42" i="1" s="1"/>
  <c r="L42" i="1" l="1"/>
  <c r="M42" i="1" s="1"/>
  <c r="J42" i="1"/>
  <c r="H43" i="1" l="1"/>
  <c r="I43" i="1"/>
  <c r="K43" i="1" s="1"/>
  <c r="L43" i="1" l="1"/>
  <c r="M43" i="1" s="1"/>
  <c r="J43" i="1"/>
</calcChain>
</file>

<file path=xl/sharedStrings.xml><?xml version="1.0" encoding="utf-8"?>
<sst xmlns="http://schemas.openxmlformats.org/spreadsheetml/2006/main" count="16" uniqueCount="16">
  <si>
    <t>f(x)= x^n-a</t>
  </si>
  <si>
    <t>Indice de raiz(n)</t>
  </si>
  <si>
    <t>Numero(a)</t>
  </si>
  <si>
    <t>xf</t>
  </si>
  <si>
    <t>c</t>
  </si>
  <si>
    <t>f(xi)</t>
  </si>
  <si>
    <t xml:space="preserve">xi </t>
  </si>
  <si>
    <t>RAIZ</t>
  </si>
  <si>
    <t>f(xf)</t>
  </si>
  <si>
    <t>f©</t>
  </si>
  <si>
    <t>m</t>
  </si>
  <si>
    <t>n</t>
  </si>
  <si>
    <t>xi</t>
  </si>
  <si>
    <t>xi^n</t>
  </si>
  <si>
    <t>xi^n&lt;a</t>
  </si>
  <si>
    <t>xi=xi-1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</si>
</sst>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412A-E101-4C96-976B-00AAB3B61BB3}">
  <dimension ref="A1:N46"/>
  <sheetViews>
    <sheetView tabSelected="1" topLeftCell="A31" zoomScale="115" zoomScaleNormal="115" workbookViewId="0">
      <selection activeCell="N2" sqref="N2"/>
    </sheetView>
  </sheetViews>
  <sheetFormatPr baseColWidth="10" defaultRowHeight="14.4" x14ac:dyDescent="0.3"/>
  <cols>
    <col min="1" max="1" width="19.88671875" bestFit="1" customWidth="1"/>
    <col min="3" max="4" width="7.6640625" bestFit="1" customWidth="1"/>
    <col min="5" max="5" width="12.88671875" bestFit="1" customWidth="1"/>
    <col min="6" max="6" width="12.21875" bestFit="1" customWidth="1"/>
    <col min="7" max="7" width="12.88671875" bestFit="1" customWidth="1"/>
    <col min="8" max="9" width="12.5546875" bestFit="1" customWidth="1"/>
    <col min="10" max="10" width="13.109375" bestFit="1" customWidth="1"/>
    <col min="11" max="12" width="12.5546875" bestFit="1" customWidth="1"/>
    <col min="13" max="13" width="13.109375" bestFit="1" customWidth="1"/>
    <col min="14" max="14" width="12.44140625" bestFit="1" customWidth="1"/>
    <col min="15" max="15" width="13" customWidth="1"/>
    <col min="16" max="16" width="4.77734375" customWidth="1"/>
    <col min="19" max="20" width="11.77734375" bestFit="1" customWidth="1"/>
    <col min="21" max="21" width="13.33203125" bestFit="1" customWidth="1"/>
  </cols>
  <sheetData>
    <row r="1" spans="1:14" x14ac:dyDescent="0.3">
      <c r="A1" t="s">
        <v>1</v>
      </c>
      <c r="B1">
        <v>2</v>
      </c>
      <c r="C1" t="s">
        <v>12</v>
      </c>
      <c r="D1" t="s">
        <v>13</v>
      </c>
      <c r="E1" t="s">
        <v>14</v>
      </c>
      <c r="F1" t="s">
        <v>15</v>
      </c>
      <c r="H1" t="s">
        <v>6</v>
      </c>
      <c r="I1" t="s">
        <v>3</v>
      </c>
      <c r="J1" t="s">
        <v>5</v>
      </c>
      <c r="K1" t="s">
        <v>8</v>
      </c>
      <c r="L1" t="s">
        <v>4</v>
      </c>
      <c r="M1" t="s">
        <v>9</v>
      </c>
      <c r="N1" t="s">
        <v>7</v>
      </c>
    </row>
    <row r="2" spans="1:14" x14ac:dyDescent="0.3">
      <c r="A2" t="s">
        <v>2</v>
      </c>
      <c r="B2">
        <v>9</v>
      </c>
      <c r="C2">
        <f>B2</f>
        <v>9</v>
      </c>
      <c r="D2">
        <f>C2^$B$1</f>
        <v>81</v>
      </c>
      <c r="E2" t="str">
        <f>IF(C2^$B$1&lt;$B$2,"si","no")</f>
        <v>no</v>
      </c>
      <c r="F2">
        <f>IF(E2="no",C2-1,C2)</f>
        <v>8</v>
      </c>
      <c r="H2">
        <f>F9</f>
        <v>2</v>
      </c>
      <c r="I2">
        <f>$B$2</f>
        <v>9</v>
      </c>
      <c r="J2">
        <f>H2^$B$1-$B$2</f>
        <v>-5</v>
      </c>
      <c r="K2">
        <f>I2^$B$1-$B$2</f>
        <v>72</v>
      </c>
      <c r="L2">
        <f>(H2+I2)/2</f>
        <v>5.5</v>
      </c>
      <c r="M2">
        <f>L2^$B$1-$B$2</f>
        <v>21.25</v>
      </c>
      <c r="N2" t="str">
        <f>IF(ABS(M2)&lt;0.01,L2," ")</f>
        <v xml:space="preserve"> </v>
      </c>
    </row>
    <row r="3" spans="1:14" x14ac:dyDescent="0.3">
      <c r="A3" t="s">
        <v>0</v>
      </c>
      <c r="C3">
        <f>F2</f>
        <v>8</v>
      </c>
      <c r="D3">
        <f t="shared" ref="D3:D20" si="0">C3^$B$1</f>
        <v>64</v>
      </c>
      <c r="E3" t="str">
        <f t="shared" ref="E3:E11" si="1">IF(C3^$B$1&lt;$B$2,"si","no")</f>
        <v>no</v>
      </c>
      <c r="F3">
        <f t="shared" ref="F3:F20" si="2">IF(E3="no",C3-1,C3)</f>
        <v>7</v>
      </c>
      <c r="H3">
        <f>IF(J2*M2&gt;0,L2,H2)</f>
        <v>2</v>
      </c>
      <c r="I3">
        <f>IF(J2*M2&lt;0,L2,I2)</f>
        <v>5.5</v>
      </c>
      <c r="J3">
        <f t="shared" ref="J3:J52" si="3">H3^$B$1-$B$2</f>
        <v>-5</v>
      </c>
      <c r="K3">
        <f t="shared" ref="K3:K52" si="4">I3^$B$1-$B$2</f>
        <v>21.25</v>
      </c>
      <c r="L3">
        <f t="shared" ref="L3:L52" si="5">(H3+I3)/2</f>
        <v>3.75</v>
      </c>
      <c r="M3">
        <f t="shared" ref="M3:M66" si="6">L3^$B$1-$B$2</f>
        <v>5.0625</v>
      </c>
      <c r="N3" t="str">
        <f t="shared" ref="N3:N46" si="7">IF(ABS(M3)&lt;10^(-12),L3," ")</f>
        <v xml:space="preserve"> </v>
      </c>
    </row>
    <row r="4" spans="1:14" x14ac:dyDescent="0.3">
      <c r="A4" t="s">
        <v>10</v>
      </c>
      <c r="B4">
        <v>-5</v>
      </c>
      <c r="C4">
        <f t="shared" ref="C4:C20" si="8">F3</f>
        <v>7</v>
      </c>
      <c r="D4">
        <f t="shared" si="0"/>
        <v>49</v>
      </c>
      <c r="E4" t="str">
        <f t="shared" si="1"/>
        <v>no</v>
      </c>
      <c r="F4">
        <f t="shared" ref="F4:F20" si="9">IF(E4="no",C4-1,C4)</f>
        <v>6</v>
      </c>
      <c r="H4">
        <f t="shared" ref="H4:H52" si="10">IF(J3*M3&gt;0,L3,H3)</f>
        <v>2</v>
      </c>
      <c r="I4">
        <f t="shared" ref="I4:I52" si="11">IF(J3*M3&lt;0,L3,I3)</f>
        <v>3.75</v>
      </c>
      <c r="J4">
        <f t="shared" si="3"/>
        <v>-5</v>
      </c>
      <c r="K4">
        <f t="shared" si="4"/>
        <v>5.0625</v>
      </c>
      <c r="L4">
        <f t="shared" si="5"/>
        <v>2.875</v>
      </c>
      <c r="M4">
        <f t="shared" si="6"/>
        <v>-0.734375</v>
      </c>
      <c r="N4" t="str">
        <f t="shared" si="7"/>
        <v xml:space="preserve"> </v>
      </c>
    </row>
    <row r="5" spans="1:14" x14ac:dyDescent="0.3">
      <c r="A5" t="s">
        <v>11</v>
      </c>
      <c r="B5">
        <v>5</v>
      </c>
      <c r="C5">
        <f t="shared" si="8"/>
        <v>6</v>
      </c>
      <c r="D5">
        <f t="shared" si="0"/>
        <v>36</v>
      </c>
      <c r="E5" t="str">
        <f t="shared" si="1"/>
        <v>no</v>
      </c>
      <c r="F5">
        <f>IF(E5="no",C5-1,C5)</f>
        <v>5</v>
      </c>
      <c r="H5">
        <f t="shared" si="10"/>
        <v>2.875</v>
      </c>
      <c r="I5">
        <f t="shared" si="11"/>
        <v>3.75</v>
      </c>
      <c r="J5">
        <f t="shared" si="3"/>
        <v>-0.734375</v>
      </c>
      <c r="K5">
        <f t="shared" si="4"/>
        <v>5.0625</v>
      </c>
      <c r="L5">
        <f t="shared" si="5"/>
        <v>3.3125</v>
      </c>
      <c r="M5">
        <f t="shared" si="6"/>
        <v>1.97265625</v>
      </c>
      <c r="N5" t="str">
        <f t="shared" si="7"/>
        <v xml:space="preserve"> </v>
      </c>
    </row>
    <row r="6" spans="1:14" x14ac:dyDescent="0.3">
      <c r="C6">
        <f t="shared" si="8"/>
        <v>5</v>
      </c>
      <c r="D6">
        <f t="shared" si="0"/>
        <v>25</v>
      </c>
      <c r="E6" t="str">
        <f t="shared" si="1"/>
        <v>no</v>
      </c>
      <c r="F6">
        <f t="shared" si="9"/>
        <v>4</v>
      </c>
      <c r="H6">
        <f t="shared" si="10"/>
        <v>2.875</v>
      </c>
      <c r="I6">
        <f t="shared" si="11"/>
        <v>3.3125</v>
      </c>
      <c r="J6">
        <f t="shared" si="3"/>
        <v>-0.734375</v>
      </c>
      <c r="K6">
        <f t="shared" si="4"/>
        <v>1.97265625</v>
      </c>
      <c r="L6">
        <f t="shared" si="5"/>
        <v>3.09375</v>
      </c>
      <c r="M6">
        <f t="shared" si="6"/>
        <v>0.5712890625</v>
      </c>
      <c r="N6" t="str">
        <f t="shared" si="7"/>
        <v xml:space="preserve"> </v>
      </c>
    </row>
    <row r="7" spans="1:14" x14ac:dyDescent="0.3">
      <c r="C7">
        <f t="shared" si="8"/>
        <v>4</v>
      </c>
      <c r="D7">
        <f t="shared" si="0"/>
        <v>16</v>
      </c>
      <c r="E7" t="str">
        <f t="shared" si="1"/>
        <v>no</v>
      </c>
      <c r="F7">
        <f t="shared" si="9"/>
        <v>3</v>
      </c>
      <c r="H7">
        <f t="shared" si="10"/>
        <v>2.875</v>
      </c>
      <c r="I7">
        <f t="shared" si="11"/>
        <v>3.09375</v>
      </c>
      <c r="J7">
        <f t="shared" si="3"/>
        <v>-0.734375</v>
      </c>
      <c r="K7">
        <f t="shared" si="4"/>
        <v>0.5712890625</v>
      </c>
      <c r="L7">
        <f t="shared" si="5"/>
        <v>2.984375</v>
      </c>
      <c r="M7">
        <f t="shared" si="6"/>
        <v>-9.3505859375E-2</v>
      </c>
      <c r="N7" t="str">
        <f t="shared" si="7"/>
        <v xml:space="preserve"> </v>
      </c>
    </row>
    <row r="8" spans="1:14" x14ac:dyDescent="0.3">
      <c r="C8">
        <f t="shared" si="8"/>
        <v>3</v>
      </c>
      <c r="D8">
        <f t="shared" si="0"/>
        <v>9</v>
      </c>
      <c r="E8" t="str">
        <f t="shared" si="1"/>
        <v>no</v>
      </c>
      <c r="F8">
        <f t="shared" si="9"/>
        <v>2</v>
      </c>
      <c r="H8">
        <f t="shared" si="10"/>
        <v>2.984375</v>
      </c>
      <c r="I8">
        <f t="shared" si="11"/>
        <v>3.09375</v>
      </c>
      <c r="J8">
        <f t="shared" si="3"/>
        <v>-9.3505859375E-2</v>
      </c>
      <c r="K8">
        <f t="shared" si="4"/>
        <v>0.5712890625</v>
      </c>
      <c r="L8">
        <f t="shared" si="5"/>
        <v>3.0390625</v>
      </c>
      <c r="M8">
        <f t="shared" si="6"/>
        <v>0.23590087890625</v>
      </c>
      <c r="N8" t="str">
        <f t="shared" si="7"/>
        <v xml:space="preserve"> </v>
      </c>
    </row>
    <row r="9" spans="1:14" x14ac:dyDescent="0.3">
      <c r="C9">
        <f t="shared" si="8"/>
        <v>2</v>
      </c>
      <c r="D9">
        <f t="shared" si="0"/>
        <v>4</v>
      </c>
      <c r="E9" t="str">
        <f t="shared" si="1"/>
        <v>si</v>
      </c>
      <c r="F9">
        <f t="shared" si="9"/>
        <v>2</v>
      </c>
      <c r="H9">
        <f t="shared" si="10"/>
        <v>2.984375</v>
      </c>
      <c r="I9">
        <f t="shared" si="11"/>
        <v>3.0390625</v>
      </c>
      <c r="J9">
        <f t="shared" si="3"/>
        <v>-9.3505859375E-2</v>
      </c>
      <c r="K9">
        <f t="shared" si="4"/>
        <v>0.23590087890625</v>
      </c>
      <c r="L9">
        <f t="shared" si="5"/>
        <v>3.01171875</v>
      </c>
      <c r="M9">
        <f t="shared" si="6"/>
        <v>7.04498291015625E-2</v>
      </c>
      <c r="N9" t="str">
        <f t="shared" si="7"/>
        <v xml:space="preserve"> </v>
      </c>
    </row>
    <row r="10" spans="1:14" x14ac:dyDescent="0.3">
      <c r="H10">
        <f t="shared" si="10"/>
        <v>2.984375</v>
      </c>
      <c r="I10">
        <f t="shared" si="11"/>
        <v>3.01171875</v>
      </c>
      <c r="J10">
        <f t="shared" si="3"/>
        <v>-9.3505859375E-2</v>
      </c>
      <c r="K10">
        <f t="shared" si="4"/>
        <v>7.04498291015625E-2</v>
      </c>
      <c r="L10">
        <f t="shared" si="5"/>
        <v>2.998046875</v>
      </c>
      <c r="M10">
        <f t="shared" si="6"/>
        <v>-1.1714935302734375E-2</v>
      </c>
      <c r="N10" t="str">
        <f t="shared" si="7"/>
        <v xml:space="preserve"> </v>
      </c>
    </row>
    <row r="11" spans="1:14" x14ac:dyDescent="0.3">
      <c r="H11">
        <f t="shared" si="10"/>
        <v>2.998046875</v>
      </c>
      <c r="I11">
        <f t="shared" si="11"/>
        <v>3.01171875</v>
      </c>
      <c r="J11">
        <f t="shared" si="3"/>
        <v>-1.1714935302734375E-2</v>
      </c>
      <c r="K11">
        <f t="shared" si="4"/>
        <v>7.04498291015625E-2</v>
      </c>
      <c r="L11">
        <f t="shared" si="5"/>
        <v>3.0048828125</v>
      </c>
      <c r="M11">
        <f t="shared" si="6"/>
        <v>2.9320716857910156E-2</v>
      </c>
      <c r="N11" t="str">
        <f t="shared" si="7"/>
        <v xml:space="preserve"> </v>
      </c>
    </row>
    <row r="12" spans="1:14" x14ac:dyDescent="0.3">
      <c r="H12">
        <f t="shared" si="10"/>
        <v>2.998046875</v>
      </c>
      <c r="I12">
        <f t="shared" si="11"/>
        <v>3.0048828125</v>
      </c>
      <c r="J12">
        <f t="shared" si="3"/>
        <v>-1.1714935302734375E-2</v>
      </c>
      <c r="K12">
        <f t="shared" si="4"/>
        <v>2.9320716857910156E-2</v>
      </c>
      <c r="L12">
        <f t="shared" si="5"/>
        <v>3.00146484375</v>
      </c>
      <c r="M12">
        <f t="shared" si="6"/>
        <v>8.7912082672119141E-3</v>
      </c>
      <c r="N12" t="str">
        <f t="shared" si="7"/>
        <v xml:space="preserve"> </v>
      </c>
    </row>
    <row r="13" spans="1:14" x14ac:dyDescent="0.3">
      <c r="H13">
        <f t="shared" si="10"/>
        <v>2.998046875</v>
      </c>
      <c r="I13">
        <f t="shared" si="11"/>
        <v>3.00146484375</v>
      </c>
      <c r="J13">
        <f t="shared" si="3"/>
        <v>-1.1714935302734375E-2</v>
      </c>
      <c r="K13">
        <f t="shared" si="4"/>
        <v>8.7912082672119141E-3</v>
      </c>
      <c r="L13">
        <f t="shared" si="5"/>
        <v>2.999755859375</v>
      </c>
      <c r="M13">
        <f t="shared" si="6"/>
        <v>-1.4647841453552246E-3</v>
      </c>
      <c r="N13" t="str">
        <f t="shared" si="7"/>
        <v xml:space="preserve"> </v>
      </c>
    </row>
    <row r="14" spans="1:14" x14ac:dyDescent="0.3">
      <c r="H14">
        <f t="shared" ref="H14:H25" si="12">IF(J13*M13&gt;0,L13,H13)</f>
        <v>2.999755859375</v>
      </c>
      <c r="I14">
        <f t="shared" ref="I14:I25" si="13">IF(J13*M13&lt;0,L13,I13)</f>
        <v>3.00146484375</v>
      </c>
      <c r="J14">
        <f t="shared" ref="J14:J25" si="14">H14^$B$1-$B$2</f>
        <v>-1.4647841453552246E-3</v>
      </c>
      <c r="K14">
        <f t="shared" ref="K14:K25" si="15">I14^$B$1-$B$2</f>
        <v>8.7912082672119141E-3</v>
      </c>
      <c r="L14">
        <f t="shared" ref="L14:L25" si="16">(H14+I14)/2</f>
        <v>3.0006103515625</v>
      </c>
      <c r="M14">
        <f t="shared" si="6"/>
        <v>3.6624819040298462E-3</v>
      </c>
      <c r="N14" t="str">
        <f t="shared" si="7"/>
        <v xml:space="preserve"> </v>
      </c>
    </row>
    <row r="15" spans="1:14" x14ac:dyDescent="0.3">
      <c r="H15">
        <f t="shared" si="12"/>
        <v>2.999755859375</v>
      </c>
      <c r="I15">
        <f t="shared" si="13"/>
        <v>3.0006103515625</v>
      </c>
      <c r="J15">
        <f t="shared" si="14"/>
        <v>-1.4647841453552246E-3</v>
      </c>
      <c r="K15">
        <f t="shared" si="15"/>
        <v>3.6624819040298462E-3</v>
      </c>
      <c r="L15">
        <f t="shared" si="16"/>
        <v>3.00018310546875</v>
      </c>
      <c r="M15">
        <f t="shared" si="6"/>
        <v>1.0986663401126862E-3</v>
      </c>
      <c r="N15" t="str">
        <f t="shared" si="7"/>
        <v xml:space="preserve"> </v>
      </c>
    </row>
    <row r="16" spans="1:14" x14ac:dyDescent="0.3">
      <c r="H16">
        <f t="shared" si="12"/>
        <v>2.999755859375</v>
      </c>
      <c r="I16">
        <f t="shared" si="13"/>
        <v>3.00018310546875</v>
      </c>
      <c r="J16">
        <f t="shared" si="14"/>
        <v>-1.4647841453552246E-3</v>
      </c>
      <c r="K16">
        <f t="shared" si="15"/>
        <v>1.0986663401126862E-3</v>
      </c>
      <c r="L16">
        <f t="shared" si="16"/>
        <v>2.999969482421875</v>
      </c>
      <c r="M16">
        <f t="shared" si="6"/>
        <v>-1.8310453742742538E-4</v>
      </c>
      <c r="N16" t="str">
        <f t="shared" si="7"/>
        <v xml:space="preserve"> </v>
      </c>
    </row>
    <row r="17" spans="8:14" x14ac:dyDescent="0.3">
      <c r="H17">
        <f t="shared" si="12"/>
        <v>2.999969482421875</v>
      </c>
      <c r="I17">
        <f t="shared" si="13"/>
        <v>3.00018310546875</v>
      </c>
      <c r="J17">
        <f t="shared" si="14"/>
        <v>-1.8310453742742538E-4</v>
      </c>
      <c r="K17">
        <f t="shared" si="15"/>
        <v>1.0986663401126862E-3</v>
      </c>
      <c r="L17">
        <f t="shared" si="16"/>
        <v>3.0000762939453125</v>
      </c>
      <c r="M17">
        <f t="shared" si="6"/>
        <v>4.5776949264109135E-4</v>
      </c>
      <c r="N17" t="str">
        <f t="shared" si="7"/>
        <v xml:space="preserve"> </v>
      </c>
    </row>
    <row r="18" spans="8:14" x14ac:dyDescent="0.3">
      <c r="H18">
        <f t="shared" si="12"/>
        <v>2.999969482421875</v>
      </c>
      <c r="I18">
        <f t="shared" si="13"/>
        <v>3.0000762939453125</v>
      </c>
      <c r="J18">
        <f t="shared" si="14"/>
        <v>-1.8310453742742538E-4</v>
      </c>
      <c r="K18">
        <f t="shared" si="15"/>
        <v>4.5776949264109135E-4</v>
      </c>
      <c r="L18">
        <f t="shared" si="16"/>
        <v>3.0000228881835938</v>
      </c>
      <c r="M18">
        <f t="shared" si="6"/>
        <v>1.3732962543144822E-4</v>
      </c>
      <c r="N18" t="str">
        <f t="shared" si="7"/>
        <v xml:space="preserve"> </v>
      </c>
    </row>
    <row r="19" spans="8:14" x14ac:dyDescent="0.3">
      <c r="H19">
        <f t="shared" si="12"/>
        <v>2.999969482421875</v>
      </c>
      <c r="I19">
        <f t="shared" si="13"/>
        <v>3.0000228881835938</v>
      </c>
      <c r="J19">
        <f t="shared" si="14"/>
        <v>-1.8310453742742538E-4</v>
      </c>
      <c r="K19">
        <f t="shared" si="15"/>
        <v>1.3732962543144822E-4</v>
      </c>
      <c r="L19">
        <f t="shared" si="16"/>
        <v>2.9999961853027344</v>
      </c>
      <c r="M19">
        <f t="shared" si="6"/>
        <v>-2.2888169041834772E-5</v>
      </c>
      <c r="N19" t="str">
        <f t="shared" si="7"/>
        <v xml:space="preserve"> </v>
      </c>
    </row>
    <row r="20" spans="8:14" x14ac:dyDescent="0.3">
      <c r="H20">
        <f t="shared" si="12"/>
        <v>2.9999961853027344</v>
      </c>
      <c r="I20">
        <f t="shared" si="13"/>
        <v>3.0000228881835938</v>
      </c>
      <c r="J20">
        <f t="shared" si="14"/>
        <v>-2.2888169041834772E-5</v>
      </c>
      <c r="K20">
        <f t="shared" si="15"/>
        <v>1.3732962543144822E-4</v>
      </c>
      <c r="L20">
        <f t="shared" si="16"/>
        <v>3.0000095367431641</v>
      </c>
      <c r="M20">
        <f t="shared" si="6"/>
        <v>5.7220549933845177E-5</v>
      </c>
      <c r="N20" t="str">
        <f t="shared" si="7"/>
        <v xml:space="preserve"> </v>
      </c>
    </row>
    <row r="21" spans="8:14" x14ac:dyDescent="0.3">
      <c r="H21">
        <f t="shared" si="12"/>
        <v>2.9999961853027344</v>
      </c>
      <c r="I21">
        <f t="shared" si="13"/>
        <v>3.0000095367431641</v>
      </c>
      <c r="J21">
        <f t="shared" si="14"/>
        <v>-2.2888169041834772E-5</v>
      </c>
      <c r="K21">
        <f t="shared" si="15"/>
        <v>5.7220549933845177E-5</v>
      </c>
      <c r="L21">
        <f t="shared" si="16"/>
        <v>3.0000028610229492</v>
      </c>
      <c r="M21">
        <f t="shared" si="6"/>
        <v>1.7166145880764816E-5</v>
      </c>
      <c r="N21" t="str">
        <f t="shared" si="7"/>
        <v xml:space="preserve"> </v>
      </c>
    </row>
    <row r="22" spans="8:14" x14ac:dyDescent="0.3">
      <c r="H22">
        <f t="shared" si="12"/>
        <v>2.9999961853027344</v>
      </c>
      <c r="I22">
        <f t="shared" si="13"/>
        <v>3.0000028610229492</v>
      </c>
      <c r="J22">
        <f t="shared" si="14"/>
        <v>-2.2888169041834772E-5</v>
      </c>
      <c r="K22">
        <f t="shared" si="15"/>
        <v>1.7166145880764816E-5</v>
      </c>
      <c r="L22">
        <f t="shared" si="16"/>
        <v>2.9999995231628418</v>
      </c>
      <c r="M22">
        <f t="shared" si="6"/>
        <v>-2.8610227218450746E-6</v>
      </c>
      <c r="N22" t="str">
        <f t="shared" si="7"/>
        <v xml:space="preserve"> </v>
      </c>
    </row>
    <row r="23" spans="8:14" x14ac:dyDescent="0.3">
      <c r="H23">
        <f t="shared" si="12"/>
        <v>2.9999995231628418</v>
      </c>
      <c r="I23">
        <f t="shared" si="13"/>
        <v>3.0000028610229492</v>
      </c>
      <c r="J23">
        <f t="shared" si="14"/>
        <v>-2.8610227218450746E-6</v>
      </c>
      <c r="K23">
        <f t="shared" si="15"/>
        <v>1.7166145880764816E-5</v>
      </c>
      <c r="L23">
        <f t="shared" si="16"/>
        <v>3.0000011920928955</v>
      </c>
      <c r="M23">
        <f t="shared" si="6"/>
        <v>7.1525587941323465E-6</v>
      </c>
      <c r="N23" t="str">
        <f t="shared" si="7"/>
        <v xml:space="preserve"> </v>
      </c>
    </row>
    <row r="24" spans="8:14" x14ac:dyDescent="0.3">
      <c r="H24">
        <f t="shared" si="12"/>
        <v>2.9999995231628418</v>
      </c>
      <c r="I24">
        <f t="shared" si="13"/>
        <v>3.0000011920928955</v>
      </c>
      <c r="J24">
        <f t="shared" si="14"/>
        <v>-2.8610227218450746E-6</v>
      </c>
      <c r="K24">
        <f t="shared" si="15"/>
        <v>7.1525587941323465E-6</v>
      </c>
      <c r="L24">
        <f t="shared" si="16"/>
        <v>3.0000003576278687</v>
      </c>
      <c r="M24">
        <f t="shared" si="6"/>
        <v>2.1457673398117549E-6</v>
      </c>
      <c r="N24" t="str">
        <f t="shared" si="7"/>
        <v xml:space="preserve"> </v>
      </c>
    </row>
    <row r="25" spans="8:14" x14ac:dyDescent="0.3">
      <c r="H25">
        <f t="shared" si="12"/>
        <v>2.9999995231628418</v>
      </c>
      <c r="I25">
        <f t="shared" si="13"/>
        <v>3.0000003576278687</v>
      </c>
      <c r="J25">
        <f t="shared" si="14"/>
        <v>-2.8610227218450746E-6</v>
      </c>
      <c r="K25">
        <f t="shared" si="15"/>
        <v>2.1457673398117549E-6</v>
      </c>
      <c r="L25">
        <f t="shared" si="16"/>
        <v>2.9999999403953552</v>
      </c>
      <c r="M25">
        <f t="shared" si="6"/>
        <v>-3.5762786509963007E-7</v>
      </c>
      <c r="N25" t="str">
        <f t="shared" si="7"/>
        <v xml:space="preserve"> </v>
      </c>
    </row>
    <row r="26" spans="8:14" x14ac:dyDescent="0.3">
      <c r="H26">
        <f t="shared" ref="H26:H46" si="17">IF(J25*M25&gt;0,L25,H25)</f>
        <v>2.9999999403953552</v>
      </c>
      <c r="I26">
        <f t="shared" ref="I26:I46" si="18">IF(J25*M25&lt;0,L25,I25)</f>
        <v>3.0000003576278687</v>
      </c>
      <c r="J26">
        <f t="shared" ref="J26:J46" si="19">H26^$B$1-$B$2</f>
        <v>-3.5762786509963007E-7</v>
      </c>
      <c r="K26">
        <f t="shared" ref="K26:K46" si="20">I26^$B$1-$B$2</f>
        <v>2.1457673398117549E-6</v>
      </c>
      <c r="L26">
        <f t="shared" ref="L26:L46" si="21">(H26+I26)/2</f>
        <v>3.0000001490116119</v>
      </c>
      <c r="M26">
        <f t="shared" si="6"/>
        <v>8.9406969294714145E-7</v>
      </c>
      <c r="N26" t="str">
        <f t="shared" si="7"/>
        <v xml:space="preserve"> </v>
      </c>
    </row>
    <row r="27" spans="8:14" x14ac:dyDescent="0.3">
      <c r="H27">
        <f t="shared" si="17"/>
        <v>2.9999999403953552</v>
      </c>
      <c r="I27">
        <f t="shared" si="18"/>
        <v>3.0000001490116119</v>
      </c>
      <c r="J27">
        <f t="shared" si="19"/>
        <v>-3.5762786509963007E-7</v>
      </c>
      <c r="K27">
        <f t="shared" si="20"/>
        <v>8.9406969294714145E-7</v>
      </c>
      <c r="L27">
        <f t="shared" si="21"/>
        <v>3.0000000447034836</v>
      </c>
      <c r="M27">
        <f t="shared" si="6"/>
        <v>2.6822090326561465E-7</v>
      </c>
      <c r="N27" t="str">
        <f t="shared" si="7"/>
        <v xml:space="preserve"> </v>
      </c>
    </row>
    <row r="28" spans="8:14" x14ac:dyDescent="0.3">
      <c r="H28">
        <f t="shared" si="17"/>
        <v>2.9999999403953552</v>
      </c>
      <c r="I28">
        <f t="shared" si="18"/>
        <v>3.0000000447034836</v>
      </c>
      <c r="J28">
        <f t="shared" si="19"/>
        <v>-3.5762786509963007E-7</v>
      </c>
      <c r="K28">
        <f t="shared" si="20"/>
        <v>2.6822090326561465E-7</v>
      </c>
      <c r="L28">
        <f t="shared" si="21"/>
        <v>2.9999999925494194</v>
      </c>
      <c r="M28">
        <f t="shared" si="6"/>
        <v>-4.4703483581542969E-8</v>
      </c>
      <c r="N28" t="str">
        <f t="shared" si="7"/>
        <v xml:space="preserve"> </v>
      </c>
    </row>
    <row r="29" spans="8:14" x14ac:dyDescent="0.3">
      <c r="H29">
        <f t="shared" si="17"/>
        <v>2.9999999925494194</v>
      </c>
      <c r="I29">
        <f t="shared" si="18"/>
        <v>3.0000000447034836</v>
      </c>
      <c r="J29">
        <f t="shared" si="19"/>
        <v>-4.4703483581542969E-8</v>
      </c>
      <c r="K29">
        <f t="shared" si="20"/>
        <v>2.6822090326561465E-7</v>
      </c>
      <c r="L29">
        <f t="shared" si="21"/>
        <v>3.0000000186264515</v>
      </c>
      <c r="M29">
        <f t="shared" si="6"/>
        <v>1.1175870895385742E-7</v>
      </c>
      <c r="N29" t="str">
        <f t="shared" si="7"/>
        <v xml:space="preserve"> </v>
      </c>
    </row>
    <row r="30" spans="8:14" x14ac:dyDescent="0.3">
      <c r="H30">
        <f t="shared" si="17"/>
        <v>2.9999999925494194</v>
      </c>
      <c r="I30">
        <f t="shared" si="18"/>
        <v>3.0000000186264515</v>
      </c>
      <c r="J30">
        <f t="shared" si="19"/>
        <v>-4.4703483581542969E-8</v>
      </c>
      <c r="K30">
        <f t="shared" si="20"/>
        <v>1.1175870895385742E-7</v>
      </c>
      <c r="L30">
        <f t="shared" si="21"/>
        <v>3.0000000055879354</v>
      </c>
      <c r="M30">
        <f t="shared" si="6"/>
        <v>3.3527612686157227E-8</v>
      </c>
      <c r="N30" t="str">
        <f t="shared" si="7"/>
        <v xml:space="preserve"> </v>
      </c>
    </row>
    <row r="31" spans="8:14" x14ac:dyDescent="0.3">
      <c r="H31">
        <f t="shared" si="17"/>
        <v>2.9999999925494194</v>
      </c>
      <c r="I31">
        <f t="shared" si="18"/>
        <v>3.0000000055879354</v>
      </c>
      <c r="J31">
        <f t="shared" si="19"/>
        <v>-4.4703483581542969E-8</v>
      </c>
      <c r="K31">
        <f t="shared" si="20"/>
        <v>3.3527612686157227E-8</v>
      </c>
      <c r="L31">
        <f t="shared" si="21"/>
        <v>2.9999999990686774</v>
      </c>
      <c r="M31">
        <f t="shared" si="6"/>
        <v>-5.5879354476928711E-9</v>
      </c>
      <c r="N31" t="str">
        <f t="shared" si="7"/>
        <v xml:space="preserve"> </v>
      </c>
    </row>
    <row r="32" spans="8:14" x14ac:dyDescent="0.3">
      <c r="H32">
        <f t="shared" si="17"/>
        <v>2.9999999990686774</v>
      </c>
      <c r="I32">
        <f t="shared" si="18"/>
        <v>3.0000000055879354</v>
      </c>
      <c r="J32">
        <f t="shared" si="19"/>
        <v>-5.5879354476928711E-9</v>
      </c>
      <c r="K32">
        <f t="shared" si="20"/>
        <v>3.3527612686157227E-8</v>
      </c>
      <c r="L32">
        <f t="shared" si="21"/>
        <v>3.0000000023283064</v>
      </c>
      <c r="M32">
        <f t="shared" si="6"/>
        <v>1.3969838619232178E-8</v>
      </c>
      <c r="N32" t="str">
        <f t="shared" si="7"/>
        <v xml:space="preserve"> </v>
      </c>
    </row>
    <row r="33" spans="8:14" x14ac:dyDescent="0.3">
      <c r="H33">
        <f t="shared" si="17"/>
        <v>2.9999999990686774</v>
      </c>
      <c r="I33">
        <f t="shared" si="18"/>
        <v>3.0000000023283064</v>
      </c>
      <c r="J33">
        <f t="shared" si="19"/>
        <v>-5.5879354476928711E-9</v>
      </c>
      <c r="K33">
        <f t="shared" si="20"/>
        <v>1.3969838619232178E-8</v>
      </c>
      <c r="L33">
        <f t="shared" si="21"/>
        <v>3.0000000006984919</v>
      </c>
      <c r="M33">
        <f t="shared" si="6"/>
        <v>4.1909515857696533E-9</v>
      </c>
      <c r="N33" t="str">
        <f t="shared" si="7"/>
        <v xml:space="preserve"> </v>
      </c>
    </row>
    <row r="34" spans="8:14" x14ac:dyDescent="0.3">
      <c r="H34">
        <f t="shared" si="17"/>
        <v>2.9999999990686774</v>
      </c>
      <c r="I34">
        <f t="shared" si="18"/>
        <v>3.0000000006984919</v>
      </c>
      <c r="J34">
        <f t="shared" si="19"/>
        <v>-5.5879354476928711E-9</v>
      </c>
      <c r="K34">
        <f t="shared" si="20"/>
        <v>4.1909515857696533E-9</v>
      </c>
      <c r="L34">
        <f t="shared" si="21"/>
        <v>2.9999999998835847</v>
      </c>
      <c r="M34">
        <f t="shared" si="6"/>
        <v>-6.9849193096160889E-10</v>
      </c>
      <c r="N34" t="str">
        <f t="shared" si="7"/>
        <v xml:space="preserve"> </v>
      </c>
    </row>
    <row r="35" spans="8:14" x14ac:dyDescent="0.3">
      <c r="H35">
        <f t="shared" si="17"/>
        <v>2.9999999998835847</v>
      </c>
      <c r="I35">
        <f t="shared" si="18"/>
        <v>3.0000000006984919</v>
      </c>
      <c r="J35">
        <f t="shared" si="19"/>
        <v>-6.9849193096160889E-10</v>
      </c>
      <c r="K35">
        <f t="shared" si="20"/>
        <v>4.1909515857696533E-9</v>
      </c>
      <c r="L35">
        <f t="shared" si="21"/>
        <v>3.0000000002910383</v>
      </c>
      <c r="M35">
        <f t="shared" si="6"/>
        <v>1.7462298274040222E-9</v>
      </c>
      <c r="N35" t="str">
        <f t="shared" si="7"/>
        <v xml:space="preserve"> </v>
      </c>
    </row>
    <row r="36" spans="8:14" x14ac:dyDescent="0.3">
      <c r="H36">
        <f t="shared" si="17"/>
        <v>2.9999999998835847</v>
      </c>
      <c r="I36">
        <f t="shared" si="18"/>
        <v>3.0000000002910383</v>
      </c>
      <c r="J36">
        <f t="shared" si="19"/>
        <v>-6.9849193096160889E-10</v>
      </c>
      <c r="K36">
        <f t="shared" si="20"/>
        <v>1.7462298274040222E-9</v>
      </c>
      <c r="L36">
        <f t="shared" si="21"/>
        <v>3.0000000000873115</v>
      </c>
      <c r="M36">
        <f t="shared" si="6"/>
        <v>5.2386894822120667E-10</v>
      </c>
      <c r="N36" t="str">
        <f t="shared" si="7"/>
        <v xml:space="preserve"> </v>
      </c>
    </row>
    <row r="37" spans="8:14" x14ac:dyDescent="0.3">
      <c r="H37">
        <f t="shared" si="17"/>
        <v>2.9999999998835847</v>
      </c>
      <c r="I37">
        <f t="shared" si="18"/>
        <v>3.0000000000873115</v>
      </c>
      <c r="J37">
        <f t="shared" si="19"/>
        <v>-6.9849193096160889E-10</v>
      </c>
      <c r="K37">
        <f t="shared" si="20"/>
        <v>5.2386894822120667E-10</v>
      </c>
      <c r="L37">
        <f t="shared" si="21"/>
        <v>2.9999999999854481</v>
      </c>
      <c r="M37">
        <f t="shared" si="6"/>
        <v>-8.7311491370201111E-11</v>
      </c>
      <c r="N37" t="str">
        <f t="shared" si="7"/>
        <v xml:space="preserve"> </v>
      </c>
    </row>
    <row r="38" spans="8:14" x14ac:dyDescent="0.3">
      <c r="H38">
        <f t="shared" si="17"/>
        <v>2.9999999999854481</v>
      </c>
      <c r="I38">
        <f t="shared" si="18"/>
        <v>3.0000000000873115</v>
      </c>
      <c r="J38">
        <f t="shared" si="19"/>
        <v>-8.7311491370201111E-11</v>
      </c>
      <c r="K38">
        <f t="shared" si="20"/>
        <v>5.2386894822120667E-10</v>
      </c>
      <c r="L38">
        <f t="shared" si="21"/>
        <v>3.0000000000363798</v>
      </c>
      <c r="M38">
        <f t="shared" si="6"/>
        <v>2.1827872842550278E-10</v>
      </c>
      <c r="N38" t="str">
        <f t="shared" si="7"/>
        <v xml:space="preserve"> </v>
      </c>
    </row>
    <row r="39" spans="8:14" x14ac:dyDescent="0.3">
      <c r="H39">
        <f t="shared" si="17"/>
        <v>2.9999999999854481</v>
      </c>
      <c r="I39">
        <f t="shared" si="18"/>
        <v>3.0000000000363798</v>
      </c>
      <c r="J39">
        <f t="shared" si="19"/>
        <v>-8.7311491370201111E-11</v>
      </c>
      <c r="K39">
        <f t="shared" si="20"/>
        <v>2.1827872842550278E-10</v>
      </c>
      <c r="L39">
        <f t="shared" si="21"/>
        <v>3.0000000000109139</v>
      </c>
      <c r="M39">
        <f t="shared" si="6"/>
        <v>6.5483618527650833E-11</v>
      </c>
      <c r="N39" t="str">
        <f t="shared" si="7"/>
        <v xml:space="preserve"> </v>
      </c>
    </row>
    <row r="40" spans="8:14" x14ac:dyDescent="0.3">
      <c r="H40">
        <f t="shared" si="17"/>
        <v>2.9999999999854481</v>
      </c>
      <c r="I40">
        <f t="shared" si="18"/>
        <v>3.0000000000109139</v>
      </c>
      <c r="J40">
        <f t="shared" si="19"/>
        <v>-8.7311491370201111E-11</v>
      </c>
      <c r="K40">
        <f t="shared" si="20"/>
        <v>6.5483618527650833E-11</v>
      </c>
      <c r="L40">
        <f t="shared" si="21"/>
        <v>2.999999999998181</v>
      </c>
      <c r="M40">
        <f t="shared" si="6"/>
        <v>-1.0913936421275139E-11</v>
      </c>
      <c r="N40" t="str">
        <f t="shared" si="7"/>
        <v xml:space="preserve"> </v>
      </c>
    </row>
    <row r="41" spans="8:14" x14ac:dyDescent="0.3">
      <c r="H41">
        <f t="shared" si="17"/>
        <v>2.999999999998181</v>
      </c>
      <c r="I41">
        <f t="shared" si="18"/>
        <v>3.0000000000109139</v>
      </c>
      <c r="J41">
        <f t="shared" si="19"/>
        <v>-1.0913936421275139E-11</v>
      </c>
      <c r="K41">
        <f t="shared" si="20"/>
        <v>6.5483618527650833E-11</v>
      </c>
      <c r="L41">
        <f t="shared" si="21"/>
        <v>3.0000000000045475</v>
      </c>
      <c r="M41">
        <f t="shared" si="6"/>
        <v>2.7284841053187847E-11</v>
      </c>
      <c r="N41" t="str">
        <f t="shared" si="7"/>
        <v xml:space="preserve"> </v>
      </c>
    </row>
    <row r="42" spans="8:14" x14ac:dyDescent="0.3">
      <c r="H42">
        <f t="shared" si="17"/>
        <v>2.999999999998181</v>
      </c>
      <c r="I42">
        <f t="shared" si="18"/>
        <v>3.0000000000045475</v>
      </c>
      <c r="J42">
        <f t="shared" si="19"/>
        <v>-1.0913936421275139E-11</v>
      </c>
      <c r="K42">
        <f t="shared" si="20"/>
        <v>2.7284841053187847E-11</v>
      </c>
      <c r="L42">
        <f t="shared" si="21"/>
        <v>3.0000000000013642</v>
      </c>
      <c r="M42">
        <f t="shared" si="6"/>
        <v>8.1854523159563541E-12</v>
      </c>
      <c r="N42" t="str">
        <f t="shared" si="7"/>
        <v xml:space="preserve"> </v>
      </c>
    </row>
    <row r="43" spans="8:14" x14ac:dyDescent="0.3">
      <c r="H43">
        <f t="shared" si="17"/>
        <v>2.999999999998181</v>
      </c>
      <c r="I43">
        <f t="shared" si="18"/>
        <v>3.0000000000013642</v>
      </c>
      <c r="J43">
        <f t="shared" si="19"/>
        <v>-1.0913936421275139E-11</v>
      </c>
      <c r="K43">
        <f t="shared" si="20"/>
        <v>8.1854523159563541E-12</v>
      </c>
      <c r="L43">
        <f t="shared" si="21"/>
        <v>2.9999999999997726</v>
      </c>
      <c r="M43">
        <f t="shared" si="6"/>
        <v>-1.3642420526593924E-12</v>
      </c>
      <c r="N43" t="str">
        <f t="shared" si="7"/>
        <v xml:space="preserve"> </v>
      </c>
    </row>
    <row r="44" spans="8:14" x14ac:dyDescent="0.3">
      <c r="H44">
        <f t="shared" ref="H44:H51" si="22">IF(J43*M43&gt;0,L43,H43)</f>
        <v>2.9999999999997726</v>
      </c>
      <c r="I44">
        <f t="shared" ref="I44:I51" si="23">IF(J43*M43&lt;0,L43,I43)</f>
        <v>3.0000000000013642</v>
      </c>
      <c r="J44">
        <f t="shared" ref="J44:J51" si="24">H44^$B$1-$B$2</f>
        <v>-1.3642420526593924E-12</v>
      </c>
      <c r="K44">
        <f t="shared" ref="K44:K51" si="25">I44^$B$1-$B$2</f>
        <v>8.1854523159563541E-12</v>
      </c>
      <c r="L44">
        <f t="shared" ref="L44:L51" si="26">(H44+I44)/2</f>
        <v>3.0000000000005684</v>
      </c>
      <c r="M44">
        <f t="shared" ref="M44:M51" si="27">L44^$B$1-$B$2</f>
        <v>3.4106051316484809E-12</v>
      </c>
      <c r="N44" t="str">
        <f t="shared" si="7"/>
        <v xml:space="preserve"> </v>
      </c>
    </row>
    <row r="45" spans="8:14" x14ac:dyDescent="0.3">
      <c r="H45">
        <f t="shared" si="22"/>
        <v>2.9999999999997726</v>
      </c>
      <c r="I45">
        <f t="shared" si="23"/>
        <v>3.0000000000005684</v>
      </c>
      <c r="J45">
        <f t="shared" si="24"/>
        <v>-1.3642420526593924E-12</v>
      </c>
      <c r="K45">
        <f t="shared" si="25"/>
        <v>3.4106051316484809E-12</v>
      </c>
      <c r="L45">
        <f t="shared" si="26"/>
        <v>3.0000000000001705</v>
      </c>
      <c r="M45">
        <f t="shared" si="27"/>
        <v>1.0231815394945443E-12</v>
      </c>
      <c r="N45" t="str">
        <f t="shared" si="7"/>
        <v xml:space="preserve"> </v>
      </c>
    </row>
    <row r="46" spans="8:14" x14ac:dyDescent="0.3">
      <c r="H46">
        <f t="shared" si="22"/>
        <v>2.9999999999997726</v>
      </c>
      <c r="I46">
        <f t="shared" si="23"/>
        <v>3.0000000000001705</v>
      </c>
      <c r="J46">
        <f t="shared" si="24"/>
        <v>-1.3642420526593924E-12</v>
      </c>
      <c r="K46">
        <f t="shared" si="25"/>
        <v>1.0231815394945443E-12</v>
      </c>
      <c r="L46">
        <f t="shared" si="26"/>
        <v>2.9999999999999716</v>
      </c>
      <c r="M46">
        <f t="shared" si="27"/>
        <v>-1.7053025658242404E-13</v>
      </c>
      <c r="N46">
        <f t="shared" si="7"/>
        <v>2.9999999999999716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EULOGIO</dc:creator>
  <cp:lastModifiedBy>EULOGIO</cp:lastModifiedBy>
  <dcterms:created xsi:type="dcterms:W3CDTF">2024-02-01T02:56:49Z</dcterms:created>
  <dcterms:modified xsi:type="dcterms:W3CDTF">2024-02-08T02:31:56Z</dcterms:modified>
</cp:coreProperties>
</file>