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os\Desktop\F-M\"/>
    </mc:Choice>
  </mc:AlternateContent>
  <xr:revisionPtr revIDLastSave="0" documentId="13_ncr:1_{36074A67-D6FC-4A34-8CC7-BB2076E466F7}" xr6:coauthVersionLast="45" xr6:coauthVersionMax="45" xr10:uidLastSave="{00000000-0000-0000-0000-000000000000}"/>
  <bookViews>
    <workbookView xWindow="-108" yWindow="-108" windowWidth="23256" windowHeight="12576" activeTab="1" xr2:uid="{CB30DB63-BF75-4AC3-B543-3109E466F28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5" i="1"/>
  <c r="L6" i="1" l="1"/>
  <c r="L7" i="1"/>
  <c r="L8" i="1"/>
  <c r="L9" i="1"/>
  <c r="L10" i="1"/>
  <c r="L11" i="1"/>
  <c r="L12" i="1"/>
  <c r="L13" i="1"/>
  <c r="L14" i="1"/>
  <c r="J4" i="1"/>
  <c r="O4" i="1" s="1"/>
  <c r="I4" i="1"/>
  <c r="N4" i="1" s="1"/>
  <c r="G4" i="1"/>
  <c r="M4" i="1"/>
  <c r="L4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L5" i="1"/>
  <c r="J6" i="1"/>
  <c r="J7" i="1"/>
  <c r="J8" i="1"/>
  <c r="J9" i="1"/>
  <c r="J10" i="1"/>
  <c r="J11" i="1"/>
  <c r="J12" i="1"/>
  <c r="J13" i="1"/>
  <c r="J14" i="1"/>
  <c r="J5" i="1"/>
  <c r="I6" i="1"/>
  <c r="I7" i="1"/>
  <c r="I8" i="1"/>
  <c r="I9" i="1"/>
  <c r="I10" i="1"/>
  <c r="I11" i="1"/>
  <c r="I12" i="1"/>
  <c r="I13" i="1"/>
  <c r="I14" i="1"/>
  <c r="I5" i="1"/>
  <c r="O15" i="1" l="1"/>
  <c r="O17" i="1" s="1"/>
  <c r="N15" i="1"/>
  <c r="G5" i="1"/>
  <c r="G6" i="1"/>
  <c r="G7" i="1"/>
  <c r="G8" i="1"/>
  <c r="G9" i="1"/>
  <c r="G10" i="1"/>
  <c r="G11" i="1"/>
  <c r="G12" i="1"/>
  <c r="G13" i="1"/>
  <c r="G14" i="1"/>
  <c r="I15" i="1" l="1"/>
  <c r="J15" i="1"/>
  <c r="J17" i="1" s="1"/>
</calcChain>
</file>

<file path=xl/sharedStrings.xml><?xml version="1.0" encoding="utf-8"?>
<sst xmlns="http://schemas.openxmlformats.org/spreadsheetml/2006/main" count="14" uniqueCount="12">
  <si>
    <t>Capacidad</t>
  </si>
  <si>
    <t>Valor</t>
  </si>
  <si>
    <t>Peso</t>
  </si>
  <si>
    <t>Va o No?</t>
  </si>
  <si>
    <t>Pos</t>
  </si>
  <si>
    <t>espacio</t>
  </si>
  <si>
    <t>s</t>
  </si>
  <si>
    <t>Best</t>
  </si>
  <si>
    <t>x[i]</t>
  </si>
  <si>
    <t>Den.</t>
  </si>
  <si>
    <t>posicion</t>
  </si>
  <si>
    <t>seleccionados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</si>
</sst>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7425-DB9E-4407-BFF4-E1024A46DB80}">
  <dimension ref="B2:Q17"/>
  <sheetViews>
    <sheetView showGridLines="0" zoomScale="140" zoomScaleNormal="140" workbookViewId="0">
      <selection activeCell="H5" sqref="H5:H14"/>
    </sheetView>
  </sheetViews>
  <sheetFormatPr baseColWidth="10" defaultRowHeight="14.4" x14ac:dyDescent="0.3"/>
  <cols>
    <col min="1" max="1" width="1.77734375" customWidth="1"/>
    <col min="2" max="2" width="4.77734375" style="1" customWidth="1"/>
    <col min="3" max="3" width="9.33203125" style="1" customWidth="1"/>
    <col min="4" max="5" width="8.77734375" style="1" customWidth="1"/>
    <col min="6" max="6" width="2.77734375" style="1" customWidth="1"/>
    <col min="7" max="7" width="4.77734375" style="1" customWidth="1"/>
    <col min="8" max="10" width="8.77734375" style="1" customWidth="1"/>
    <col min="11" max="11" width="2.77734375" style="1" customWidth="1"/>
    <col min="12" max="12" width="4.77734375" style="1" customWidth="1"/>
    <col min="13" max="15" width="8.77734375" style="1" customWidth="1"/>
    <col min="16" max="17" width="8.77734375" customWidth="1"/>
  </cols>
  <sheetData>
    <row r="2" spans="2:17" x14ac:dyDescent="0.3">
      <c r="C2" s="2" t="s">
        <v>0</v>
      </c>
      <c r="D2" s="2">
        <v>269</v>
      </c>
      <c r="E2" s="6"/>
      <c r="F2" s="6"/>
      <c r="K2" s="6"/>
    </row>
    <row r="3" spans="2:17" x14ac:dyDescent="0.3">
      <c r="H3" s="1" t="s">
        <v>6</v>
      </c>
      <c r="M3" s="1" t="s">
        <v>6</v>
      </c>
      <c r="Q3" t="s">
        <v>7</v>
      </c>
    </row>
    <row r="4" spans="2:17" x14ac:dyDescent="0.3">
      <c r="B4" s="2" t="s">
        <v>4</v>
      </c>
      <c r="C4" s="2" t="s">
        <v>1</v>
      </c>
      <c r="D4" s="2" t="s">
        <v>2</v>
      </c>
      <c r="E4" s="2" t="s">
        <v>9</v>
      </c>
      <c r="F4" s="6"/>
      <c r="G4" s="2" t="str">
        <f>B4</f>
        <v>Pos</v>
      </c>
      <c r="H4" s="2" t="s">
        <v>8</v>
      </c>
      <c r="I4" s="2" t="str">
        <f>C4</f>
        <v>Valor</v>
      </c>
      <c r="J4" s="2" t="str">
        <f>D4</f>
        <v>Peso</v>
      </c>
      <c r="K4" s="6"/>
      <c r="L4" s="2" t="str">
        <f>G4</f>
        <v>Pos</v>
      </c>
      <c r="M4" s="2" t="str">
        <f t="shared" ref="M4:O4" si="0">H4</f>
        <v>x[i]</v>
      </c>
      <c r="N4" s="2" t="str">
        <f t="shared" si="0"/>
        <v>Valor</v>
      </c>
      <c r="O4" s="2" t="str">
        <f t="shared" si="0"/>
        <v>Peso</v>
      </c>
      <c r="Q4" s="2" t="s">
        <v>3</v>
      </c>
    </row>
    <row r="5" spans="2:17" x14ac:dyDescent="0.3">
      <c r="B5" s="2">
        <v>0</v>
      </c>
      <c r="C5" s="2">
        <v>55</v>
      </c>
      <c r="D5" s="3">
        <v>95</v>
      </c>
      <c r="E5" s="9">
        <f>C5/D5</f>
        <v>0.57894736842105265</v>
      </c>
      <c r="F5" s="7"/>
      <c r="G5" s="2">
        <f t="shared" ref="G5:G14" si="1">B5</f>
        <v>0</v>
      </c>
      <c r="H5" s="10">
        <v>1</v>
      </c>
      <c r="I5" s="2">
        <f>$C5*H5</f>
        <v>55</v>
      </c>
      <c r="J5" s="2">
        <f>$D5*H5</f>
        <v>95</v>
      </c>
      <c r="K5" s="7"/>
      <c r="L5" s="2">
        <f t="shared" ref="L5:L14" si="2">H5</f>
        <v>1</v>
      </c>
      <c r="M5" s="10">
        <v>1</v>
      </c>
      <c r="N5" s="2">
        <f>$C5*M5</f>
        <v>55</v>
      </c>
      <c r="O5" s="2">
        <f>$D5*M5</f>
        <v>95</v>
      </c>
      <c r="Q5" s="2">
        <v>0</v>
      </c>
    </row>
    <row r="6" spans="2:17" x14ac:dyDescent="0.3">
      <c r="B6" s="2">
        <v>1</v>
      </c>
      <c r="C6" s="2">
        <v>10</v>
      </c>
      <c r="D6" s="3">
        <v>4</v>
      </c>
      <c r="E6" s="9">
        <f t="shared" ref="E6:E14" si="3">C6/D6</f>
        <v>2.5</v>
      </c>
      <c r="F6" s="7"/>
      <c r="G6" s="2">
        <f t="shared" si="1"/>
        <v>1</v>
      </c>
      <c r="H6" s="10">
        <v>1</v>
      </c>
      <c r="I6" s="2">
        <f t="shared" ref="I6:I14" si="4">$C6*H6</f>
        <v>10</v>
      </c>
      <c r="J6" s="2">
        <f t="shared" ref="J6:J14" si="5">$D6*H6</f>
        <v>4</v>
      </c>
      <c r="K6" s="7"/>
      <c r="L6" s="2">
        <f t="shared" si="2"/>
        <v>1</v>
      </c>
      <c r="M6" s="10">
        <v>1</v>
      </c>
      <c r="N6" s="2">
        <f t="shared" ref="N6:N14" si="6">$C6*M6</f>
        <v>10</v>
      </c>
      <c r="O6" s="2">
        <f t="shared" ref="O6:O14" si="7">$D6*M6</f>
        <v>4</v>
      </c>
      <c r="Q6" s="2">
        <v>1</v>
      </c>
    </row>
    <row r="7" spans="2:17" x14ac:dyDescent="0.3">
      <c r="B7" s="2">
        <v>2</v>
      </c>
      <c r="C7" s="2">
        <v>47</v>
      </c>
      <c r="D7" s="3">
        <v>60</v>
      </c>
      <c r="E7" s="9">
        <f t="shared" si="3"/>
        <v>0.78333333333333333</v>
      </c>
      <c r="F7" s="7"/>
      <c r="G7" s="2">
        <f t="shared" si="1"/>
        <v>2</v>
      </c>
      <c r="H7" s="10">
        <v>1</v>
      </c>
      <c r="I7" s="2">
        <f t="shared" si="4"/>
        <v>47</v>
      </c>
      <c r="J7" s="2">
        <f t="shared" si="5"/>
        <v>60</v>
      </c>
      <c r="K7" s="7"/>
      <c r="L7" s="2">
        <f t="shared" si="2"/>
        <v>1</v>
      </c>
      <c r="M7" s="10">
        <v>1</v>
      </c>
      <c r="N7" s="2">
        <f t="shared" si="6"/>
        <v>47</v>
      </c>
      <c r="O7" s="2">
        <f t="shared" si="7"/>
        <v>60</v>
      </c>
      <c r="Q7" s="2">
        <v>1</v>
      </c>
    </row>
    <row r="8" spans="2:17" x14ac:dyDescent="0.3">
      <c r="B8" s="2">
        <v>3</v>
      </c>
      <c r="C8" s="2">
        <v>5</v>
      </c>
      <c r="D8" s="3">
        <v>32</v>
      </c>
      <c r="E8" s="9">
        <f t="shared" si="3"/>
        <v>0.15625</v>
      </c>
      <c r="F8" s="7"/>
      <c r="G8" s="2">
        <f t="shared" si="1"/>
        <v>3</v>
      </c>
      <c r="H8" s="10">
        <v>0</v>
      </c>
      <c r="I8" s="2">
        <f t="shared" si="4"/>
        <v>0</v>
      </c>
      <c r="J8" s="2">
        <f t="shared" si="5"/>
        <v>0</v>
      </c>
      <c r="K8" s="7"/>
      <c r="L8" s="2">
        <f t="shared" si="2"/>
        <v>0</v>
      </c>
      <c r="M8" s="10">
        <v>0</v>
      </c>
      <c r="N8" s="2">
        <f t="shared" si="6"/>
        <v>0</v>
      </c>
      <c r="O8" s="2">
        <f t="shared" si="7"/>
        <v>0</v>
      </c>
      <c r="Q8" s="2">
        <v>1</v>
      </c>
    </row>
    <row r="9" spans="2:17" x14ac:dyDescent="0.3">
      <c r="B9" s="2">
        <v>4</v>
      </c>
      <c r="C9" s="2">
        <v>4</v>
      </c>
      <c r="D9" s="3">
        <v>23</v>
      </c>
      <c r="E9" s="9">
        <f t="shared" si="3"/>
        <v>0.17391304347826086</v>
      </c>
      <c r="F9" s="7"/>
      <c r="G9" s="2">
        <f t="shared" si="1"/>
        <v>4</v>
      </c>
      <c r="H9" s="10">
        <v>1</v>
      </c>
      <c r="I9" s="2">
        <f t="shared" si="4"/>
        <v>4</v>
      </c>
      <c r="J9" s="2">
        <f t="shared" si="5"/>
        <v>23</v>
      </c>
      <c r="K9" s="7"/>
      <c r="L9" s="2">
        <f t="shared" si="2"/>
        <v>1</v>
      </c>
      <c r="M9" s="10">
        <v>1</v>
      </c>
      <c r="N9" s="2">
        <f t="shared" si="6"/>
        <v>4</v>
      </c>
      <c r="O9" s="2">
        <f t="shared" si="7"/>
        <v>23</v>
      </c>
      <c r="Q9" s="2">
        <v>0</v>
      </c>
    </row>
    <row r="10" spans="2:17" x14ac:dyDescent="0.3">
      <c r="B10" s="2">
        <v>5</v>
      </c>
      <c r="C10" s="2">
        <v>50</v>
      </c>
      <c r="D10" s="3">
        <v>72</v>
      </c>
      <c r="E10" s="9">
        <f t="shared" si="3"/>
        <v>0.69444444444444442</v>
      </c>
      <c r="F10" s="7"/>
      <c r="G10" s="2">
        <f t="shared" si="1"/>
        <v>5</v>
      </c>
      <c r="H10" s="10">
        <v>1</v>
      </c>
      <c r="I10" s="2">
        <f t="shared" si="4"/>
        <v>50</v>
      </c>
      <c r="J10" s="2">
        <f t="shared" si="5"/>
        <v>72</v>
      </c>
      <c r="K10" s="7"/>
      <c r="L10" s="2">
        <f t="shared" si="2"/>
        <v>1</v>
      </c>
      <c r="M10" s="10">
        <v>1</v>
      </c>
      <c r="N10" s="2">
        <f t="shared" si="6"/>
        <v>50</v>
      </c>
      <c r="O10" s="2">
        <f t="shared" si="7"/>
        <v>72</v>
      </c>
      <c r="Q10" s="2">
        <v>0</v>
      </c>
    </row>
    <row r="11" spans="2:17" x14ac:dyDescent="0.3">
      <c r="B11" s="2">
        <v>6</v>
      </c>
      <c r="C11" s="2">
        <v>8</v>
      </c>
      <c r="D11" s="3">
        <v>80</v>
      </c>
      <c r="E11" s="9">
        <f t="shared" si="3"/>
        <v>0.1</v>
      </c>
      <c r="F11" s="7"/>
      <c r="G11" s="2">
        <f t="shared" si="1"/>
        <v>6</v>
      </c>
      <c r="H11" s="10">
        <v>0</v>
      </c>
      <c r="I11" s="2">
        <f t="shared" si="4"/>
        <v>0</v>
      </c>
      <c r="J11" s="2">
        <f t="shared" si="5"/>
        <v>0</v>
      </c>
      <c r="K11" s="7"/>
      <c r="L11" s="2">
        <f t="shared" si="2"/>
        <v>0</v>
      </c>
      <c r="M11" s="10">
        <v>0</v>
      </c>
      <c r="N11" s="2">
        <f t="shared" si="6"/>
        <v>0</v>
      </c>
      <c r="O11" s="2">
        <f t="shared" si="7"/>
        <v>0</v>
      </c>
      <c r="Q11" s="2">
        <v>0</v>
      </c>
    </row>
    <row r="12" spans="2:17" x14ac:dyDescent="0.3">
      <c r="B12" s="2">
        <v>7</v>
      </c>
      <c r="C12" s="2">
        <v>61</v>
      </c>
      <c r="D12" s="3">
        <v>62</v>
      </c>
      <c r="E12" s="9">
        <f t="shared" si="3"/>
        <v>0.9838709677419355</v>
      </c>
      <c r="F12" s="7"/>
      <c r="G12" s="2">
        <f t="shared" si="1"/>
        <v>7</v>
      </c>
      <c r="H12" s="10">
        <v>0</v>
      </c>
      <c r="I12" s="2">
        <f t="shared" si="4"/>
        <v>0</v>
      </c>
      <c r="J12" s="2">
        <f t="shared" si="5"/>
        <v>0</v>
      </c>
      <c r="K12" s="7"/>
      <c r="L12" s="2">
        <f t="shared" si="2"/>
        <v>0</v>
      </c>
      <c r="M12" s="10">
        <v>0</v>
      </c>
      <c r="N12" s="2">
        <f t="shared" si="6"/>
        <v>0</v>
      </c>
      <c r="O12" s="2">
        <f t="shared" si="7"/>
        <v>0</v>
      </c>
      <c r="Q12" s="2">
        <v>1</v>
      </c>
    </row>
    <row r="13" spans="2:17" x14ac:dyDescent="0.3">
      <c r="B13" s="2">
        <v>8</v>
      </c>
      <c r="C13" s="2">
        <v>85</v>
      </c>
      <c r="D13" s="3">
        <v>65</v>
      </c>
      <c r="E13" s="9">
        <f t="shared" si="3"/>
        <v>1.3076923076923077</v>
      </c>
      <c r="F13" s="7"/>
      <c r="G13" s="2">
        <f t="shared" si="1"/>
        <v>8</v>
      </c>
      <c r="H13" s="10">
        <v>0</v>
      </c>
      <c r="I13" s="2">
        <f t="shared" si="4"/>
        <v>0</v>
      </c>
      <c r="J13" s="2">
        <f t="shared" si="5"/>
        <v>0</v>
      </c>
      <c r="K13" s="7"/>
      <c r="L13" s="2">
        <f t="shared" si="2"/>
        <v>0</v>
      </c>
      <c r="M13" s="10">
        <v>0</v>
      </c>
      <c r="N13" s="2">
        <f t="shared" si="6"/>
        <v>0</v>
      </c>
      <c r="O13" s="2">
        <f t="shared" si="7"/>
        <v>0</v>
      </c>
      <c r="Q13" s="2">
        <v>1</v>
      </c>
    </row>
    <row r="14" spans="2:17" x14ac:dyDescent="0.3">
      <c r="B14" s="2">
        <v>9</v>
      </c>
      <c r="C14" s="2">
        <v>87</v>
      </c>
      <c r="D14" s="3">
        <v>46</v>
      </c>
      <c r="E14" s="9">
        <f t="shared" si="3"/>
        <v>1.8913043478260869</v>
      </c>
      <c r="F14" s="7"/>
      <c r="G14" s="2">
        <f t="shared" si="1"/>
        <v>9</v>
      </c>
      <c r="H14" s="10">
        <v>0</v>
      </c>
      <c r="I14" s="2">
        <f t="shared" si="4"/>
        <v>0</v>
      </c>
      <c r="J14" s="2">
        <f t="shared" si="5"/>
        <v>0</v>
      </c>
      <c r="K14" s="7"/>
      <c r="L14" s="2">
        <f t="shared" si="2"/>
        <v>0</v>
      </c>
      <c r="M14" s="10">
        <v>0</v>
      </c>
      <c r="N14" s="2">
        <f t="shared" si="6"/>
        <v>0</v>
      </c>
      <c r="O14" s="2">
        <f t="shared" si="7"/>
        <v>0</v>
      </c>
      <c r="Q14" s="2">
        <v>1</v>
      </c>
    </row>
    <row r="15" spans="2:17" x14ac:dyDescent="0.3">
      <c r="I15" s="4">
        <f>SUM(I5:I14)</f>
        <v>166</v>
      </c>
      <c r="J15" s="5">
        <f>SUM(J5:J14)</f>
        <v>254</v>
      </c>
      <c r="N15" s="4">
        <f>SUM(N5:N14)</f>
        <v>166</v>
      </c>
      <c r="O15" s="5">
        <f>SUM(O5:O14)</f>
        <v>254</v>
      </c>
      <c r="Q15" s="8">
        <v>295</v>
      </c>
    </row>
    <row r="17" spans="9:15" x14ac:dyDescent="0.3">
      <c r="I17" s="3" t="s">
        <v>5</v>
      </c>
      <c r="J17" s="3">
        <f>D2-J15</f>
        <v>15</v>
      </c>
      <c r="N17" s="3" t="s">
        <v>5</v>
      </c>
      <c r="O17" s="3">
        <f>D2-O15</f>
        <v>15</v>
      </c>
    </row>
  </sheetData>
  <conditionalFormatting sqref="J17">
    <cfRule type="cellIs" dxfId="1" priority="2" operator="lessThan">
      <formula>0</formula>
    </cfRule>
  </conditionalFormatting>
  <conditionalFormatting sqref="O17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3E10C-0B94-4A10-9370-6AA37C3ED379}">
  <dimension ref="C8:M12"/>
  <sheetViews>
    <sheetView tabSelected="1" workbookViewId="0">
      <selection activeCell="I12" sqref="I12"/>
    </sheetView>
  </sheetViews>
  <sheetFormatPr baseColWidth="10" defaultRowHeight="14.4" x14ac:dyDescent="0.3"/>
  <cols>
    <col min="3" max="3" width="17.109375" customWidth="1"/>
  </cols>
  <sheetData>
    <row r="8" spans="3:13" x14ac:dyDescent="0.3">
      <c r="D8" s="1">
        <v>0</v>
      </c>
      <c r="E8" s="1">
        <v>1</v>
      </c>
      <c r="F8" s="1">
        <v>2</v>
      </c>
      <c r="G8" s="1">
        <v>3</v>
      </c>
      <c r="H8" s="1">
        <v>4</v>
      </c>
      <c r="I8" s="1">
        <v>5</v>
      </c>
      <c r="J8" s="1">
        <v>6</v>
      </c>
      <c r="K8" s="1">
        <v>7</v>
      </c>
      <c r="L8" s="1">
        <v>8</v>
      </c>
      <c r="M8" s="1">
        <v>9</v>
      </c>
    </row>
    <row r="9" spans="3:13" x14ac:dyDescent="0.3">
      <c r="C9" t="s">
        <v>10</v>
      </c>
      <c r="D9" s="10">
        <v>1</v>
      </c>
      <c r="E9" s="10">
        <v>1</v>
      </c>
      <c r="F9" s="10">
        <v>1</v>
      </c>
      <c r="G9" s="10">
        <v>0</v>
      </c>
      <c r="H9" s="10">
        <v>1</v>
      </c>
      <c r="I9" s="10">
        <v>1</v>
      </c>
      <c r="J9" s="10">
        <v>0</v>
      </c>
      <c r="K9" s="10">
        <v>0</v>
      </c>
      <c r="L9" s="10">
        <v>1</v>
      </c>
      <c r="M9" s="10">
        <v>0</v>
      </c>
    </row>
    <row r="10" spans="3:13" x14ac:dyDescent="0.3"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3:13" x14ac:dyDescent="0.3"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3:13" x14ac:dyDescent="0.3">
      <c r="C12" t="s">
        <v>11</v>
      </c>
      <c r="D12" s="2">
        <v>0</v>
      </c>
      <c r="E12" s="2">
        <v>1</v>
      </c>
      <c r="F12" s="2">
        <v>2</v>
      </c>
      <c r="G12" s="2">
        <v>4</v>
      </c>
      <c r="H12" s="2">
        <v>5</v>
      </c>
      <c r="I12" s="1">
        <v>8</v>
      </c>
      <c r="J12" s="1"/>
      <c r="K12" s="1"/>
      <c r="L12" s="1"/>
      <c r="M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Cobos Lozada</dc:creator>
  <cp:lastModifiedBy>Carlos Alberto Cobos Lozada</cp:lastModifiedBy>
  <dcterms:created xsi:type="dcterms:W3CDTF">2020-05-14T19:31:09Z</dcterms:created>
  <dcterms:modified xsi:type="dcterms:W3CDTF">2020-10-01T02:58:51Z</dcterms:modified>
</cp:coreProperties>
</file>