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DE04C9B-360A-422D-9667-8A02F2B6C7B5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 l="1"/>
  <c r="M2" i="1"/>
  <c r="M3" i="1"/>
  <c r="M4" i="1"/>
  <c r="M5" i="1"/>
  <c r="M6" i="1"/>
  <c r="M1" i="1"/>
  <c r="I2" i="1"/>
  <c r="I3" i="1"/>
  <c r="I4" i="1"/>
  <c r="I5" i="1"/>
  <c r="I6" i="1"/>
  <c r="I1" i="1"/>
  <c r="E4" i="1"/>
  <c r="D4" i="1"/>
</calcChain>
</file>

<file path=xl/sharedStrings.xml><?xml version="1.0" encoding="utf-8"?>
<sst xmlns="http://schemas.openxmlformats.org/spreadsheetml/2006/main" count="9" uniqueCount="9">
  <si>
    <t>f</t>
    <phoneticPr fontId="1" type="noConversion"/>
  </si>
  <si>
    <t>U1</t>
    <phoneticPr fontId="1" type="noConversion"/>
  </si>
  <si>
    <t>U2</t>
    <phoneticPr fontId="1" type="noConversion"/>
  </si>
  <si>
    <t>betaU</t>
    <phoneticPr fontId="1" type="noConversion"/>
  </si>
  <si>
    <t>D2</t>
    <phoneticPr fontId="1" type="noConversion"/>
  </si>
  <si>
    <t>D1</t>
    <phoneticPr fontId="1" type="noConversion"/>
  </si>
  <si>
    <t>B</t>
    <phoneticPr fontId="1" type="noConversion"/>
  </si>
  <si>
    <t>α</t>
    <phoneticPr fontId="1" type="noConversion"/>
  </si>
  <si>
    <t>标准值7.266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</si>
</sst>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 </a:t>
            </a:r>
            <a:r>
              <a:rPr lang="zh-CN" altLang="en-US"/>
              <a:t>力敏传感器定标</a:t>
            </a:r>
          </a:p>
        </c:rich>
      </c:tx>
      <c:layout>
        <c:manualLayout>
          <c:xMode val="edge"/>
          <c:yMode val="edge"/>
          <c:x val="0.28019444444444447"/>
          <c:y val="0.865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5.0764071157771956E-2"/>
          <c:w val="0.89653018372703408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-0.11201071741032372"/>
                  <c:y val="2.64654418197725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5.3</c:v>
                </c:pt>
                <c:pt idx="1">
                  <c:v>10.6</c:v>
                </c:pt>
                <c:pt idx="2">
                  <c:v>15.7</c:v>
                </c:pt>
                <c:pt idx="3">
                  <c:v>19.899999999999999</c:v>
                </c:pt>
                <c:pt idx="4">
                  <c:v>24.5</c:v>
                </c:pt>
                <c:pt idx="5">
                  <c:v>29.4</c:v>
                </c:pt>
                <c:pt idx="6">
                  <c:v>34.299999999999997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7-46DA-B621-7022CFD9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06528"/>
        <c:axId val="585806856"/>
      </c:scatterChart>
      <c:valAx>
        <c:axId val="5858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06856"/>
        <c:crosses val="autoZero"/>
        <c:crossBetween val="midCat"/>
      </c:valAx>
      <c:valAx>
        <c:axId val="5858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21</xdr:row>
      <xdr:rowOff>171450</xdr:rowOff>
    </xdr:from>
    <xdr:to>
      <xdr:col>20</xdr:col>
      <xdr:colOff>195262</xdr:colOff>
      <xdr:row>37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1AE3C0-3A4E-4AE7-A1D5-AACAD9ABA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M8" sqref="M8"/>
    </sheetView>
  </sheetViews>
  <sheetFormatPr defaultRowHeight="14.25" x14ac:dyDescent="0.2"/>
  <sheetData>
    <row r="1" spans="1:13" x14ac:dyDescent="0.2">
      <c r="A1">
        <v>0.5</v>
      </c>
      <c r="B1">
        <v>5.3</v>
      </c>
      <c r="C1">
        <v>9.5286000000000008</v>
      </c>
      <c r="D1">
        <v>34.96</v>
      </c>
      <c r="E1">
        <v>32.76</v>
      </c>
      <c r="F1">
        <v>19.600000000000001</v>
      </c>
      <c r="G1">
        <v>3.5</v>
      </c>
      <c r="H1">
        <v>16.100000000000001</v>
      </c>
      <c r="I1">
        <f t="shared" ref="I1:I6" si="0">H1/C1</f>
        <v>1.6896501059966837</v>
      </c>
      <c r="J1">
        <v>34.94</v>
      </c>
      <c r="K1">
        <v>32.753329999999998</v>
      </c>
      <c r="L1">
        <v>3.14</v>
      </c>
      <c r="M1">
        <f>H1/(J1+K1)*L1*C1</f>
        <v>7.1160459147156754</v>
      </c>
    </row>
    <row r="2" spans="1:13" x14ac:dyDescent="0.2">
      <c r="A2">
        <v>1</v>
      </c>
      <c r="B2">
        <v>10.6</v>
      </c>
      <c r="C2">
        <v>9.5286000000000008</v>
      </c>
      <c r="D2">
        <v>34.94</v>
      </c>
      <c r="E2">
        <v>32.700000000000003</v>
      </c>
      <c r="F2">
        <v>20.6</v>
      </c>
      <c r="G2">
        <v>3.4</v>
      </c>
      <c r="H2">
        <v>17.2</v>
      </c>
      <c r="I2">
        <f t="shared" si="0"/>
        <v>1.8050920387045313</v>
      </c>
      <c r="J2">
        <v>34.94</v>
      </c>
      <c r="K2">
        <v>32.753329999999998</v>
      </c>
      <c r="L2">
        <v>3.14</v>
      </c>
      <c r="M2">
        <f t="shared" ref="M2:M6" si="1">H2/(J2+K2)*L2*C2</f>
        <v>7.6022353871496655</v>
      </c>
    </row>
    <row r="3" spans="1:13" x14ac:dyDescent="0.2">
      <c r="A3">
        <v>1.5</v>
      </c>
      <c r="B3">
        <v>15.7</v>
      </c>
      <c r="C3">
        <v>9.5286000000000008</v>
      </c>
      <c r="D3">
        <v>34.92</v>
      </c>
      <c r="E3">
        <v>32.799999999999997</v>
      </c>
      <c r="F3">
        <v>20</v>
      </c>
      <c r="G3">
        <v>3.6</v>
      </c>
      <c r="H3">
        <v>16.399999999999999</v>
      </c>
      <c r="I3">
        <f t="shared" si="0"/>
        <v>1.7211342694624601</v>
      </c>
      <c r="J3">
        <v>34.94</v>
      </c>
      <c r="K3">
        <v>32.753329999999998</v>
      </c>
      <c r="L3">
        <v>3.14</v>
      </c>
      <c r="M3">
        <f t="shared" si="1"/>
        <v>7.248643043561307</v>
      </c>
    </row>
    <row r="4" spans="1:13" x14ac:dyDescent="0.2">
      <c r="A4">
        <v>2</v>
      </c>
      <c r="B4">
        <v>19.899999999999999</v>
      </c>
      <c r="C4">
        <v>9.5286000000000008</v>
      </c>
      <c r="D4" s="1">
        <f>AVERAGE(D1:D3)</f>
        <v>34.940000000000005</v>
      </c>
      <c r="E4" s="1">
        <f>AVERAGE(E1:E3)</f>
        <v>32.753333333333337</v>
      </c>
      <c r="F4">
        <v>19.8</v>
      </c>
      <c r="G4">
        <v>3.4</v>
      </c>
      <c r="H4">
        <v>16.399999999999999</v>
      </c>
      <c r="I4">
        <f t="shared" si="0"/>
        <v>1.7211342694624601</v>
      </c>
      <c r="J4">
        <v>34.94</v>
      </c>
      <c r="K4">
        <v>32.753329999999998</v>
      </c>
      <c r="L4">
        <v>3.14</v>
      </c>
      <c r="M4">
        <f t="shared" si="1"/>
        <v>7.248643043561307</v>
      </c>
    </row>
    <row r="5" spans="1:13" x14ac:dyDescent="0.2">
      <c r="A5">
        <v>2.5</v>
      </c>
      <c r="B5">
        <v>24.5</v>
      </c>
      <c r="C5">
        <v>9.5286000000000008</v>
      </c>
      <c r="F5">
        <v>20.8</v>
      </c>
      <c r="G5">
        <v>3.5</v>
      </c>
      <c r="H5">
        <v>17.3</v>
      </c>
      <c r="I5">
        <f t="shared" si="0"/>
        <v>1.8155867598597903</v>
      </c>
      <c r="J5">
        <v>34.94</v>
      </c>
      <c r="K5">
        <v>32.753329999999998</v>
      </c>
      <c r="L5">
        <v>3.14</v>
      </c>
      <c r="M5">
        <f t="shared" si="1"/>
        <v>7.6464344300982097</v>
      </c>
    </row>
    <row r="6" spans="1:13" x14ac:dyDescent="0.2">
      <c r="A6">
        <v>3</v>
      </c>
      <c r="B6">
        <v>29.4</v>
      </c>
      <c r="C6">
        <v>9.5286000000000008</v>
      </c>
      <c r="F6">
        <v>20.5</v>
      </c>
      <c r="G6">
        <v>3.4</v>
      </c>
      <c r="H6">
        <v>17.100000000000001</v>
      </c>
      <c r="I6">
        <f t="shared" si="0"/>
        <v>1.7945973175492727</v>
      </c>
      <c r="J6">
        <v>34.94</v>
      </c>
      <c r="K6">
        <v>32.753329999999998</v>
      </c>
      <c r="L6">
        <v>3.14</v>
      </c>
      <c r="M6">
        <f t="shared" si="1"/>
        <v>7.5580363442011214</v>
      </c>
    </row>
    <row r="7" spans="1:13" x14ac:dyDescent="0.2">
      <c r="A7">
        <v>3.5</v>
      </c>
      <c r="B7">
        <v>34.299999999999997</v>
      </c>
      <c r="C7" t="s">
        <v>6</v>
      </c>
      <c r="D7" t="s">
        <v>5</v>
      </c>
      <c r="E7" t="s">
        <v>4</v>
      </c>
      <c r="F7" t="s">
        <v>1</v>
      </c>
      <c r="G7" t="s">
        <v>2</v>
      </c>
      <c r="H7" t="s">
        <v>3</v>
      </c>
      <c r="I7" t="s">
        <v>0</v>
      </c>
      <c r="M7" s="1">
        <f>AVERAGE(M1:M6)</f>
        <v>7.4033396938812146</v>
      </c>
    </row>
    <row r="8" spans="1:13" x14ac:dyDescent="0.2">
      <c r="M8">
        <f>STDEVP(M1:M6)</f>
        <v>0.2053393224173769</v>
      </c>
    </row>
    <row r="9" spans="1:13" x14ac:dyDescent="0.2">
      <c r="M9" t="s">
        <v>8</v>
      </c>
    </row>
    <row r="10" spans="1:13" x14ac:dyDescent="0.2">
      <c r="M10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2018-11-26T13:13:12Z</dcterms:modified>
</cp:coreProperties>
</file>