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all Business Cybersecurity Toolkit\"/>
    </mc:Choice>
  </mc:AlternateContent>
  <xr:revisionPtr revIDLastSave="0" documentId="13_ncr:1_{94FF96DE-2C78-439D-8B72-3CD368C547B0}" xr6:coauthVersionLast="47" xr6:coauthVersionMax="47" xr10:uidLastSave="{00000000-0000-0000-0000-000000000000}"/>
  <bookViews>
    <workbookView xWindow="636" yWindow="1536" windowWidth="22404" windowHeight="10632" xr2:uid="{00000000-000D-0000-FFFF-FFFF00000000}"/>
  </bookViews>
  <sheets>
    <sheet name="Checklist" sheetId="1" r:id="rId1"/>
    <sheet name="Summary Dashboard" sheetId="2" r:id="rId2"/>
  </sheets>
  <definedNames>
    <definedName name="_xlnm._FilterDatabase" localSheetId="0" hidden="1">Checklist!$A$1:$K$108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  <c r="B3" i="2" a="1"/>
  <c r="B3" i="2" s="1"/>
  <c r="B2" i="2" a="1"/>
  <c r="B2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<sst xmlns="http://schemas.openxmlformats.org/spreadsheetml/2006/main" count="551" uniqueCount="365">
  <si>
    <t>Function</t>
  </si>
  <si>
    <t>Category</t>
  </si>
  <si>
    <t>Subcategory ID</t>
  </si>
  <si>
    <t>Outcome (NIST text)</t>
  </si>
  <si>
    <t>Simplified small‑biz guidance</t>
  </si>
  <si>
    <t>Status (Not Started / In Progress / Done)</t>
  </si>
  <si>
    <t>Owner</t>
  </si>
  <si>
    <t>Due Date</t>
  </si>
  <si>
    <t>Evidence / Where it's documented</t>
  </si>
  <si>
    <t>Notes / Risks</t>
  </si>
  <si>
    <t>GV</t>
  </si>
  <si>
    <t>ID</t>
  </si>
  <si>
    <t>PR</t>
  </si>
  <si>
    <t>DE</t>
  </si>
  <si>
    <t>RS</t>
  </si>
  <si>
    <t>RC</t>
  </si>
  <si>
    <t>Organizational Context</t>
  </si>
  <si>
    <t>Risk Management Strategy</t>
  </si>
  <si>
    <t>Roles, Responsibilities, and Authorities</t>
  </si>
  <si>
    <t>Policy</t>
  </si>
  <si>
    <t>Oversight</t>
  </si>
  <si>
    <t>Cybersecurity Supply Chain Risk Management</t>
  </si>
  <si>
    <t>Asset Management</t>
  </si>
  <si>
    <t>Risk Assessment</t>
  </si>
  <si>
    <t>Improvement</t>
  </si>
  <si>
    <t>Identity Mgmt, AuthN, and Access Control</t>
  </si>
  <si>
    <t>Awareness and Training</t>
  </si>
  <si>
    <t>Data Security</t>
  </si>
  <si>
    <t>Platform Security</t>
  </si>
  <si>
    <t>Technology Infrastructure Resilience</t>
  </si>
  <si>
    <t>Continuous Monitoring</t>
  </si>
  <si>
    <t>Adverse Event Analysis</t>
  </si>
  <si>
    <t>Incident Management</t>
  </si>
  <si>
    <t>Incident Analysis</t>
  </si>
  <si>
    <t>Incident Response Reporting and Communication</t>
  </si>
  <si>
    <t>Incident Mitigation</t>
  </si>
  <si>
    <t>Incident Recovery Plan Execution</t>
  </si>
  <si>
    <t>Incident Recovery Communication</t>
  </si>
  <si>
    <t>GV.OC-01</t>
  </si>
  <si>
    <t>GV.OC-02</t>
  </si>
  <si>
    <t>GV.OC-03</t>
  </si>
  <si>
    <t>GV.OC-04</t>
  </si>
  <si>
    <t>GV.OC-05</t>
  </si>
  <si>
    <t>GV.RM-01</t>
  </si>
  <si>
    <t>GV.RM-02</t>
  </si>
  <si>
    <t>GV.RM-03</t>
  </si>
  <si>
    <t>GV.RM-04</t>
  </si>
  <si>
    <t>GV.RM-05</t>
  </si>
  <si>
    <t>GV.RM-06</t>
  </si>
  <si>
    <t>GV.RM-07</t>
  </si>
  <si>
    <t>GV.RR-01</t>
  </si>
  <si>
    <t>GV.RR-02</t>
  </si>
  <si>
    <t>GV.RR-03</t>
  </si>
  <si>
    <t>GV.RR-04</t>
  </si>
  <si>
    <t>GV.PO-01</t>
  </si>
  <si>
    <t>GV.PO-02</t>
  </si>
  <si>
    <t>GV.OV-01</t>
  </si>
  <si>
    <t>GV.OV-02</t>
  </si>
  <si>
    <t>GV.OV-03</t>
  </si>
  <si>
    <t>GV.SC-01</t>
  </si>
  <si>
    <t>GV.SC-02</t>
  </si>
  <si>
    <t>GV.SC-03</t>
  </si>
  <si>
    <t>GV.SC-04</t>
  </si>
  <si>
    <t>GV.SC-05</t>
  </si>
  <si>
    <t>GV.SC-06</t>
  </si>
  <si>
    <t>GV.SC-07</t>
  </si>
  <si>
    <t>GV.SC-08</t>
  </si>
  <si>
    <t>GV.SC-09</t>
  </si>
  <si>
    <t>GV.SC-10</t>
  </si>
  <si>
    <t>ID.AM-01</t>
  </si>
  <si>
    <t>ID.AM-02</t>
  </si>
  <si>
    <t>ID.AM-03</t>
  </si>
  <si>
    <t>ID.AM-04</t>
  </si>
  <si>
    <t>ID.AM-05</t>
  </si>
  <si>
    <t>ID.AM-06</t>
  </si>
  <si>
    <t>ID.AM-07</t>
  </si>
  <si>
    <t>ID.AM-08</t>
  </si>
  <si>
    <t>ID.RA-01</t>
  </si>
  <si>
    <t>ID.RA-02</t>
  </si>
  <si>
    <t>ID.RA-03</t>
  </si>
  <si>
    <t>ID.RA-04</t>
  </si>
  <si>
    <t>ID.RA-05</t>
  </si>
  <si>
    <t>ID.RA-06</t>
  </si>
  <si>
    <t>ID.RA-07</t>
  </si>
  <si>
    <t>ID.RA-08</t>
  </si>
  <si>
    <t>ID.RA-09</t>
  </si>
  <si>
    <t>ID.RA-10</t>
  </si>
  <si>
    <t>ID.IM-01</t>
  </si>
  <si>
    <t>ID.IM-02</t>
  </si>
  <si>
    <t>ID.IM-03</t>
  </si>
  <si>
    <t>ID.IM-04</t>
  </si>
  <si>
    <t>PR.AA-01</t>
  </si>
  <si>
    <t>PR.AA-02</t>
  </si>
  <si>
    <t>PR.AA-03</t>
  </si>
  <si>
    <t>PR.AA-04</t>
  </si>
  <si>
    <t>PR.AA-05</t>
  </si>
  <si>
    <t>PR.AA-06</t>
  </si>
  <si>
    <t>PR.AT-01</t>
  </si>
  <si>
    <t>PR.AT-02</t>
  </si>
  <si>
    <t>PR.DS-01</t>
  </si>
  <si>
    <t>PR.DS-02</t>
  </si>
  <si>
    <t>PR.DS-10</t>
  </si>
  <si>
    <t>PR.DS-11</t>
  </si>
  <si>
    <t>PR.PS-01</t>
  </si>
  <si>
    <t>PR.PS-02</t>
  </si>
  <si>
    <t>PR.PS-03</t>
  </si>
  <si>
    <t>PR.PS-04</t>
  </si>
  <si>
    <t>PR.PS-05</t>
  </si>
  <si>
    <t>PR.PS-06</t>
  </si>
  <si>
    <t>PR.IR-01</t>
  </si>
  <si>
    <t>PR.IR-02</t>
  </si>
  <si>
    <t>PR.IR-03</t>
  </si>
  <si>
    <t>PR.IR-04</t>
  </si>
  <si>
    <t>DE.CM-01</t>
  </si>
  <si>
    <t>DE.CM-02</t>
  </si>
  <si>
    <t>DE.CM-03</t>
  </si>
  <si>
    <t>DE.CM-06</t>
  </si>
  <si>
    <t>DE.CM-09</t>
  </si>
  <si>
    <t>DE.AE-02</t>
  </si>
  <si>
    <t>DE.AE-03</t>
  </si>
  <si>
    <t>DE.AE-04</t>
  </si>
  <si>
    <t>DE.AE-06</t>
  </si>
  <si>
    <t>DE.AE-07</t>
  </si>
  <si>
    <t>DE.AE-08</t>
  </si>
  <si>
    <t>RS.MA-01</t>
  </si>
  <si>
    <t>RS.MA-02</t>
  </si>
  <si>
    <t>RS.MA-03</t>
  </si>
  <si>
    <t>RS.MA-04</t>
  </si>
  <si>
    <t>RS.MA-05</t>
  </si>
  <si>
    <t>RS.AN-03</t>
  </si>
  <si>
    <t>RS.AN-06</t>
  </si>
  <si>
    <t>RS.AN-07</t>
  </si>
  <si>
    <t>RS.AN-08</t>
  </si>
  <si>
    <t>RS.CO-02</t>
  </si>
  <si>
    <t>RS.CO-03</t>
  </si>
  <si>
    <t>RS.MI-01</t>
  </si>
  <si>
    <t>RS.MI-02</t>
  </si>
  <si>
    <t>RC.RP-01</t>
  </si>
  <si>
    <t>RC.RP-02</t>
  </si>
  <si>
    <t>RC.RP-03</t>
  </si>
  <si>
    <t>RC.RP-04</t>
  </si>
  <si>
    <t>RC.RP-05</t>
  </si>
  <si>
    <t>RC.RP-06</t>
  </si>
  <si>
    <t>RC.CO-03</t>
  </si>
  <si>
    <t>RC.CO-04</t>
  </si>
  <si>
    <t>The organizational mission is understood and informs cybersecurity risk management</t>
  </si>
  <si>
    <t>Internal and external stakeholders are understood, and their needs and expectations regarding cybersecurity risk management are understood and considered</t>
  </si>
  <si>
    <t>Legal, regulatory, and contractual requirements regarding cybersecurity — including privacy and civil liberties obligations — are understood and managed</t>
  </si>
  <si>
    <t>Critical objectives, capabilities, and services that external stakeholders depend on or expect from the organization are understood and communicated</t>
  </si>
  <si>
    <t>Outcomes, capabilities, and services that the organization depends on are understood and communicated</t>
  </si>
  <si>
    <t>Risk management objectives are established and agreed to by organizational stakeholders</t>
  </si>
  <si>
    <t>Risk appetite and risk tolerance statements are established, communicated, and maintained</t>
  </si>
  <si>
    <t>Cybersecurity risk management activities and outcomes are included in enterprise risk management processes</t>
  </si>
  <si>
    <t>Strategic direction that describes appropriate risk response options is established and communicated</t>
  </si>
  <si>
    <t>Lines of communication across the organization are established for cybersecurity risks, including risks from suppliers and other third parties</t>
  </si>
  <si>
    <t>A standardized method for calculating, documenting, categorizing, and prioritizing cybersecurity risks is established and communicated</t>
  </si>
  <si>
    <t>Strategic opportunities (i.e., positive risks) are characterized and are included in organizational cybersecurity risk discussions</t>
  </si>
  <si>
    <t>Organizational leadership is responsible and accountable for cybersecurity risk and fosters a culture that is risk‑aware, ethical, and continually improving</t>
  </si>
  <si>
    <t>Roles, responsibilities, and authorities related to cybersecurity risk management are established, communicated, understood, and enforced</t>
  </si>
  <si>
    <t>Adequate resources are allocated commensurate with the cybersecurity risk strategy, roles, responsibilities, and policies</t>
  </si>
  <si>
    <t>Cybersecurity is included in human resources practices</t>
  </si>
  <si>
    <t>Policy for managing cybersecurity risks is established based on organizational context, cybersecurity strategy, and priorities and is communicated and enforced</t>
  </si>
  <si>
    <t>Policy for managing cybersecurity risks is reviewed, updated, communicated, and enforced to reflect changes in requirements, threats, technology, and organizational mission</t>
  </si>
  <si>
    <t>Cybersecurity risk management strategy outcomes are reviewed to inform and adjust strategy and direction</t>
  </si>
  <si>
    <t>The cybersecurity risk management strategy is reviewed and adjusted to ensure coverage of organizational requirements and risks</t>
  </si>
  <si>
    <t>Organizational cybersecurity risk management performance is evaluated and reviewed for adjustments needed</t>
  </si>
  <si>
    <t>A cybersecurity supply chain risk management program, strategy, objectives, policies, and processes are established and agreed to by organizational stakeholders</t>
  </si>
  <si>
    <t>Cybersecurity roles and responsibilities for suppliers, customers, and partners are established, communicated, and coordinated internally and externally</t>
  </si>
  <si>
    <t>Cybersecurity supply chain risk management is integrated into cybersecurity and enterprise risk management, risk assessment, and improvement processes</t>
  </si>
  <si>
    <t>Suppliers are known and prioritized by criticality</t>
  </si>
  <si>
    <t>Requirements to address cybersecurity risks in supply chains are established, prioritized, and integrated into contracts and other types of agreements with suppliers and other relevant third parties</t>
  </si>
  <si>
    <t>Planning and due diligence are performed to reduce risks before entering into formal supplier or other third‑party relationships</t>
  </si>
  <si>
    <t>The risks posed by a supplier, their products and services, and other third parties are understood, recorded, prioritized, assessed, responded to, and monitored over the course of the relationship</t>
  </si>
  <si>
    <t>Relevant suppliers and other third parties are included in incident planning, response, and recovery activities</t>
  </si>
  <si>
    <t>Supply chain security practices are integrated into cybersecurity and enterprise risk management programs, and their performance is monitored throughout the technology product and service life cycle</t>
  </si>
  <si>
    <t>Cybersecurity supply chain risk management plans include provisions for activities that occur after the conclusion of a partnership or service agreement</t>
  </si>
  <si>
    <t>Inventories of hardware managed by the organization are maintained</t>
  </si>
  <si>
    <t>Inventories of software, services, and systems managed by the organization are maintained</t>
  </si>
  <si>
    <t>Representations of the organization’s authorized network communication and internal and external network data flows are maintained</t>
  </si>
  <si>
    <t>Inventories of services provided by suppliers are maintained</t>
  </si>
  <si>
    <t>Assets are prioritized based on classification, criticality, resources, and impact on the mission</t>
  </si>
  <si>
    <t>Inventories of data and corresponding metadata for designated data types are maintained</t>
  </si>
  <si>
    <t>Inventories of data are protected, conveyed, and verified</t>
  </si>
  <si>
    <t>Systems, hardware, software, services, and data are managed throughout their life cycles</t>
  </si>
  <si>
    <t>Vulnerabilities in assets are identified, validated, and recorded</t>
  </si>
  <si>
    <t>Cyber threat intelligence is received from information sharing forums and sources</t>
  </si>
  <si>
    <t>Internal and external threats to the organization are identified and recorded</t>
  </si>
  <si>
    <t>Potential impacts and likelihoods of threats exploiting vulnerabilities are identified and recorded</t>
  </si>
  <si>
    <t>Threats, vulnerabilities, likelihoods, and impacts are used to understand inherent risk and inform risk response prioritization</t>
  </si>
  <si>
    <t>Risk responses are chosen, prioritized, planned, tracked, and communicated</t>
  </si>
  <si>
    <t>Changes and exceptions are managed, assessed for risk impact, recorded, and tracked</t>
  </si>
  <si>
    <t>Processes for receiving, analyzing, and responding to vulnerability disclosures are established</t>
  </si>
  <si>
    <t>The authenticity and integrity of hardware and software are assessed prior to acquisition and use</t>
  </si>
  <si>
    <t>Critical suppliers are assessed prior to acquisition</t>
  </si>
  <si>
    <t>Improvements are identified from evaluations</t>
  </si>
  <si>
    <t>Improvements are identified from security tests and exercises, including those done in coordination with suppliers and relevant third parties</t>
  </si>
  <si>
    <t>Improvements are identified from execution of operational processes, procedures, and activities</t>
  </si>
  <si>
    <t>Incident response plans and other cybersecurity plans that affect operations are established, communicated, maintained, and improved</t>
  </si>
  <si>
    <t>Identities and credentials for authorized users, services, and hardware are managed by the organization</t>
  </si>
  <si>
    <t>Identities are proofed and bound to credentials based on the context of interactions</t>
  </si>
  <si>
    <t>Users, services, and hardware are authenticated</t>
  </si>
  <si>
    <t>Identity assertions are protected, conveyed, and verified</t>
  </si>
  <si>
    <t>Access permissions, entitlements, and authorizations are defined in a policy, managed, enforced, and reviewed, and incorporate the principles of least privilege and separation of duties</t>
  </si>
  <si>
    <t>Physical access to assets is managed, monitored, and enforced commensurate with risk</t>
  </si>
  <si>
    <t>Personnel are provided with awareness and training so that they possess the knowledge and skills to perform general tasks with cybersecurity risks in mind</t>
  </si>
  <si>
    <t>Individuals in specialized roles are provided with awareness and training so that they possess the knowledge and skills to perform relevant tasks with cybersecurity risks in mind</t>
  </si>
  <si>
    <t>The confidentiality, integrity, and availability of data‑at‑rest are protected</t>
  </si>
  <si>
    <t>The confidentiality, integrity, and availability of data‑in‑transit are protected</t>
  </si>
  <si>
    <t>The confidentiality, integrity, and availability of data‑in‑use are protected</t>
  </si>
  <si>
    <t>Backups of data are created, protected, maintained, and tested</t>
  </si>
  <si>
    <t>Configuration management practices are established and applied</t>
  </si>
  <si>
    <t>Software is maintained, replaced, and removed commensurate with risk</t>
  </si>
  <si>
    <t>Hardware is maintained, replaced, and removed commensurate with risk</t>
  </si>
  <si>
    <t>Log records are generated and made available for continuous monitoring</t>
  </si>
  <si>
    <t>Installation and execution of unauthorized software are prevented</t>
  </si>
  <si>
    <t>Secure software development practices are integrated, and their performance is monitored throughout the software development life cycle</t>
  </si>
  <si>
    <t>Networks and environments are protected from unauthorized logical access and usage</t>
  </si>
  <si>
    <t>The organization’s technology assets are protected from environmental threats</t>
  </si>
  <si>
    <t>Mechanisms are implemented to achieve resilience requirements in normal and adverse situations</t>
  </si>
  <si>
    <t>Adequate resource capacity to ensure availability is maintained</t>
  </si>
  <si>
    <t>Networks and network services are monitored to find potentially adverse events</t>
  </si>
  <si>
    <t>The physical environment is monitored to find potentially adverse events</t>
  </si>
  <si>
    <t>Personnel activity and technology usage are monitored to find potentially adverse events</t>
  </si>
  <si>
    <t>External service provider activities and services are monitored to find potentially adverse events</t>
  </si>
  <si>
    <t>Computing hardware and software, runtime environments, and their data are monitored to find potentially adverse events</t>
  </si>
  <si>
    <t>Potentially adverse events are analyzed to better understand associated activities</t>
  </si>
  <si>
    <t>Information is correlated from multiple sources</t>
  </si>
  <si>
    <t>The estimated impact and scope of adverse events are understood</t>
  </si>
  <si>
    <t>Information on adverse events is provided to authorized staff and tools</t>
  </si>
  <si>
    <t>Cyber threat intelligence and other contextual information are integrated into the analysis</t>
  </si>
  <si>
    <t>Incidents are declared when adverse events meet the defined incident criteria</t>
  </si>
  <si>
    <t>The incident response plan is executed in coordination with relevant third parties once an incident is declared</t>
  </si>
  <si>
    <t>Incident reports are triaged and validated</t>
  </si>
  <si>
    <t>Incidents are categorized and prioritized</t>
  </si>
  <si>
    <t>Incidents are escalated or elevated as needed</t>
  </si>
  <si>
    <t>The criteria for initiating incident recovery are applied</t>
  </si>
  <si>
    <t>Analysis is performed to establish what has taken place during an incident and the root cause of the incident</t>
  </si>
  <si>
    <t>Actions performed during an investigation are recorded, and the records’ integrity and provenance are preserved</t>
  </si>
  <si>
    <t>Incident data and metadata are collected, and their integrity and provenance are preserved</t>
  </si>
  <si>
    <t>An incident’s magnitude is estimated and validated</t>
  </si>
  <si>
    <t>Internal and external stakeholders are notified of incidents</t>
  </si>
  <si>
    <t>Information is shared with designated internal and external stakeholders</t>
  </si>
  <si>
    <t>Incidents are contained</t>
  </si>
  <si>
    <t>Incidents are eradicated</t>
  </si>
  <si>
    <t>The recovery portion of the incident response plan is executed once initiated from the incident response process</t>
  </si>
  <si>
    <t>Recovery actions are selected, scoped, prioritized, and performed</t>
  </si>
  <si>
    <t>The integrity of backups and other restoration assets is verified before using them for restoration</t>
  </si>
  <si>
    <t>Critical mission functions and cybersecurity risk management are considered to establish post‑incident operational norms</t>
  </si>
  <si>
    <t>The integrity of restored assets is verified, systems and services are restored, and normal operating status is confirmed</t>
  </si>
  <si>
    <t>The end of incident recovery is declared based on criteria, and incident‑related documentation is completed</t>
  </si>
  <si>
    <t>Recovery activities and progress in restoring operational capabilities are communicated to designated internal and external stakeholders</t>
  </si>
  <si>
    <t>Public updates on incident recovery are shared using approved methods and messaging</t>
  </si>
  <si>
    <t>Write 1–2 sentences that state your mission and how downtime or data loss would affect it. Share this with anyone making security decisions.</t>
  </si>
  <si>
    <t>List who cares about your security (customers, regulators, partners, staff) and what they expect. Use this list when setting priorities.</t>
  </si>
  <si>
    <t>Make a simple register of laws/contracts that apply (e.g., HIPAA, PCI, state privacy). Note the key security requirements and who is accountable.</t>
  </si>
  <si>
    <t>Identify your ‘must‑run’ products/services. Document what “acceptable outage” means and communicate that expectation internally.</t>
  </si>
  <si>
    <t>List key vendors/services (cloud, email, payroll, MSP). Note what you need from each during a cyber incident and how you contact them fast.</t>
  </si>
  <si>
    <t>Pick 3–5 security objectives (e.g., protect customer data, keep email running). Get leadership buy‑in and record them.</t>
  </si>
  <si>
    <t>Decide what risk you’ll accept vs. avoid (e.g., allow BYOD with MDM, no public Wi‑Fi admin access). Write it down in one page.</t>
  </si>
  <si>
    <t>Include cyber risks on your general risk register. Review them with leadership alongside financial and operational risks.</t>
  </si>
  <si>
    <t>For top risks, decide: mitigate, transfer (insurance), accept, or avoid. Document decisions and owners.</t>
  </si>
  <si>
    <t>Define who alerts whom for security issues (staff → IT → leadership). Include MSPs/hosts. Share contact list and escalation path.</t>
  </si>
  <si>
    <t>Use a simple impact/likelihood matrix (Low/Med/High). Score risks the same way every time and sort by priority.</t>
  </si>
  <si>
    <t>Note security investments that also help the business (e.g., MFA lowers fraud, backups enable faster upgrades). Include these in planning.</t>
  </si>
  <si>
    <t>Name an executive owner for cybersecurity. Have them receive reports and approve plans. Promote “see something, say something.”</t>
  </si>
  <si>
    <t>Write a one‑page RACI for security tasks (backups, patching, training, incident lead). Share it with staff and vendors.</t>
  </si>
  <si>
    <t>Budget time and money for basics: MFA, backups, EDR/AV, patching, awareness training, and an incident retainer/plan.</t>
  </si>
  <si>
    <t>Add background screening where appropriate, security onboarding/offboarding checklists, and clear acceptable‑use policies.</t>
  </si>
  <si>
    <t>Publish short policies (acceptable use, access control, backup, incident response). Store them where staff can find and acknowledge.</t>
  </si>
  <si>
    <t>Review policies annually or after major changes. Track approvals and staff re‑acknowledgments.</t>
  </si>
  <si>
    <t>Quarterly, review metrics (incidents, phishing clicks, patch ages, backup tests). Adjust plans based on results.</t>
  </si>
  <si>
    <t>Check if new laws, systems, or vendors changed your risk. Update scope and priorities accordingly.</t>
  </si>
  <si>
    <t>Define 5–10 KPIs/KRIs (MFA coverage, time to patch, backup success). Track and discuss with leadership.</t>
  </si>
  <si>
    <t>Create a simple vendor risk process: inventory vendors, tier by risk, require security basics in contracts, and review yearly.</t>
  </si>
  <si>
    <t>Assign a vendor owner for each key supplier. Share incident contacts and expectations with them up front.</t>
  </si>
  <si>
    <t>Include vendor risks in your normal risk register and assessments. Treat them like any other risk—score, owner, due date.</t>
  </si>
  <si>
    <t>Keep a vendor list. Tag critical ones (hosting, email, payments, MSP). Focus your checks on these first.</t>
  </si>
  <si>
    <t>Add basic security clauses: notify incidents within X hours, MFA, encryption, backups, right to audit/ask for SOC 2 or equivalent.</t>
  </si>
  <si>
    <t>Before you sign, ask for a security questionnaire or assurance (e.g., SOC 2/ISO 27001), and verify contacts, locations, and data flows.</t>
  </si>
  <si>
    <t>For critical vendors, review security yearly: check incidents, changes, and contract compliance. Record outcomes.</t>
  </si>
  <si>
    <t>List which vendors you’ll call during incidents (MSP, cloud, forensics, comms). Include them in tabletop tests.</t>
  </si>
  <si>
    <t>When systems change (new app, migration), re‑check vendor risk and requirements. Track issues to closure.</t>
  </si>
  <si>
    <t>Plan exits: ensure data is returned or destroyed, access is removed, and backups/contracts are handled on termination.</t>
  </si>
  <si>
    <t>Maintain a simple device inventory (laptops, servers, phones) with owner and status. Use your MDM/RMM to keep it current.</t>
  </si>
  <si>
    <t>Keep a list of apps and SaaS in use. Note license owner, data stored, and admin contacts.</t>
  </si>
  <si>
    <t>Sketch a basic network/data‑flow diagram (Internet → firewall → Wi‑Fi/LAN → key systems). Update when things change.</t>
  </si>
  <si>
    <t>Maintain a vendor service catalog (email, hosting, payments). Include what data they hold and support contacts.</t>
  </si>
  <si>
    <t>Label assets/data as High/Med/Low. Protect ‘High’ first (MFA, backups, logging).</t>
  </si>
  <si>
    <t>List key data sets (customer, HR, finance). Note where they live and who can access them.</t>
  </si>
  <si>
    <t>Protect your data inventory file itself (access‑controlled, backed up). Spot‑check it quarterly for accuracy.</t>
  </si>
  <si>
    <t>Have joiner/mover/leaver, procurement, patching, backup, and disposal steps. Use checklists.</t>
  </si>
  <si>
    <t>Run monthly patch checks/vuln scans (or use your MSP). Track high findings to closure.</t>
  </si>
  <si>
    <t>Subscribe to vendor security bulletins/CISA alerts. Forward key items to the right owner.</t>
  </si>
  <si>
    <t>List likely threats (phishing, ransomware, theft). Note which systems they could impact.</t>
  </si>
  <si>
    <t>Score threats with impact x likelihood to prioritize what to fix first.</t>
  </si>
  <si>
    <t>Use your scoring to pick projects (e.g., enable MFA, segment Wi‑Fi). Document decisions.</t>
  </si>
  <si>
    <t>Create small action plans with owners/dates. Review progress monthly.</t>
  </si>
  <si>
    <t>When you can’t meet a policy, record an exception with a mitigation and an expiry date.</t>
  </si>
  <si>
    <t>Publish a security@ inbox or web page. Define who triages and how to respond to reports.</t>
  </si>
  <si>
    <t>Buy from trusted sources, verify vendor legitimacy, and check downloads/signatures when possible.</t>
  </si>
  <si>
    <t>Before buying critical services, ask 3–5 security questions (MFA, backups, breach notice) and keep the answers.</t>
  </si>
  <si>
    <t>After audits/reviews, capture top 3 fixes and assign owners/dates.</t>
  </si>
  <si>
    <t>Run at least one phishing test or tabletop per year; record lessons learned and update plans.</t>
  </si>
  <si>
    <t>Encourage staff to report process gaps (e.g., missed offboarding). Track and fix them.</t>
  </si>
  <si>
    <t>Keep a concise IR plan with roles, contact tree, and first steps. Review after any incident.</t>
  </si>
  <si>
    <t>Centralize accounts (e.g., Microsoft/Google). Disable shared accounts; use groups for access.</t>
  </si>
  <si>
    <t>Verify identity at hire and before granting admin or remote access. Use HR ticketing to trigger account creation.</t>
  </si>
  <si>
    <t>Turn on MFA everywhere possible (email, VPN, admin portals).</t>
  </si>
  <si>
    <t>Use SSO (SAML/OIDC) where possible; avoid passwords in scripts; rotate keys and app secrets.</t>
  </si>
  <si>
    <t>Create basic access policy: least privilege, quarterly access reviews for admin/business‑critical apps, and dual control for payments.</t>
  </si>
  <si>
    <t>Lock rooms/closets, use badges/keys logs, and remove access at offboarding.</t>
  </si>
  <si>
    <t>Give all staff annual training + monthly tips; include phishing and reporting procedures.</t>
  </si>
  <si>
    <t>Provide admins/developers extra training (MFA/SSO, secure config, code security). Track completions.</t>
  </si>
  <si>
    <t>Enable full‑disk encryption and secure storage; restrict access; back up critical data.</t>
  </si>
  <si>
    <t>Use HTTPS/VPN; disable insecure protocols; enforce TLS for email where possible.</t>
  </si>
  <si>
    <t>Limit local admin, use application allow‑listing or EDR, and protect memory where available.</t>
  </si>
  <si>
    <t>Follow 3‑2‑1 backups; protect with MFA/immutability; test restores quarterly.</t>
  </si>
  <si>
    <t>Baseline hardenings for laptops/servers (CIS/benchmarks). Enforce via MDM/RMM.</t>
  </si>
  <si>
    <t>Patch monthly, auto‑update when possible, and remove unused apps promptly.</t>
  </si>
  <si>
    <t>Retire unsupported systems; wipe and document disposal of old devices.</t>
  </si>
  <si>
    <t>Enable logging on endpoints, servers, and cloud apps. Send to a central log tool if possible.</t>
  </si>
  <si>
    <t>Use allow‑listing or application controls; restrict admin installs; scan downloads.</t>
  </si>
  <si>
    <t>If you build software, add code scanning, dependency updates, PR reviews, and secrets management.</t>
  </si>
  <si>
    <t>Segment guest Wi‑Fi from internal; use strong firewall rules; disable unused remote access.</t>
  </si>
  <si>
    <t>Protect equipment from heat/water; use UPS/surge; place gear in secure areas.</t>
  </si>
  <si>
    <t>Use redundancy where needed (e.g., Internet failover, cloud zones). Document recovery time goals.</t>
  </si>
  <si>
    <t>Monitor capacity (disk/CPU/SaaS limits). Plan upgrades before hitting limits.</t>
  </si>
  <si>
    <t>Turn on firewall/router alerts; use EDR/IDS where feasible; review alerts regularly.</t>
  </si>
  <si>
    <t>Use basic cameras/sensors for server rooms; review access logs.</t>
  </si>
  <si>
    <t>Monitor admin actions/logins; alert on unusual access, failed logins, or off‑hours activity.</t>
  </si>
  <si>
    <t>Set up alerts/status feeds for key SaaS/ISPs; track vendor incidents that could affect you.</t>
  </si>
  <si>
    <t>Enable endpoint logging/EDR and cloud audit logs; review dashboards weekly.</t>
  </si>
  <si>
    <t>Define what counts as an event and how to analyze it; keep simple runbooks.</t>
  </si>
  <si>
    <t>When investigating, cross‑check logs, alerts, email, and vendor notices to see the full picture.</t>
  </si>
  <si>
    <t>Quickly answer: what systems/data/users are affected? Document assumptions.</t>
  </si>
  <si>
    <t>Share incident details with responders and tools (ticketing/SIEM) using least‑privilege access.</t>
  </si>
  <si>
    <t>Use vendor intel/CISA alerts to match indicators (IPs/domains/hashes) during analysis.</t>
  </si>
  <si>
    <t>Define simple incident criteria (e.g., confirmed malware, data exposure). Declare promptly to trigger response.</t>
  </si>
  <si>
    <t>Call your IR team/MSP per plan. Use the contact tree and shared workspace for evidence and updates.</t>
  </si>
  <si>
    <t>Log every report; confirm quickly if it’s real; note time and actions.</t>
  </si>
  <si>
    <t>Use severity levels (SEV‑1..3). Focus on stopping spread and protecting high‑value assets first.</t>
  </si>
  <si>
    <t>Know when to bring in leadership, legal, insurance, or forensics. Escalate fast for SEV‑1.</t>
  </si>
  <si>
    <t>Only start recovery once containment is confirmed and criteria in your plan are met.</t>
  </si>
  <si>
    <t>Identify patient‑zero, entry method, and exploited weakness. Record timeline.</t>
  </si>
  <si>
    <t>Track who did what and when; store evidence and notes in a controlled, backed‑up location.</t>
  </si>
  <si>
    <t>Export relevant logs, images, and emails. Hash files where possible; keep chain‑of‑custody notes.</t>
  </si>
  <si>
    <t>Estimate affected users/systems/data. Update as you learn more and validate with stakeholders.</t>
  </si>
  <si>
    <t>Notify leadership, staff, vendors, and customers as required. Use prepared message templates.</t>
  </si>
  <si>
    <t>Share essential facts ‘need‑to‑know’. Use secure channels and track who was informed.</t>
  </si>
  <si>
    <t>Isolate affected systems/accounts. Block indicators and reset credentials.</t>
  </si>
  <si>
    <t>Remove malware/backdoors, close holes, and verify systems are clean before recovery.</t>
  </si>
  <si>
    <t>Follow the recovery playbook step‑by‑step; assign owners and track tasks to closure.</t>
  </si>
  <si>
    <t>Restore the most critical systems first. Use a checklist to avoid missed steps.</t>
  </si>
  <si>
    <t>Scan/verify backups before restore. Never restore from untrusted sources.</t>
  </si>
  <si>
    <t>Decide if new controls or processes are needed before full return to normal operations.</t>
  </si>
  <si>
    <t>Validate systems after restore (AV clean, patches applied, users tested). Get business sign‑off.</t>
  </si>
  <si>
    <t>Close the incident when criteria are met; file a final report and update lessons learned.</t>
  </si>
  <si>
    <t>Send periodic updates to leadership, staff, and key customers/vendors on recovery status.</t>
  </si>
  <si>
    <t>If public notice is needed, use approved talking points and channels. Coordinate with legal/PR.</t>
  </si>
  <si>
    <t>Quick Start Phase</t>
  </si>
  <si>
    <t>Not Started</t>
  </si>
  <si>
    <t>In Progress</t>
  </si>
  <si>
    <t>Completed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</si>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</sst>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9" formatCode="m/d/yyyy"/>
    </dxf>
    <dxf>
      <fill>
        <patternFill patternType="solid">
          <fgColor indexed="64"/>
          <bgColor theme="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Checklist Progress</a:t>
            </a:r>
            <a:r>
              <a:rPr lang="en-US" baseline="0"/>
              <a:t> by Status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'Summary Dashboard'!$B$1</c:f>
              <c:strCache>
                <c:ptCount val="1"/>
                <c:pt idx="0">
                  <c:v>Column2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EB5-494E-A604-747935CF20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EB5-494E-A604-747935CF20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EB5-494E-A604-747935CF203C}"/>
              </c:ext>
            </c:extLst>
          </c:dPt>
          <c:cat>
            <c:strRef>
              <c:f>'Summary Dashboard'!$A$2:$A$4</c:f>
              <c:strCache>
                <c:ptCount val="3"/>
                <c:pt idx="0">
                  <c:v>Not Started</c:v>
                </c:pt>
                <c:pt idx="1">
                  <c:v>In Progress</c:v>
                </c:pt>
                <c:pt idx="2">
                  <c:v>Completed</c:v>
                </c:pt>
              </c:strCache>
            </c:strRef>
          </c:cat>
          <c:val>
            <c:numRef>
              <c:f>'Summary Dashboard'!$B$2:$B$4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6-4DD2-BE8F-24C512F41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</xdr:colOff>
      <xdr:row>0</xdr:row>
      <xdr:rowOff>34290</xdr:rowOff>
    </xdr:from>
    <xdr:to>
      <xdr:col>11</xdr:col>
      <xdr:colOff>331470</xdr:colOff>
      <xdr:row>15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B97EAB-77D5-D4CD-669A-C871B84A0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33CE6-EB5F-4C18-AFD2-60305F7734BF}" name="Table1" displayName="Table1" ref="A1:K108" totalsRowShown="0" headerRowDxfId="4" headerRowBorderDxfId="3" tableBorderDxfId="2">
  <autoFilter ref="A1:K108" xr:uid="{00000000-0009-0000-0000-000000000000}"/>
  <tableColumns count="11">
    <tableColumn id="1" xr3:uid="{AF14BBB4-A6EB-4EEA-A478-E79C84F40931}" name="Function"/>
    <tableColumn id="2" xr3:uid="{594A3E7C-F004-44DA-B1ED-409C43753ADE}" name="Category"/>
    <tableColumn id="3" xr3:uid="{F363B73C-876A-4B8B-8CFA-E607EBEA44E7}" name="Subcategory ID"/>
    <tableColumn id="4" xr3:uid="{ED8AF45F-7074-4CCC-A25B-A28C17F1EBEB}" name="Quick Start Phase" dataDxfId="1">
      <calculatedColumnFormula>IF(OR(A2="ID",A2="PR"),"Weeks 1-4",
 IF(OR(A2="GV",A2="DE"),"Weeks 5-8",
 IF(OR(A2="RS",A2="RC"),"Weeks 9-12","")))</calculatedColumnFormula>
    </tableColumn>
    <tableColumn id="5" xr3:uid="{88698C97-3F4B-4BAD-8820-866C54DA803A}" name="Outcome (NIST text)"/>
    <tableColumn id="6" xr3:uid="{B0C180C6-8C61-4780-AF3F-418B8CBF1B1F}" name="Simplified small‑biz guidance"/>
    <tableColumn id="7" xr3:uid="{F5E07786-DD7A-4509-9443-EDF8D8D4F4F9}" name="Status (Not Started / In Progress / Done)"/>
    <tableColumn id="8" xr3:uid="{772BA0C5-0B10-450D-9EF0-450EE0F22309}" name="Owner"/>
    <tableColumn id="9" xr3:uid="{F0BE262B-268A-4601-8815-F49426ABE3D8}" name="Due Date" dataDxfId="0"/>
    <tableColumn id="10" xr3:uid="{54A2734B-BC7E-474E-9FDB-5B1BA59F9C86}" name="Evidence / Where it's documented"/>
    <tableColumn id="11" xr3:uid="{E705B74C-3ED5-4071-B8C0-AAC101A401AD}" name="Notes / Risk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21AE96-94D1-473E-AA9D-EBE872D0AF0F}" name="Table2" displayName="Table2" ref="A1:B4" totalsRowShown="0">
  <autoFilter ref="A1:B4" xr:uid="{6021AE96-94D1-473E-AA9D-EBE872D0AF0F}"/>
  <tableColumns count="2">
    <tableColumn id="1" xr3:uid="{C0BA3F15-0140-46DE-B2F6-CCF5C3F233A3}" name="Column1"/>
    <tableColumn id="2" xr3:uid="{565C308F-F8DB-45E7-B670-1BD47F3D7E70}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F1" workbookViewId="0">
      <pane ySplit="1" topLeftCell="A2" activePane="bottomLeft" state="frozen"/>
      <selection activeCell="F1" sqref="F1"/>
      <selection pane="bottomLeft" sqref="A1:XFD1"/>
    </sheetView>
  </sheetViews>
  <sheetFormatPr defaultRowHeight="14.4" x14ac:dyDescent="0.3"/>
  <cols>
    <col min="1" max="1" width="10.6640625" customWidth="1"/>
    <col min="2" max="2" width="32.6640625" customWidth="1"/>
    <col min="3" max="3" width="19.77734375" customWidth="1"/>
    <col min="4" max="4" width="29.88671875" customWidth="1"/>
    <col min="5" max="5" width="131" customWidth="1"/>
    <col min="6" max="6" width="118.5546875" customWidth="1"/>
    <col min="7" max="7" width="41.21875" customWidth="1"/>
    <col min="8" max="8" width="18.6640625" customWidth="1"/>
    <col min="9" max="9" width="14.6640625" customWidth="1"/>
    <col min="10" max="10" width="37.44140625" customWidth="1"/>
    <col min="11" max="11" width="30.664062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359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3">
      <c r="A2" t="s">
        <v>10</v>
      </c>
      <c r="B2" t="s">
        <v>16</v>
      </c>
      <c r="C2" t="s">
        <v>38</v>
      </c>
      <c r="D2" s="2" t="str">
        <f>IF(OR(A2="ID",A2="PR"),"Weeks 1-4",
 IF(OR(A2="GV",A2="DE"),"Weeks 5-8",
 IF(OR(A2="RS",A2="RC"),"Weeks 9-12","")))</f>
        <v>Weeks 5-8</v>
      </c>
      <c r="E2" t="s">
        <v>145</v>
      </c>
      <c r="F2" t="s">
        <v>252</v>
      </c>
      <c r="I2" s="1"/>
    </row>
    <row r="3" spans="1:11" x14ac:dyDescent="0.3">
      <c r="A3" t="s">
        <v>10</v>
      </c>
      <c r="B3" t="s">
        <v>16</v>
      </c>
      <c r="C3" t="s">
        <v>39</v>
      </c>
      <c r="D3" s="2" t="str">
        <f t="shared" ref="D3:D66" si="0">IF(OR(A3="ID",A3="PR"),"Weeks 1-4",
 IF(OR(A3="GV",A3="DE"),"Weeks 5-8",
 IF(OR(A3="RS",A3="RC"),"Weeks 9-12","")))</f>
        <v>Weeks 5-8</v>
      </c>
      <c r="E3" t="s">
        <v>146</v>
      </c>
      <c r="F3" t="s">
        <v>253</v>
      </c>
      <c r="I3" s="1"/>
    </row>
    <row r="4" spans="1:11" x14ac:dyDescent="0.3">
      <c r="A4" t="s">
        <v>10</v>
      </c>
      <c r="B4" t="s">
        <v>16</v>
      </c>
      <c r="C4" t="s">
        <v>40</v>
      </c>
      <c r="D4" s="2" t="str">
        <f t="shared" si="0"/>
        <v>Weeks 5-8</v>
      </c>
      <c r="E4" t="s">
        <v>147</v>
      </c>
      <c r="F4" t="s">
        <v>254</v>
      </c>
      <c r="I4" s="1"/>
    </row>
    <row r="5" spans="1:11" x14ac:dyDescent="0.3">
      <c r="A5" t="s">
        <v>10</v>
      </c>
      <c r="B5" t="s">
        <v>16</v>
      </c>
      <c r="C5" t="s">
        <v>41</v>
      </c>
      <c r="D5" s="2" t="str">
        <f t="shared" si="0"/>
        <v>Weeks 5-8</v>
      </c>
      <c r="E5" t="s">
        <v>148</v>
      </c>
      <c r="F5" t="s">
        <v>255</v>
      </c>
      <c r="I5" s="1"/>
    </row>
    <row r="6" spans="1:11" x14ac:dyDescent="0.3">
      <c r="A6" t="s">
        <v>10</v>
      </c>
      <c r="B6" t="s">
        <v>16</v>
      </c>
      <c r="C6" t="s">
        <v>42</v>
      </c>
      <c r="D6" s="2" t="str">
        <f t="shared" si="0"/>
        <v>Weeks 5-8</v>
      </c>
      <c r="E6" t="s">
        <v>149</v>
      </c>
      <c r="F6" t="s">
        <v>256</v>
      </c>
      <c r="I6" s="1"/>
    </row>
    <row r="7" spans="1:11" x14ac:dyDescent="0.3">
      <c r="A7" t="s">
        <v>10</v>
      </c>
      <c r="B7" t="s">
        <v>17</v>
      </c>
      <c r="C7" t="s">
        <v>43</v>
      </c>
      <c r="D7" s="2" t="str">
        <f t="shared" si="0"/>
        <v>Weeks 5-8</v>
      </c>
      <c r="E7" t="s">
        <v>150</v>
      </c>
      <c r="F7" t="s">
        <v>257</v>
      </c>
      <c r="I7" s="1"/>
    </row>
    <row r="8" spans="1:11" x14ac:dyDescent="0.3">
      <c r="A8" t="s">
        <v>10</v>
      </c>
      <c r="B8" t="s">
        <v>17</v>
      </c>
      <c r="C8" t="s">
        <v>44</v>
      </c>
      <c r="D8" s="2" t="str">
        <f t="shared" si="0"/>
        <v>Weeks 5-8</v>
      </c>
      <c r="E8" t="s">
        <v>151</v>
      </c>
      <c r="F8" t="s">
        <v>258</v>
      </c>
      <c r="I8" s="1"/>
    </row>
    <row r="9" spans="1:11" x14ac:dyDescent="0.3">
      <c r="A9" t="s">
        <v>10</v>
      </c>
      <c r="B9" t="s">
        <v>17</v>
      </c>
      <c r="C9" t="s">
        <v>45</v>
      </c>
      <c r="D9" s="2" t="str">
        <f t="shared" si="0"/>
        <v>Weeks 5-8</v>
      </c>
      <c r="E9" t="s">
        <v>152</v>
      </c>
      <c r="F9" t="s">
        <v>259</v>
      </c>
      <c r="I9" s="1"/>
    </row>
    <row r="10" spans="1:11" x14ac:dyDescent="0.3">
      <c r="A10" t="s">
        <v>10</v>
      </c>
      <c r="B10" t="s">
        <v>17</v>
      </c>
      <c r="C10" t="s">
        <v>46</v>
      </c>
      <c r="D10" s="2" t="str">
        <f t="shared" si="0"/>
        <v>Weeks 5-8</v>
      </c>
      <c r="E10" t="s">
        <v>153</v>
      </c>
      <c r="F10" t="s">
        <v>260</v>
      </c>
      <c r="I10" s="1"/>
    </row>
    <row r="11" spans="1:11" x14ac:dyDescent="0.3">
      <c r="A11" t="s">
        <v>10</v>
      </c>
      <c r="B11" t="s">
        <v>17</v>
      </c>
      <c r="C11" t="s">
        <v>47</v>
      </c>
      <c r="D11" s="2" t="str">
        <f t="shared" si="0"/>
        <v>Weeks 5-8</v>
      </c>
      <c r="E11" t="s">
        <v>154</v>
      </c>
      <c r="F11" t="s">
        <v>261</v>
      </c>
      <c r="I11" s="1"/>
    </row>
    <row r="12" spans="1:11" x14ac:dyDescent="0.3">
      <c r="A12" t="s">
        <v>10</v>
      </c>
      <c r="B12" t="s">
        <v>17</v>
      </c>
      <c r="C12" t="s">
        <v>48</v>
      </c>
      <c r="D12" s="2" t="str">
        <f t="shared" si="0"/>
        <v>Weeks 5-8</v>
      </c>
      <c r="E12" t="s">
        <v>155</v>
      </c>
      <c r="F12" t="s">
        <v>262</v>
      </c>
      <c r="I12" s="1"/>
    </row>
    <row r="13" spans="1:11" x14ac:dyDescent="0.3">
      <c r="A13" t="s">
        <v>10</v>
      </c>
      <c r="B13" t="s">
        <v>17</v>
      </c>
      <c r="C13" t="s">
        <v>49</v>
      </c>
      <c r="D13" s="2" t="str">
        <f t="shared" si="0"/>
        <v>Weeks 5-8</v>
      </c>
      <c r="E13" t="s">
        <v>156</v>
      </c>
      <c r="F13" t="s">
        <v>263</v>
      </c>
      <c r="I13" s="1"/>
    </row>
    <row r="14" spans="1:11" x14ac:dyDescent="0.3">
      <c r="A14" t="s">
        <v>10</v>
      </c>
      <c r="B14" t="s">
        <v>18</v>
      </c>
      <c r="C14" t="s">
        <v>50</v>
      </c>
      <c r="D14" s="2" t="str">
        <f t="shared" si="0"/>
        <v>Weeks 5-8</v>
      </c>
      <c r="E14" t="s">
        <v>157</v>
      </c>
      <c r="F14" t="s">
        <v>264</v>
      </c>
      <c r="I14" s="1"/>
    </row>
    <row r="15" spans="1:11" x14ac:dyDescent="0.3">
      <c r="A15" t="s">
        <v>10</v>
      </c>
      <c r="B15" t="s">
        <v>18</v>
      </c>
      <c r="C15" t="s">
        <v>51</v>
      </c>
      <c r="D15" s="2" t="str">
        <f t="shared" si="0"/>
        <v>Weeks 5-8</v>
      </c>
      <c r="E15" t="s">
        <v>158</v>
      </c>
      <c r="F15" t="s">
        <v>265</v>
      </c>
      <c r="I15" s="1"/>
    </row>
    <row r="16" spans="1:11" x14ac:dyDescent="0.3">
      <c r="A16" t="s">
        <v>10</v>
      </c>
      <c r="B16" t="s">
        <v>18</v>
      </c>
      <c r="C16" t="s">
        <v>52</v>
      </c>
      <c r="D16" s="2" t="str">
        <f t="shared" si="0"/>
        <v>Weeks 5-8</v>
      </c>
      <c r="E16" t="s">
        <v>159</v>
      </c>
      <c r="F16" t="s">
        <v>266</v>
      </c>
      <c r="I16" s="1"/>
    </row>
    <row r="17" spans="1:9" x14ac:dyDescent="0.3">
      <c r="A17" t="s">
        <v>10</v>
      </c>
      <c r="B17" t="s">
        <v>18</v>
      </c>
      <c r="C17" t="s">
        <v>53</v>
      </c>
      <c r="D17" s="2" t="str">
        <f t="shared" si="0"/>
        <v>Weeks 5-8</v>
      </c>
      <c r="E17" t="s">
        <v>160</v>
      </c>
      <c r="F17" t="s">
        <v>267</v>
      </c>
      <c r="I17" s="1"/>
    </row>
    <row r="18" spans="1:9" x14ac:dyDescent="0.3">
      <c r="A18" t="s">
        <v>10</v>
      </c>
      <c r="B18" t="s">
        <v>19</v>
      </c>
      <c r="C18" t="s">
        <v>54</v>
      </c>
      <c r="D18" s="2" t="str">
        <f t="shared" si="0"/>
        <v>Weeks 5-8</v>
      </c>
      <c r="E18" t="s">
        <v>161</v>
      </c>
      <c r="F18" t="s">
        <v>268</v>
      </c>
      <c r="I18" s="1"/>
    </row>
    <row r="19" spans="1:9" x14ac:dyDescent="0.3">
      <c r="A19" t="s">
        <v>10</v>
      </c>
      <c r="B19" t="s">
        <v>19</v>
      </c>
      <c r="C19" t="s">
        <v>55</v>
      </c>
      <c r="D19" s="2" t="str">
        <f t="shared" si="0"/>
        <v>Weeks 5-8</v>
      </c>
      <c r="E19" t="s">
        <v>162</v>
      </c>
      <c r="F19" t="s">
        <v>269</v>
      </c>
      <c r="I19" s="1"/>
    </row>
    <row r="20" spans="1:9" x14ac:dyDescent="0.3">
      <c r="A20" t="s">
        <v>10</v>
      </c>
      <c r="B20" t="s">
        <v>20</v>
      </c>
      <c r="C20" t="s">
        <v>56</v>
      </c>
      <c r="D20" s="2" t="str">
        <f t="shared" si="0"/>
        <v>Weeks 5-8</v>
      </c>
      <c r="E20" t="s">
        <v>163</v>
      </c>
      <c r="F20" t="s">
        <v>270</v>
      </c>
      <c r="I20" s="1"/>
    </row>
    <row r="21" spans="1:9" x14ac:dyDescent="0.3">
      <c r="A21" t="s">
        <v>10</v>
      </c>
      <c r="B21" t="s">
        <v>20</v>
      </c>
      <c r="C21" t="s">
        <v>57</v>
      </c>
      <c r="D21" s="2" t="str">
        <f t="shared" si="0"/>
        <v>Weeks 5-8</v>
      </c>
      <c r="E21" t="s">
        <v>164</v>
      </c>
      <c r="F21" t="s">
        <v>271</v>
      </c>
      <c r="I21" s="1"/>
    </row>
    <row r="22" spans="1:9" x14ac:dyDescent="0.3">
      <c r="A22" t="s">
        <v>10</v>
      </c>
      <c r="B22" t="s">
        <v>20</v>
      </c>
      <c r="C22" t="s">
        <v>58</v>
      </c>
      <c r="D22" s="2" t="str">
        <f t="shared" si="0"/>
        <v>Weeks 5-8</v>
      </c>
      <c r="E22" t="s">
        <v>165</v>
      </c>
      <c r="F22" t="s">
        <v>272</v>
      </c>
      <c r="I22" s="1"/>
    </row>
    <row r="23" spans="1:9" x14ac:dyDescent="0.3">
      <c r="A23" t="s">
        <v>10</v>
      </c>
      <c r="B23" t="s">
        <v>21</v>
      </c>
      <c r="C23" t="s">
        <v>59</v>
      </c>
      <c r="D23" s="2" t="str">
        <f t="shared" si="0"/>
        <v>Weeks 5-8</v>
      </c>
      <c r="E23" t="s">
        <v>166</v>
      </c>
      <c r="F23" t="s">
        <v>273</v>
      </c>
      <c r="I23" s="1"/>
    </row>
    <row r="24" spans="1:9" x14ac:dyDescent="0.3">
      <c r="A24" t="s">
        <v>10</v>
      </c>
      <c r="B24" t="s">
        <v>21</v>
      </c>
      <c r="C24" t="s">
        <v>60</v>
      </c>
      <c r="D24" s="2" t="str">
        <f t="shared" si="0"/>
        <v>Weeks 5-8</v>
      </c>
      <c r="E24" t="s">
        <v>167</v>
      </c>
      <c r="F24" t="s">
        <v>274</v>
      </c>
      <c r="I24" s="1"/>
    </row>
    <row r="25" spans="1:9" x14ac:dyDescent="0.3">
      <c r="A25" t="s">
        <v>10</v>
      </c>
      <c r="B25" t="s">
        <v>21</v>
      </c>
      <c r="C25" t="s">
        <v>61</v>
      </c>
      <c r="D25" s="2" t="str">
        <f t="shared" si="0"/>
        <v>Weeks 5-8</v>
      </c>
      <c r="E25" t="s">
        <v>168</v>
      </c>
      <c r="F25" t="s">
        <v>275</v>
      </c>
      <c r="I25" s="1"/>
    </row>
    <row r="26" spans="1:9" x14ac:dyDescent="0.3">
      <c r="A26" t="s">
        <v>10</v>
      </c>
      <c r="B26" t="s">
        <v>21</v>
      </c>
      <c r="C26" t="s">
        <v>62</v>
      </c>
      <c r="D26" s="2" t="str">
        <f t="shared" si="0"/>
        <v>Weeks 5-8</v>
      </c>
      <c r="E26" t="s">
        <v>169</v>
      </c>
      <c r="F26" t="s">
        <v>276</v>
      </c>
      <c r="I26" s="1"/>
    </row>
    <row r="27" spans="1:9" x14ac:dyDescent="0.3">
      <c r="A27" t="s">
        <v>10</v>
      </c>
      <c r="B27" t="s">
        <v>21</v>
      </c>
      <c r="C27" t="s">
        <v>63</v>
      </c>
      <c r="D27" s="2" t="str">
        <f t="shared" si="0"/>
        <v>Weeks 5-8</v>
      </c>
      <c r="E27" t="s">
        <v>170</v>
      </c>
      <c r="F27" t="s">
        <v>277</v>
      </c>
      <c r="I27" s="1"/>
    </row>
    <row r="28" spans="1:9" x14ac:dyDescent="0.3">
      <c r="A28" t="s">
        <v>10</v>
      </c>
      <c r="B28" t="s">
        <v>21</v>
      </c>
      <c r="C28" t="s">
        <v>64</v>
      </c>
      <c r="D28" s="2" t="str">
        <f t="shared" si="0"/>
        <v>Weeks 5-8</v>
      </c>
      <c r="E28" t="s">
        <v>171</v>
      </c>
      <c r="F28" t="s">
        <v>278</v>
      </c>
      <c r="I28" s="1"/>
    </row>
    <row r="29" spans="1:9" x14ac:dyDescent="0.3">
      <c r="A29" t="s">
        <v>10</v>
      </c>
      <c r="B29" t="s">
        <v>21</v>
      </c>
      <c r="C29" t="s">
        <v>65</v>
      </c>
      <c r="D29" s="2" t="str">
        <f t="shared" si="0"/>
        <v>Weeks 5-8</v>
      </c>
      <c r="E29" t="s">
        <v>172</v>
      </c>
      <c r="F29" t="s">
        <v>279</v>
      </c>
      <c r="I29" s="1"/>
    </row>
    <row r="30" spans="1:9" x14ac:dyDescent="0.3">
      <c r="A30" t="s">
        <v>10</v>
      </c>
      <c r="B30" t="s">
        <v>21</v>
      </c>
      <c r="C30" t="s">
        <v>66</v>
      </c>
      <c r="D30" s="2" t="str">
        <f t="shared" si="0"/>
        <v>Weeks 5-8</v>
      </c>
      <c r="E30" t="s">
        <v>173</v>
      </c>
      <c r="F30" t="s">
        <v>280</v>
      </c>
      <c r="I30" s="1"/>
    </row>
    <row r="31" spans="1:9" x14ac:dyDescent="0.3">
      <c r="A31" t="s">
        <v>10</v>
      </c>
      <c r="B31" t="s">
        <v>21</v>
      </c>
      <c r="C31" t="s">
        <v>67</v>
      </c>
      <c r="D31" s="2" t="str">
        <f t="shared" si="0"/>
        <v>Weeks 5-8</v>
      </c>
      <c r="E31" t="s">
        <v>174</v>
      </c>
      <c r="F31" t="s">
        <v>281</v>
      </c>
      <c r="I31" s="1"/>
    </row>
    <row r="32" spans="1:9" x14ac:dyDescent="0.3">
      <c r="A32" t="s">
        <v>10</v>
      </c>
      <c r="B32" t="s">
        <v>21</v>
      </c>
      <c r="C32" t="s">
        <v>68</v>
      </c>
      <c r="D32" s="2" t="str">
        <f t="shared" si="0"/>
        <v>Weeks 5-8</v>
      </c>
      <c r="E32" t="s">
        <v>175</v>
      </c>
      <c r="F32" t="s">
        <v>282</v>
      </c>
      <c r="I32" s="1"/>
    </row>
    <row r="33" spans="1:9" x14ac:dyDescent="0.3">
      <c r="A33" t="s">
        <v>11</v>
      </c>
      <c r="B33" t="s">
        <v>22</v>
      </c>
      <c r="C33" t="s">
        <v>69</v>
      </c>
      <c r="D33" s="3" t="str">
        <f t="shared" si="0"/>
        <v>Weeks 1-4</v>
      </c>
      <c r="E33" t="s">
        <v>176</v>
      </c>
      <c r="F33" t="s">
        <v>283</v>
      </c>
      <c r="I33" s="1"/>
    </row>
    <row r="34" spans="1:9" x14ac:dyDescent="0.3">
      <c r="A34" t="s">
        <v>11</v>
      </c>
      <c r="B34" t="s">
        <v>22</v>
      </c>
      <c r="C34" t="s">
        <v>70</v>
      </c>
      <c r="D34" s="3" t="str">
        <f t="shared" si="0"/>
        <v>Weeks 1-4</v>
      </c>
      <c r="E34" t="s">
        <v>177</v>
      </c>
      <c r="F34" t="s">
        <v>284</v>
      </c>
      <c r="I34" s="1"/>
    </row>
    <row r="35" spans="1:9" x14ac:dyDescent="0.3">
      <c r="A35" t="s">
        <v>11</v>
      </c>
      <c r="B35" t="s">
        <v>22</v>
      </c>
      <c r="C35" t="s">
        <v>71</v>
      </c>
      <c r="D35" s="3" t="str">
        <f t="shared" si="0"/>
        <v>Weeks 1-4</v>
      </c>
      <c r="E35" t="s">
        <v>178</v>
      </c>
      <c r="F35" t="s">
        <v>285</v>
      </c>
      <c r="I35" s="1"/>
    </row>
    <row r="36" spans="1:9" x14ac:dyDescent="0.3">
      <c r="A36" t="s">
        <v>11</v>
      </c>
      <c r="B36" t="s">
        <v>22</v>
      </c>
      <c r="C36" t="s">
        <v>72</v>
      </c>
      <c r="D36" s="3" t="str">
        <f t="shared" si="0"/>
        <v>Weeks 1-4</v>
      </c>
      <c r="E36" t="s">
        <v>179</v>
      </c>
      <c r="F36" t="s">
        <v>286</v>
      </c>
      <c r="I36" s="1"/>
    </row>
    <row r="37" spans="1:9" x14ac:dyDescent="0.3">
      <c r="A37" t="s">
        <v>11</v>
      </c>
      <c r="B37" t="s">
        <v>22</v>
      </c>
      <c r="C37" t="s">
        <v>73</v>
      </c>
      <c r="D37" s="3" t="str">
        <f t="shared" si="0"/>
        <v>Weeks 1-4</v>
      </c>
      <c r="E37" t="s">
        <v>180</v>
      </c>
      <c r="F37" t="s">
        <v>287</v>
      </c>
      <c r="I37" s="1"/>
    </row>
    <row r="38" spans="1:9" x14ac:dyDescent="0.3">
      <c r="A38" t="s">
        <v>11</v>
      </c>
      <c r="B38" t="s">
        <v>22</v>
      </c>
      <c r="C38" t="s">
        <v>74</v>
      </c>
      <c r="D38" s="3" t="str">
        <f t="shared" si="0"/>
        <v>Weeks 1-4</v>
      </c>
      <c r="E38" t="s">
        <v>181</v>
      </c>
      <c r="F38" t="s">
        <v>288</v>
      </c>
      <c r="I38" s="1"/>
    </row>
    <row r="39" spans="1:9" x14ac:dyDescent="0.3">
      <c r="A39" t="s">
        <v>11</v>
      </c>
      <c r="B39" t="s">
        <v>22</v>
      </c>
      <c r="C39" t="s">
        <v>75</v>
      </c>
      <c r="D39" s="3" t="str">
        <f t="shared" si="0"/>
        <v>Weeks 1-4</v>
      </c>
      <c r="E39" t="s">
        <v>182</v>
      </c>
      <c r="F39" t="s">
        <v>289</v>
      </c>
      <c r="I39" s="1"/>
    </row>
    <row r="40" spans="1:9" x14ac:dyDescent="0.3">
      <c r="A40" t="s">
        <v>11</v>
      </c>
      <c r="B40" t="s">
        <v>22</v>
      </c>
      <c r="C40" t="s">
        <v>76</v>
      </c>
      <c r="D40" s="3" t="str">
        <f t="shared" si="0"/>
        <v>Weeks 1-4</v>
      </c>
      <c r="E40" t="s">
        <v>183</v>
      </c>
      <c r="F40" t="s">
        <v>290</v>
      </c>
      <c r="I40" s="1"/>
    </row>
    <row r="41" spans="1:9" x14ac:dyDescent="0.3">
      <c r="A41" t="s">
        <v>11</v>
      </c>
      <c r="B41" t="s">
        <v>23</v>
      </c>
      <c r="C41" t="s">
        <v>77</v>
      </c>
      <c r="D41" s="3" t="str">
        <f t="shared" si="0"/>
        <v>Weeks 1-4</v>
      </c>
      <c r="E41" t="s">
        <v>184</v>
      </c>
      <c r="F41" t="s">
        <v>291</v>
      </c>
      <c r="I41" s="1"/>
    </row>
    <row r="42" spans="1:9" x14ac:dyDescent="0.3">
      <c r="A42" t="s">
        <v>11</v>
      </c>
      <c r="B42" t="s">
        <v>23</v>
      </c>
      <c r="C42" t="s">
        <v>78</v>
      </c>
      <c r="D42" s="3" t="str">
        <f t="shared" si="0"/>
        <v>Weeks 1-4</v>
      </c>
      <c r="E42" t="s">
        <v>185</v>
      </c>
      <c r="F42" t="s">
        <v>292</v>
      </c>
      <c r="I42" s="1"/>
    </row>
    <row r="43" spans="1:9" x14ac:dyDescent="0.3">
      <c r="A43" t="s">
        <v>11</v>
      </c>
      <c r="B43" t="s">
        <v>23</v>
      </c>
      <c r="C43" t="s">
        <v>79</v>
      </c>
      <c r="D43" s="3" t="str">
        <f t="shared" si="0"/>
        <v>Weeks 1-4</v>
      </c>
      <c r="E43" t="s">
        <v>186</v>
      </c>
      <c r="F43" t="s">
        <v>293</v>
      </c>
      <c r="I43" s="1"/>
    </row>
    <row r="44" spans="1:9" x14ac:dyDescent="0.3">
      <c r="A44" t="s">
        <v>11</v>
      </c>
      <c r="B44" t="s">
        <v>23</v>
      </c>
      <c r="C44" t="s">
        <v>80</v>
      </c>
      <c r="D44" s="3" t="str">
        <f t="shared" si="0"/>
        <v>Weeks 1-4</v>
      </c>
      <c r="E44" t="s">
        <v>187</v>
      </c>
      <c r="F44" t="s">
        <v>294</v>
      </c>
      <c r="I44" s="1"/>
    </row>
    <row r="45" spans="1:9" x14ac:dyDescent="0.3">
      <c r="A45" t="s">
        <v>11</v>
      </c>
      <c r="B45" t="s">
        <v>23</v>
      </c>
      <c r="C45" t="s">
        <v>81</v>
      </c>
      <c r="D45" s="3" t="str">
        <f t="shared" si="0"/>
        <v>Weeks 1-4</v>
      </c>
      <c r="E45" t="s">
        <v>188</v>
      </c>
      <c r="F45" t="s">
        <v>295</v>
      </c>
      <c r="I45" s="1"/>
    </row>
    <row r="46" spans="1:9" x14ac:dyDescent="0.3">
      <c r="A46" t="s">
        <v>11</v>
      </c>
      <c r="B46" t="s">
        <v>23</v>
      </c>
      <c r="C46" t="s">
        <v>82</v>
      </c>
      <c r="D46" s="3" t="str">
        <f t="shared" si="0"/>
        <v>Weeks 1-4</v>
      </c>
      <c r="E46" t="s">
        <v>189</v>
      </c>
      <c r="F46" t="s">
        <v>296</v>
      </c>
      <c r="I46" s="1"/>
    </row>
    <row r="47" spans="1:9" x14ac:dyDescent="0.3">
      <c r="A47" t="s">
        <v>11</v>
      </c>
      <c r="B47" t="s">
        <v>23</v>
      </c>
      <c r="C47" t="s">
        <v>83</v>
      </c>
      <c r="D47" s="3" t="str">
        <f t="shared" si="0"/>
        <v>Weeks 1-4</v>
      </c>
      <c r="E47" t="s">
        <v>190</v>
      </c>
      <c r="F47" t="s">
        <v>297</v>
      </c>
      <c r="I47" s="1"/>
    </row>
    <row r="48" spans="1:9" x14ac:dyDescent="0.3">
      <c r="A48" t="s">
        <v>11</v>
      </c>
      <c r="B48" t="s">
        <v>23</v>
      </c>
      <c r="C48" t="s">
        <v>84</v>
      </c>
      <c r="D48" s="3" t="str">
        <f t="shared" si="0"/>
        <v>Weeks 1-4</v>
      </c>
      <c r="E48" t="s">
        <v>191</v>
      </c>
      <c r="F48" t="s">
        <v>298</v>
      </c>
      <c r="I48" s="1"/>
    </row>
    <row r="49" spans="1:9" x14ac:dyDescent="0.3">
      <c r="A49" t="s">
        <v>11</v>
      </c>
      <c r="B49" t="s">
        <v>23</v>
      </c>
      <c r="C49" t="s">
        <v>85</v>
      </c>
      <c r="D49" s="3" t="str">
        <f t="shared" si="0"/>
        <v>Weeks 1-4</v>
      </c>
      <c r="E49" t="s">
        <v>192</v>
      </c>
      <c r="F49" t="s">
        <v>299</v>
      </c>
      <c r="I49" s="1"/>
    </row>
    <row r="50" spans="1:9" x14ac:dyDescent="0.3">
      <c r="A50" t="s">
        <v>11</v>
      </c>
      <c r="B50" t="s">
        <v>23</v>
      </c>
      <c r="C50" t="s">
        <v>86</v>
      </c>
      <c r="D50" s="3" t="str">
        <f t="shared" si="0"/>
        <v>Weeks 1-4</v>
      </c>
      <c r="E50" t="s">
        <v>193</v>
      </c>
      <c r="F50" t="s">
        <v>300</v>
      </c>
      <c r="I50" s="1"/>
    </row>
    <row r="51" spans="1:9" x14ac:dyDescent="0.3">
      <c r="A51" t="s">
        <v>11</v>
      </c>
      <c r="B51" t="s">
        <v>24</v>
      </c>
      <c r="C51" t="s">
        <v>87</v>
      </c>
      <c r="D51" s="3" t="str">
        <f t="shared" si="0"/>
        <v>Weeks 1-4</v>
      </c>
      <c r="E51" t="s">
        <v>194</v>
      </c>
      <c r="F51" t="s">
        <v>301</v>
      </c>
      <c r="I51" s="1"/>
    </row>
    <row r="52" spans="1:9" x14ac:dyDescent="0.3">
      <c r="A52" t="s">
        <v>11</v>
      </c>
      <c r="B52" t="s">
        <v>24</v>
      </c>
      <c r="C52" t="s">
        <v>88</v>
      </c>
      <c r="D52" s="3" t="str">
        <f t="shared" si="0"/>
        <v>Weeks 1-4</v>
      </c>
      <c r="E52" t="s">
        <v>195</v>
      </c>
      <c r="F52" t="s">
        <v>302</v>
      </c>
      <c r="I52" s="1"/>
    </row>
    <row r="53" spans="1:9" x14ac:dyDescent="0.3">
      <c r="A53" t="s">
        <v>11</v>
      </c>
      <c r="B53" t="s">
        <v>24</v>
      </c>
      <c r="C53" t="s">
        <v>89</v>
      </c>
      <c r="D53" s="3" t="str">
        <f t="shared" si="0"/>
        <v>Weeks 1-4</v>
      </c>
      <c r="E53" t="s">
        <v>196</v>
      </c>
      <c r="F53" t="s">
        <v>303</v>
      </c>
      <c r="I53" s="1"/>
    </row>
    <row r="54" spans="1:9" x14ac:dyDescent="0.3">
      <c r="A54" t="s">
        <v>11</v>
      </c>
      <c r="B54" t="s">
        <v>24</v>
      </c>
      <c r="C54" t="s">
        <v>90</v>
      </c>
      <c r="D54" s="3" t="str">
        <f t="shared" si="0"/>
        <v>Weeks 1-4</v>
      </c>
      <c r="E54" t="s">
        <v>197</v>
      </c>
      <c r="F54" t="s">
        <v>304</v>
      </c>
      <c r="I54" s="1"/>
    </row>
    <row r="55" spans="1:9" x14ac:dyDescent="0.3">
      <c r="A55" t="s">
        <v>12</v>
      </c>
      <c r="B55" t="s">
        <v>25</v>
      </c>
      <c r="C55" t="s">
        <v>91</v>
      </c>
      <c r="D55" s="3" t="str">
        <f t="shared" si="0"/>
        <v>Weeks 1-4</v>
      </c>
      <c r="E55" t="s">
        <v>198</v>
      </c>
      <c r="F55" t="s">
        <v>305</v>
      </c>
      <c r="I55" s="1"/>
    </row>
    <row r="56" spans="1:9" x14ac:dyDescent="0.3">
      <c r="A56" t="s">
        <v>12</v>
      </c>
      <c r="B56" t="s">
        <v>25</v>
      </c>
      <c r="C56" t="s">
        <v>92</v>
      </c>
      <c r="D56" s="3" t="str">
        <f t="shared" si="0"/>
        <v>Weeks 1-4</v>
      </c>
      <c r="E56" t="s">
        <v>199</v>
      </c>
      <c r="F56" t="s">
        <v>306</v>
      </c>
      <c r="I56" s="1"/>
    </row>
    <row r="57" spans="1:9" x14ac:dyDescent="0.3">
      <c r="A57" t="s">
        <v>12</v>
      </c>
      <c r="B57" t="s">
        <v>25</v>
      </c>
      <c r="C57" t="s">
        <v>93</v>
      </c>
      <c r="D57" s="3" t="str">
        <f t="shared" si="0"/>
        <v>Weeks 1-4</v>
      </c>
      <c r="E57" t="s">
        <v>200</v>
      </c>
      <c r="F57" t="s">
        <v>307</v>
      </c>
      <c r="I57" s="1"/>
    </row>
    <row r="58" spans="1:9" x14ac:dyDescent="0.3">
      <c r="A58" t="s">
        <v>12</v>
      </c>
      <c r="B58" t="s">
        <v>25</v>
      </c>
      <c r="C58" t="s">
        <v>94</v>
      </c>
      <c r="D58" s="3" t="str">
        <f t="shared" si="0"/>
        <v>Weeks 1-4</v>
      </c>
      <c r="E58" t="s">
        <v>201</v>
      </c>
      <c r="F58" t="s">
        <v>308</v>
      </c>
      <c r="I58" s="1"/>
    </row>
    <row r="59" spans="1:9" x14ac:dyDescent="0.3">
      <c r="A59" t="s">
        <v>12</v>
      </c>
      <c r="B59" t="s">
        <v>25</v>
      </c>
      <c r="C59" t="s">
        <v>95</v>
      </c>
      <c r="D59" s="3" t="str">
        <f t="shared" si="0"/>
        <v>Weeks 1-4</v>
      </c>
      <c r="E59" t="s">
        <v>202</v>
      </c>
      <c r="F59" t="s">
        <v>309</v>
      </c>
      <c r="I59" s="1"/>
    </row>
    <row r="60" spans="1:9" x14ac:dyDescent="0.3">
      <c r="A60" t="s">
        <v>12</v>
      </c>
      <c r="B60" t="s">
        <v>25</v>
      </c>
      <c r="C60" t="s">
        <v>96</v>
      </c>
      <c r="D60" s="3" t="str">
        <f t="shared" si="0"/>
        <v>Weeks 1-4</v>
      </c>
      <c r="E60" t="s">
        <v>203</v>
      </c>
      <c r="F60" t="s">
        <v>310</v>
      </c>
      <c r="I60" s="1"/>
    </row>
    <row r="61" spans="1:9" x14ac:dyDescent="0.3">
      <c r="A61" t="s">
        <v>12</v>
      </c>
      <c r="B61" t="s">
        <v>26</v>
      </c>
      <c r="C61" t="s">
        <v>97</v>
      </c>
      <c r="D61" s="3" t="str">
        <f t="shared" si="0"/>
        <v>Weeks 1-4</v>
      </c>
      <c r="E61" t="s">
        <v>204</v>
      </c>
      <c r="F61" t="s">
        <v>311</v>
      </c>
      <c r="I61" s="1"/>
    </row>
    <row r="62" spans="1:9" x14ac:dyDescent="0.3">
      <c r="A62" t="s">
        <v>12</v>
      </c>
      <c r="B62" t="s">
        <v>26</v>
      </c>
      <c r="C62" t="s">
        <v>98</v>
      </c>
      <c r="D62" s="3" t="str">
        <f t="shared" si="0"/>
        <v>Weeks 1-4</v>
      </c>
      <c r="E62" t="s">
        <v>205</v>
      </c>
      <c r="F62" t="s">
        <v>312</v>
      </c>
      <c r="I62" s="1"/>
    </row>
    <row r="63" spans="1:9" x14ac:dyDescent="0.3">
      <c r="A63" t="s">
        <v>12</v>
      </c>
      <c r="B63" t="s">
        <v>27</v>
      </c>
      <c r="C63" t="s">
        <v>99</v>
      </c>
      <c r="D63" s="3" t="str">
        <f t="shared" si="0"/>
        <v>Weeks 1-4</v>
      </c>
      <c r="E63" t="s">
        <v>206</v>
      </c>
      <c r="F63" t="s">
        <v>313</v>
      </c>
      <c r="I63" s="1"/>
    </row>
    <row r="64" spans="1:9" x14ac:dyDescent="0.3">
      <c r="A64" t="s">
        <v>12</v>
      </c>
      <c r="B64" t="s">
        <v>27</v>
      </c>
      <c r="C64" t="s">
        <v>100</v>
      </c>
      <c r="D64" s="3" t="str">
        <f t="shared" si="0"/>
        <v>Weeks 1-4</v>
      </c>
      <c r="E64" t="s">
        <v>207</v>
      </c>
      <c r="F64" t="s">
        <v>314</v>
      </c>
      <c r="I64" s="1"/>
    </row>
    <row r="65" spans="1:9" x14ac:dyDescent="0.3">
      <c r="A65" t="s">
        <v>12</v>
      </c>
      <c r="B65" t="s">
        <v>27</v>
      </c>
      <c r="C65" t="s">
        <v>101</v>
      </c>
      <c r="D65" s="3" t="str">
        <f t="shared" si="0"/>
        <v>Weeks 1-4</v>
      </c>
      <c r="E65" t="s">
        <v>208</v>
      </c>
      <c r="F65" t="s">
        <v>315</v>
      </c>
      <c r="I65" s="1"/>
    </row>
    <row r="66" spans="1:9" x14ac:dyDescent="0.3">
      <c r="A66" t="s">
        <v>12</v>
      </c>
      <c r="B66" t="s">
        <v>27</v>
      </c>
      <c r="C66" t="s">
        <v>102</v>
      </c>
      <c r="D66" s="3" t="str">
        <f t="shared" si="0"/>
        <v>Weeks 1-4</v>
      </c>
      <c r="E66" t="s">
        <v>209</v>
      </c>
      <c r="F66" t="s">
        <v>316</v>
      </c>
      <c r="I66" s="1"/>
    </row>
    <row r="67" spans="1:9" x14ac:dyDescent="0.3">
      <c r="A67" t="s">
        <v>12</v>
      </c>
      <c r="B67" t="s">
        <v>28</v>
      </c>
      <c r="C67" t="s">
        <v>103</v>
      </c>
      <c r="D67" s="3" t="str">
        <f t="shared" ref="D67:D108" si="1">IF(OR(A67="ID",A67="PR"),"Weeks 1-4",
 IF(OR(A67="GV",A67="DE"),"Weeks 5-8",
 IF(OR(A67="RS",A67="RC"),"Weeks 9-12","")))</f>
        <v>Weeks 1-4</v>
      </c>
      <c r="E67" t="s">
        <v>210</v>
      </c>
      <c r="F67" t="s">
        <v>317</v>
      </c>
      <c r="I67" s="1"/>
    </row>
    <row r="68" spans="1:9" x14ac:dyDescent="0.3">
      <c r="A68" t="s">
        <v>12</v>
      </c>
      <c r="B68" t="s">
        <v>28</v>
      </c>
      <c r="C68" t="s">
        <v>104</v>
      </c>
      <c r="D68" s="3" t="str">
        <f t="shared" si="1"/>
        <v>Weeks 1-4</v>
      </c>
      <c r="E68" t="s">
        <v>211</v>
      </c>
      <c r="F68" t="s">
        <v>318</v>
      </c>
      <c r="I68" s="1"/>
    </row>
    <row r="69" spans="1:9" x14ac:dyDescent="0.3">
      <c r="A69" t="s">
        <v>12</v>
      </c>
      <c r="B69" t="s">
        <v>28</v>
      </c>
      <c r="C69" t="s">
        <v>105</v>
      </c>
      <c r="D69" s="3" t="str">
        <f t="shared" si="1"/>
        <v>Weeks 1-4</v>
      </c>
      <c r="E69" t="s">
        <v>212</v>
      </c>
      <c r="F69" t="s">
        <v>319</v>
      </c>
      <c r="I69" s="1"/>
    </row>
    <row r="70" spans="1:9" x14ac:dyDescent="0.3">
      <c r="A70" t="s">
        <v>12</v>
      </c>
      <c r="B70" t="s">
        <v>28</v>
      </c>
      <c r="C70" t="s">
        <v>106</v>
      </c>
      <c r="D70" s="3" t="str">
        <f t="shared" si="1"/>
        <v>Weeks 1-4</v>
      </c>
      <c r="E70" t="s">
        <v>213</v>
      </c>
      <c r="F70" t="s">
        <v>320</v>
      </c>
      <c r="I70" s="1"/>
    </row>
    <row r="71" spans="1:9" x14ac:dyDescent="0.3">
      <c r="A71" t="s">
        <v>12</v>
      </c>
      <c r="B71" t="s">
        <v>28</v>
      </c>
      <c r="C71" t="s">
        <v>107</v>
      </c>
      <c r="D71" s="3" t="str">
        <f t="shared" si="1"/>
        <v>Weeks 1-4</v>
      </c>
      <c r="E71" t="s">
        <v>214</v>
      </c>
      <c r="F71" t="s">
        <v>321</v>
      </c>
      <c r="I71" s="1"/>
    </row>
    <row r="72" spans="1:9" x14ac:dyDescent="0.3">
      <c r="A72" t="s">
        <v>12</v>
      </c>
      <c r="B72" t="s">
        <v>28</v>
      </c>
      <c r="C72" t="s">
        <v>108</v>
      </c>
      <c r="D72" s="3" t="str">
        <f t="shared" si="1"/>
        <v>Weeks 1-4</v>
      </c>
      <c r="E72" t="s">
        <v>215</v>
      </c>
      <c r="F72" t="s">
        <v>322</v>
      </c>
      <c r="I72" s="1"/>
    </row>
    <row r="73" spans="1:9" x14ac:dyDescent="0.3">
      <c r="A73" t="s">
        <v>12</v>
      </c>
      <c r="B73" t="s">
        <v>29</v>
      </c>
      <c r="C73" t="s">
        <v>109</v>
      </c>
      <c r="D73" s="3" t="str">
        <f t="shared" si="1"/>
        <v>Weeks 1-4</v>
      </c>
      <c r="E73" t="s">
        <v>216</v>
      </c>
      <c r="F73" t="s">
        <v>323</v>
      </c>
      <c r="I73" s="1"/>
    </row>
    <row r="74" spans="1:9" x14ac:dyDescent="0.3">
      <c r="A74" t="s">
        <v>12</v>
      </c>
      <c r="B74" t="s">
        <v>29</v>
      </c>
      <c r="C74" t="s">
        <v>110</v>
      </c>
      <c r="D74" s="3" t="str">
        <f t="shared" si="1"/>
        <v>Weeks 1-4</v>
      </c>
      <c r="E74" t="s">
        <v>217</v>
      </c>
      <c r="F74" t="s">
        <v>324</v>
      </c>
      <c r="I74" s="1"/>
    </row>
    <row r="75" spans="1:9" x14ac:dyDescent="0.3">
      <c r="A75" t="s">
        <v>12</v>
      </c>
      <c r="B75" t="s">
        <v>29</v>
      </c>
      <c r="C75" t="s">
        <v>111</v>
      </c>
      <c r="D75" s="3" t="str">
        <f t="shared" si="1"/>
        <v>Weeks 1-4</v>
      </c>
      <c r="E75" t="s">
        <v>218</v>
      </c>
      <c r="F75" t="s">
        <v>325</v>
      </c>
      <c r="I75" s="1"/>
    </row>
    <row r="76" spans="1:9" x14ac:dyDescent="0.3">
      <c r="A76" t="s">
        <v>12</v>
      </c>
      <c r="B76" t="s">
        <v>29</v>
      </c>
      <c r="C76" t="s">
        <v>112</v>
      </c>
      <c r="D76" s="3" t="str">
        <f t="shared" si="1"/>
        <v>Weeks 1-4</v>
      </c>
      <c r="E76" t="s">
        <v>219</v>
      </c>
      <c r="F76" t="s">
        <v>326</v>
      </c>
      <c r="I76" s="1"/>
    </row>
    <row r="77" spans="1:9" x14ac:dyDescent="0.3">
      <c r="A77" t="s">
        <v>13</v>
      </c>
      <c r="B77" t="s">
        <v>30</v>
      </c>
      <c r="C77" t="s">
        <v>113</v>
      </c>
      <c r="D77" s="2" t="str">
        <f t="shared" si="1"/>
        <v>Weeks 5-8</v>
      </c>
      <c r="E77" t="s">
        <v>220</v>
      </c>
      <c r="F77" t="s">
        <v>327</v>
      </c>
      <c r="I77" s="1"/>
    </row>
    <row r="78" spans="1:9" x14ac:dyDescent="0.3">
      <c r="A78" t="s">
        <v>13</v>
      </c>
      <c r="B78" t="s">
        <v>30</v>
      </c>
      <c r="C78" t="s">
        <v>114</v>
      </c>
      <c r="D78" s="2" t="str">
        <f t="shared" si="1"/>
        <v>Weeks 5-8</v>
      </c>
      <c r="E78" t="s">
        <v>221</v>
      </c>
      <c r="F78" t="s">
        <v>328</v>
      </c>
      <c r="I78" s="1"/>
    </row>
    <row r="79" spans="1:9" x14ac:dyDescent="0.3">
      <c r="A79" t="s">
        <v>13</v>
      </c>
      <c r="B79" t="s">
        <v>30</v>
      </c>
      <c r="C79" t="s">
        <v>115</v>
      </c>
      <c r="D79" s="2" t="str">
        <f t="shared" si="1"/>
        <v>Weeks 5-8</v>
      </c>
      <c r="E79" t="s">
        <v>222</v>
      </c>
      <c r="F79" t="s">
        <v>329</v>
      </c>
      <c r="I79" s="1"/>
    </row>
    <row r="80" spans="1:9" x14ac:dyDescent="0.3">
      <c r="A80" t="s">
        <v>13</v>
      </c>
      <c r="B80" t="s">
        <v>30</v>
      </c>
      <c r="C80" t="s">
        <v>116</v>
      </c>
      <c r="D80" s="2" t="str">
        <f t="shared" si="1"/>
        <v>Weeks 5-8</v>
      </c>
      <c r="E80" t="s">
        <v>223</v>
      </c>
      <c r="F80" t="s">
        <v>330</v>
      </c>
      <c r="I80" s="1"/>
    </row>
    <row r="81" spans="1:9" x14ac:dyDescent="0.3">
      <c r="A81" t="s">
        <v>13</v>
      </c>
      <c r="B81" t="s">
        <v>30</v>
      </c>
      <c r="C81" t="s">
        <v>117</v>
      </c>
      <c r="D81" s="2" t="str">
        <f t="shared" si="1"/>
        <v>Weeks 5-8</v>
      </c>
      <c r="E81" t="s">
        <v>224</v>
      </c>
      <c r="F81" t="s">
        <v>331</v>
      </c>
      <c r="I81" s="1"/>
    </row>
    <row r="82" spans="1:9" x14ac:dyDescent="0.3">
      <c r="A82" t="s">
        <v>13</v>
      </c>
      <c r="B82" t="s">
        <v>31</v>
      </c>
      <c r="C82" t="s">
        <v>118</v>
      </c>
      <c r="D82" s="2" t="str">
        <f t="shared" si="1"/>
        <v>Weeks 5-8</v>
      </c>
      <c r="E82" t="s">
        <v>225</v>
      </c>
      <c r="F82" t="s">
        <v>332</v>
      </c>
      <c r="I82" s="1"/>
    </row>
    <row r="83" spans="1:9" x14ac:dyDescent="0.3">
      <c r="A83" t="s">
        <v>13</v>
      </c>
      <c r="B83" t="s">
        <v>31</v>
      </c>
      <c r="C83" t="s">
        <v>119</v>
      </c>
      <c r="D83" s="2" t="str">
        <f t="shared" si="1"/>
        <v>Weeks 5-8</v>
      </c>
      <c r="E83" t="s">
        <v>226</v>
      </c>
      <c r="F83" t="s">
        <v>333</v>
      </c>
      <c r="I83" s="1"/>
    </row>
    <row r="84" spans="1:9" x14ac:dyDescent="0.3">
      <c r="A84" t="s">
        <v>13</v>
      </c>
      <c r="B84" t="s">
        <v>31</v>
      </c>
      <c r="C84" t="s">
        <v>120</v>
      </c>
      <c r="D84" s="2" t="str">
        <f t="shared" si="1"/>
        <v>Weeks 5-8</v>
      </c>
      <c r="E84" t="s">
        <v>227</v>
      </c>
      <c r="F84" t="s">
        <v>334</v>
      </c>
      <c r="I84" s="1"/>
    </row>
    <row r="85" spans="1:9" x14ac:dyDescent="0.3">
      <c r="A85" t="s">
        <v>13</v>
      </c>
      <c r="B85" t="s">
        <v>31</v>
      </c>
      <c r="C85" t="s">
        <v>121</v>
      </c>
      <c r="D85" s="2" t="str">
        <f t="shared" si="1"/>
        <v>Weeks 5-8</v>
      </c>
      <c r="E85" t="s">
        <v>228</v>
      </c>
      <c r="F85" t="s">
        <v>335</v>
      </c>
      <c r="I85" s="1"/>
    </row>
    <row r="86" spans="1:9" x14ac:dyDescent="0.3">
      <c r="A86" t="s">
        <v>13</v>
      </c>
      <c r="B86" t="s">
        <v>31</v>
      </c>
      <c r="C86" t="s">
        <v>122</v>
      </c>
      <c r="D86" s="2" t="str">
        <f t="shared" si="1"/>
        <v>Weeks 5-8</v>
      </c>
      <c r="E86" t="s">
        <v>229</v>
      </c>
      <c r="F86" t="s">
        <v>336</v>
      </c>
      <c r="I86" s="1"/>
    </row>
    <row r="87" spans="1:9" x14ac:dyDescent="0.3">
      <c r="A87" t="s">
        <v>13</v>
      </c>
      <c r="B87" t="s">
        <v>31</v>
      </c>
      <c r="C87" t="s">
        <v>123</v>
      </c>
      <c r="D87" s="2" t="str">
        <f t="shared" si="1"/>
        <v>Weeks 5-8</v>
      </c>
      <c r="E87" t="s">
        <v>230</v>
      </c>
      <c r="F87" t="s">
        <v>337</v>
      </c>
      <c r="I87" s="1"/>
    </row>
    <row r="88" spans="1:9" x14ac:dyDescent="0.3">
      <c r="A88" t="s">
        <v>14</v>
      </c>
      <c r="B88" t="s">
        <v>32</v>
      </c>
      <c r="C88" t="s">
        <v>124</v>
      </c>
      <c r="D88" s="4" t="str">
        <f t="shared" si="1"/>
        <v>Weeks 9-12</v>
      </c>
      <c r="E88" t="s">
        <v>231</v>
      </c>
      <c r="F88" t="s">
        <v>338</v>
      </c>
      <c r="I88" s="1"/>
    </row>
    <row r="89" spans="1:9" x14ac:dyDescent="0.3">
      <c r="A89" t="s">
        <v>14</v>
      </c>
      <c r="B89" t="s">
        <v>32</v>
      </c>
      <c r="C89" t="s">
        <v>125</v>
      </c>
      <c r="D89" s="4" t="str">
        <f t="shared" si="1"/>
        <v>Weeks 9-12</v>
      </c>
      <c r="E89" t="s">
        <v>232</v>
      </c>
      <c r="F89" t="s">
        <v>339</v>
      </c>
      <c r="I89" s="1"/>
    </row>
    <row r="90" spans="1:9" x14ac:dyDescent="0.3">
      <c r="A90" t="s">
        <v>14</v>
      </c>
      <c r="B90" t="s">
        <v>32</v>
      </c>
      <c r="C90" t="s">
        <v>126</v>
      </c>
      <c r="D90" s="4" t="str">
        <f t="shared" si="1"/>
        <v>Weeks 9-12</v>
      </c>
      <c r="E90" t="s">
        <v>233</v>
      </c>
      <c r="F90" t="s">
        <v>340</v>
      </c>
      <c r="I90" s="1"/>
    </row>
    <row r="91" spans="1:9" x14ac:dyDescent="0.3">
      <c r="A91" t="s">
        <v>14</v>
      </c>
      <c r="B91" t="s">
        <v>32</v>
      </c>
      <c r="C91" t="s">
        <v>127</v>
      </c>
      <c r="D91" s="4" t="str">
        <f t="shared" si="1"/>
        <v>Weeks 9-12</v>
      </c>
      <c r="E91" t="s">
        <v>234</v>
      </c>
      <c r="F91" t="s">
        <v>341</v>
      </c>
      <c r="I91" s="1"/>
    </row>
    <row r="92" spans="1:9" x14ac:dyDescent="0.3">
      <c r="A92" t="s">
        <v>14</v>
      </c>
      <c r="B92" t="s">
        <v>32</v>
      </c>
      <c r="C92" t="s">
        <v>128</v>
      </c>
      <c r="D92" s="4" t="str">
        <f t="shared" si="1"/>
        <v>Weeks 9-12</v>
      </c>
      <c r="E92" t="s">
        <v>235</v>
      </c>
      <c r="F92" t="s">
        <v>342</v>
      </c>
      <c r="I92" s="1"/>
    </row>
    <row r="93" spans="1:9" x14ac:dyDescent="0.3">
      <c r="A93" t="s">
        <v>14</v>
      </c>
      <c r="B93" t="s">
        <v>33</v>
      </c>
      <c r="C93" t="s">
        <v>129</v>
      </c>
      <c r="D93" s="4" t="str">
        <f t="shared" si="1"/>
        <v>Weeks 9-12</v>
      </c>
      <c r="E93" t="s">
        <v>236</v>
      </c>
      <c r="F93" t="s">
        <v>343</v>
      </c>
      <c r="I93" s="1"/>
    </row>
    <row r="94" spans="1:9" x14ac:dyDescent="0.3">
      <c r="A94" t="s">
        <v>14</v>
      </c>
      <c r="B94" t="s">
        <v>33</v>
      </c>
      <c r="C94" t="s">
        <v>130</v>
      </c>
      <c r="D94" s="4" t="str">
        <f t="shared" si="1"/>
        <v>Weeks 9-12</v>
      </c>
      <c r="E94" t="s">
        <v>237</v>
      </c>
      <c r="F94" t="s">
        <v>344</v>
      </c>
      <c r="I94" s="1"/>
    </row>
    <row r="95" spans="1:9" x14ac:dyDescent="0.3">
      <c r="A95" t="s">
        <v>14</v>
      </c>
      <c r="B95" t="s">
        <v>33</v>
      </c>
      <c r="C95" t="s">
        <v>131</v>
      </c>
      <c r="D95" s="4" t="str">
        <f t="shared" si="1"/>
        <v>Weeks 9-12</v>
      </c>
      <c r="E95" t="s">
        <v>238</v>
      </c>
      <c r="F95" t="s">
        <v>345</v>
      </c>
      <c r="I95" s="1"/>
    </row>
    <row r="96" spans="1:9" x14ac:dyDescent="0.3">
      <c r="A96" t="s">
        <v>14</v>
      </c>
      <c r="B96" t="s">
        <v>33</v>
      </c>
      <c r="C96" t="s">
        <v>132</v>
      </c>
      <c r="D96" s="4" t="str">
        <f t="shared" si="1"/>
        <v>Weeks 9-12</v>
      </c>
      <c r="E96" t="s">
        <v>239</v>
      </c>
      <c r="F96" t="s">
        <v>346</v>
      </c>
      <c r="I96" s="1"/>
    </row>
    <row r="97" spans="1:9" x14ac:dyDescent="0.3">
      <c r="A97" t="s">
        <v>14</v>
      </c>
      <c r="B97" t="s">
        <v>34</v>
      </c>
      <c r="C97" t="s">
        <v>133</v>
      </c>
      <c r="D97" s="4" t="str">
        <f t="shared" si="1"/>
        <v>Weeks 9-12</v>
      </c>
      <c r="E97" t="s">
        <v>240</v>
      </c>
      <c r="F97" t="s">
        <v>347</v>
      </c>
      <c r="I97" s="1"/>
    </row>
    <row r="98" spans="1:9" x14ac:dyDescent="0.3">
      <c r="A98" t="s">
        <v>14</v>
      </c>
      <c r="B98" t="s">
        <v>34</v>
      </c>
      <c r="C98" t="s">
        <v>134</v>
      </c>
      <c r="D98" s="4" t="str">
        <f t="shared" si="1"/>
        <v>Weeks 9-12</v>
      </c>
      <c r="E98" t="s">
        <v>241</v>
      </c>
      <c r="F98" t="s">
        <v>348</v>
      </c>
      <c r="I98" s="1"/>
    </row>
    <row r="99" spans="1:9" x14ac:dyDescent="0.3">
      <c r="A99" t="s">
        <v>14</v>
      </c>
      <c r="B99" t="s">
        <v>35</v>
      </c>
      <c r="C99" t="s">
        <v>135</v>
      </c>
      <c r="D99" s="4" t="str">
        <f t="shared" si="1"/>
        <v>Weeks 9-12</v>
      </c>
      <c r="E99" t="s">
        <v>242</v>
      </c>
      <c r="F99" t="s">
        <v>349</v>
      </c>
      <c r="I99" s="1"/>
    </row>
    <row r="100" spans="1:9" x14ac:dyDescent="0.3">
      <c r="A100" t="s">
        <v>14</v>
      </c>
      <c r="B100" t="s">
        <v>35</v>
      </c>
      <c r="C100" t="s">
        <v>136</v>
      </c>
      <c r="D100" s="4" t="str">
        <f t="shared" si="1"/>
        <v>Weeks 9-12</v>
      </c>
      <c r="E100" t="s">
        <v>243</v>
      </c>
      <c r="F100" t="s">
        <v>350</v>
      </c>
      <c r="I100" s="1"/>
    </row>
    <row r="101" spans="1:9" x14ac:dyDescent="0.3">
      <c r="A101" t="s">
        <v>15</v>
      </c>
      <c r="B101" t="s">
        <v>36</v>
      </c>
      <c r="C101" t="s">
        <v>137</v>
      </c>
      <c r="D101" s="4" t="str">
        <f t="shared" si="1"/>
        <v>Weeks 9-12</v>
      </c>
      <c r="E101" t="s">
        <v>244</v>
      </c>
      <c r="F101" t="s">
        <v>351</v>
      </c>
      <c r="I101" s="1"/>
    </row>
    <row r="102" spans="1:9" x14ac:dyDescent="0.3">
      <c r="A102" t="s">
        <v>15</v>
      </c>
      <c r="B102" t="s">
        <v>36</v>
      </c>
      <c r="C102" t="s">
        <v>138</v>
      </c>
      <c r="D102" s="4" t="str">
        <f t="shared" si="1"/>
        <v>Weeks 9-12</v>
      </c>
      <c r="E102" t="s">
        <v>245</v>
      </c>
      <c r="F102" t="s">
        <v>352</v>
      </c>
      <c r="I102" s="1"/>
    </row>
    <row r="103" spans="1:9" x14ac:dyDescent="0.3">
      <c r="A103" t="s">
        <v>15</v>
      </c>
      <c r="B103" t="s">
        <v>36</v>
      </c>
      <c r="C103" t="s">
        <v>139</v>
      </c>
      <c r="D103" s="4" t="str">
        <f t="shared" si="1"/>
        <v>Weeks 9-12</v>
      </c>
      <c r="E103" t="s">
        <v>246</v>
      </c>
      <c r="F103" t="s">
        <v>353</v>
      </c>
      <c r="I103" s="1"/>
    </row>
    <row r="104" spans="1:9" x14ac:dyDescent="0.3">
      <c r="A104" t="s">
        <v>15</v>
      </c>
      <c r="B104" t="s">
        <v>36</v>
      </c>
      <c r="C104" t="s">
        <v>140</v>
      </c>
      <c r="D104" s="4" t="str">
        <f t="shared" si="1"/>
        <v>Weeks 9-12</v>
      </c>
      <c r="E104" t="s">
        <v>247</v>
      </c>
      <c r="F104" t="s">
        <v>354</v>
      </c>
      <c r="I104" s="1"/>
    </row>
    <row r="105" spans="1:9" x14ac:dyDescent="0.3">
      <c r="A105" t="s">
        <v>15</v>
      </c>
      <c r="B105" t="s">
        <v>36</v>
      </c>
      <c r="C105" t="s">
        <v>141</v>
      </c>
      <c r="D105" s="4" t="str">
        <f t="shared" si="1"/>
        <v>Weeks 9-12</v>
      </c>
      <c r="E105" t="s">
        <v>248</v>
      </c>
      <c r="F105" t="s">
        <v>355</v>
      </c>
      <c r="I105" s="1"/>
    </row>
    <row r="106" spans="1:9" x14ac:dyDescent="0.3">
      <c r="A106" t="s">
        <v>15</v>
      </c>
      <c r="B106" t="s">
        <v>36</v>
      </c>
      <c r="C106" t="s">
        <v>142</v>
      </c>
      <c r="D106" s="4" t="str">
        <f t="shared" si="1"/>
        <v>Weeks 9-12</v>
      </c>
      <c r="E106" t="s">
        <v>249</v>
      </c>
      <c r="F106" t="s">
        <v>356</v>
      </c>
      <c r="I106" s="1"/>
    </row>
    <row r="107" spans="1:9" x14ac:dyDescent="0.3">
      <c r="A107" t="s">
        <v>15</v>
      </c>
      <c r="B107" t="s">
        <v>37</v>
      </c>
      <c r="C107" t="s">
        <v>143</v>
      </c>
      <c r="D107" s="4" t="str">
        <f t="shared" si="1"/>
        <v>Weeks 9-12</v>
      </c>
      <c r="E107" t="s">
        <v>250</v>
      </c>
      <c r="F107" t="s">
        <v>357</v>
      </c>
      <c r="I107" s="1"/>
    </row>
    <row r="108" spans="1:9" x14ac:dyDescent="0.3">
      <c r="A108" t="s">
        <v>15</v>
      </c>
      <c r="B108" t="s">
        <v>37</v>
      </c>
      <c r="C108" t="s">
        <v>144</v>
      </c>
      <c r="D108" s="4" t="str">
        <f t="shared" si="1"/>
        <v>Weeks 9-12</v>
      </c>
      <c r="E108" t="s">
        <v>251</v>
      </c>
      <c r="F108" t="s">
        <v>358</v>
      </c>
      <c r="I108" s="1"/>
    </row>
  </sheetData>
  <dataValidations count="1">
    <dataValidation type="list" allowBlank="1" showInputMessage="1" showErrorMessage="1" sqref="G1:G1048576" xr:uid="{A802168B-AC5B-4C1F-8C85-76B651B96980}">
      <formula1>"Not Started, In Progress, Complete"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698E-2DAE-476D-AC71-5546B738CBB8}">
  <dimension ref="A1:B4"/>
  <sheetViews>
    <sheetView workbookViewId="0">
      <selection sqref="A1:B4"/>
    </sheetView>
  </sheetViews>
  <sheetFormatPr defaultRowHeight="14.4" x14ac:dyDescent="0.3"/>
  <cols>
    <col min="1" max="1" width="15.109375" customWidth="1"/>
    <col min="2" max="2" width="32.77734375" customWidth="1"/>
  </cols>
  <sheetData>
    <row r="1" spans="1:2" x14ac:dyDescent="0.3">
      <c r="A1" t="s">
        <v>363</v>
      </c>
      <c r="B1" t="s">
        <v>364</v>
      </c>
    </row>
    <row r="2" spans="1:2" x14ac:dyDescent="0.3">
      <c r="A2" t="s">
        <v>360</v>
      </c>
      <c r="B2" t="e" cm="1">
        <f t="array" ref="B2">COUNTIF(StatusRange,"Not Started")</f>
        <v>#NAME?</v>
      </c>
    </row>
    <row r="3" spans="1:2" x14ac:dyDescent="0.3">
      <c r="A3" t="s">
        <v>361</v>
      </c>
      <c r="B3" t="e" cm="1">
        <f t="array" ref="B3">COUNTIF(StatusRange,"In Progress")</f>
        <v>#NAME?</v>
      </c>
    </row>
    <row r="4" spans="1:2" x14ac:dyDescent="0.3">
      <c r="A4" t="s">
        <v>362</v>
      </c>
      <c r="B4" t="e" cm="1">
        <f t="array" ref="B4">COUNTIF(StatusRange,"Completed")</f>
        <v>#NAME?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Summary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OL-Driscoll, James (Online)</cp:lastModifiedBy>
  <dcterms:created xsi:type="dcterms:W3CDTF">2025-08-19T14:46:51Z</dcterms:created>
  <dcterms:modified xsi:type="dcterms:W3CDTF">2025-08-19T16:07:42Z</dcterms:modified>
</cp:coreProperties>
</file>