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6" activeTab="1"/>
  </bookViews>
  <sheets>
    <sheet name="v2.2" sheetId="1" r:id="rId1"/>
    <sheet name="v2.3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<sst xmlns="http://schemas.openxmlformats.org/spreadsheetml/2006/main" count="61">
  <si>
    <t>193段测试</t>
  </si>
  <si>
    <t>历史的2523段(其中进入协处理的有1594段)2825句中（检测出来有3045句，其中220句属于ID，剩下2825）</t>
  </si>
  <si>
    <t>AIML补充（去除出现v2.2Sa中的句子)</t>
  </si>
  <si>
    <t>AIML中（v2.2 S）</t>
  </si>
  <si>
    <t>数据集1.0（V2.2 L）</t>
  </si>
  <si>
    <t>大类</t>
  </si>
  <si>
    <t>小类</t>
  </si>
  <si>
    <t>去重前</t>
  </si>
  <si>
    <t>去重后</t>
  </si>
  <si>
    <t>不在1962中的（v2.2L）</t>
  </si>
  <si>
    <t>不在1238中的（V2.2 S）</t>
  </si>
  <si>
    <t>不在819中的（v2.2Sa）</t>
  </si>
  <si>
    <t>去重后（v2.2 Sa）</t>
  </si>
  <si>
    <t>去重后(修正)</t>
  </si>
  <si>
    <t>导购（Guidance process）</t>
  </si>
  <si>
    <t>开始（Start）</t>
  </si>
  <si>
    <t>结束（End）</t>
  </si>
  <si>
    <t>更换（Change）</t>
  </si>
  <si>
    <t>成交（Deal）</t>
  </si>
  <si>
    <t>不成交（Failed deal）</t>
  </si>
  <si>
    <t>详情（Detail）</t>
  </si>
  <si>
    <t>不理解（Non-understanding）</t>
  </si>
  <si>
    <t>表态（Declaration）</t>
  </si>
  <si>
    <t>肯定（Affirmation）</t>
  </si>
  <si>
    <t>否定（Negation）</t>
  </si>
  <si>
    <t>疑问（Doubt）</t>
  </si>
  <si>
    <t>满意（Satisfaction）</t>
  </si>
  <si>
    <t>不满（Dissatisfaction）</t>
  </si>
  <si>
    <r>
      <rPr>
        <sz val="10"/>
        <rFont val="Times New Roman"/>
        <charset val="1"/>
      </rPr>
      <t>附和</t>
    </r>
    <r>
      <rPr>
        <sz val="10"/>
        <rFont val="Times New Roman"/>
        <charset val="1"/>
      </rPr>
      <t>(Echo)</t>
    </r>
  </si>
  <si>
    <t>犹豫（Hesitate）</t>
  </si>
  <si>
    <t>随便（No requirement）</t>
  </si>
  <si>
    <r>
      <rPr>
        <sz val="10"/>
        <rFont val="Times New Roman"/>
        <charset val="1"/>
      </rPr>
      <t>社交义务（</t>
    </r>
    <r>
      <rPr>
        <sz val="10"/>
        <rFont val="Times New Roman"/>
        <charset val="1"/>
      </rPr>
      <t>Social abligation)</t>
    </r>
  </si>
  <si>
    <t>问候（Greeting）</t>
  </si>
  <si>
    <t>致谢（Thanking）</t>
  </si>
  <si>
    <t>道歉（Apology）</t>
  </si>
  <si>
    <t>不用谢（Accept-thanking）</t>
  </si>
  <si>
    <t>接受道歉（Accept-apology）</t>
  </si>
  <si>
    <t>闲聊（Chat）</t>
  </si>
  <si>
    <t>时间（Time）</t>
  </si>
  <si>
    <t>天气（Weather）</t>
  </si>
  <si>
    <t>身份信息（Personal information）</t>
  </si>
  <si>
    <t>其它（Other）</t>
  </si>
  <si>
    <r>
      <rPr>
        <sz val="10"/>
        <rFont val="Times New Roman"/>
        <charset val="1"/>
      </rPr>
      <t>骂人</t>
    </r>
    <r>
      <rPr>
        <sz val="10"/>
        <rFont val="Times New Roman"/>
        <charset val="1"/>
      </rPr>
      <t>(Abuse)</t>
    </r>
  </si>
  <si>
    <t>汇总</t>
  </si>
  <si>
    <t>前24类汇总</t>
  </si>
  <si>
    <t>捣乱（Tease）</t>
  </si>
  <si>
    <t>V2.2 L</t>
  </si>
  <si>
    <t>V2.2 S</t>
  </si>
  <si>
    <t>V2.2 Sa</t>
  </si>
  <si>
    <t>V2.2 Sa修正</t>
  </si>
  <si>
    <t>在V2.2 Sa 基础上,每个类别至少补充到5个sample（从v2.2L中补充）</t>
  </si>
  <si>
    <t>三套数据集说明</t>
  </si>
  <si>
    <t>CCL数据集</t>
  </si>
  <si>
    <t>训练</t>
  </si>
  <si>
    <t>测试</t>
  </si>
  <si>
    <t>2016.09.26更新</t>
  </si>
  <si>
    <t>去重后(修正)（v2.2 Sa）</t>
  </si>
  <si>
    <t>去重前（v2.2 Sa）</t>
  </si>
  <si>
    <t>去重后（v2.3 Sa）（在v2.2Sa基础上修改）</t>
  </si>
  <si>
    <t>V2.3 Sa</t>
  </si>
  <si>
    <t>IALP数据集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</si>
</sst>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34">
    <font>
      <sz val="11"/>
      <color rgb="FF000000"/>
      <name val="宋体"/>
      <charset val="1"/>
    </font>
    <font>
      <b/>
      <sz val="11"/>
      <color rgb="FF000000"/>
      <name val="宋体"/>
      <charset val="1"/>
    </font>
    <font>
      <sz val="11"/>
      <color rgb="FF000000"/>
      <name val="Droid Sans Fallback"/>
      <charset val="1"/>
    </font>
    <font>
      <sz val="10"/>
      <name val="Droid Sans Fallback"/>
      <charset val="1"/>
    </font>
    <font>
      <sz val="10"/>
      <color rgb="FF000000"/>
      <name val="Droid Sans Fallback"/>
      <charset val="1"/>
    </font>
    <font>
      <b/>
      <sz val="10"/>
      <name val="Droid Sans Fallback"/>
      <charset val="1"/>
    </font>
    <font>
      <b/>
      <sz val="16"/>
      <color rgb="FF000000"/>
      <name val="Droid Sans Fallback"/>
      <charset val="1"/>
    </font>
    <font>
      <b/>
      <sz val="12"/>
      <color rgb="FF000000"/>
      <name val="宋体"/>
      <charset val="1"/>
    </font>
    <font>
      <b/>
      <sz val="12"/>
      <color rgb="FF000000"/>
      <name val="Droid Sans Fallback"/>
      <charset val="1"/>
    </font>
    <font>
      <b/>
      <sz val="11"/>
      <color rgb="FF800000"/>
      <name val="宋体"/>
      <charset val="1"/>
    </font>
    <font>
      <sz val="11"/>
      <color rgb="FFFF3333"/>
      <name val="宋体"/>
      <charset val="1"/>
    </font>
    <font>
      <b/>
      <sz val="11"/>
      <color rgb="FF000000"/>
      <name val="Droid Sans Fallback"/>
      <charset val="1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Times New Roman"/>
      <charset val="1"/>
    </font>
  </fonts>
  <fills count="3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77933C"/>
        <bgColor rgb="FF808080"/>
      </patternFill>
    </fill>
    <fill>
      <patternFill patternType="solid">
        <fgColor rgb="FFC0504D"/>
        <bgColor rgb="FF993366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41" fontId="12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13" borderId="13" applyNumberFormat="0" applyAlignment="0" applyProtection="0">
      <alignment vertical="center"/>
    </xf>
    <xf numFmtId="44" fontId="12" fillId="0" borderId="0" applyBorder="0" applyAlignment="0" applyProtection="0"/>
    <xf numFmtId="0" fontId="15" fillId="23" borderId="0" applyNumberFormat="0" applyBorder="0" applyAlignment="0" applyProtection="0">
      <alignment vertical="center"/>
    </xf>
    <xf numFmtId="0" fontId="27" fillId="18" borderId="15" applyNumberFormat="0" applyFon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2" fontId="12" fillId="0" borderId="0" applyBorder="0" applyAlignment="0" applyProtection="0"/>
    <xf numFmtId="0" fontId="19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43" fontId="12" fillId="0" borderId="0" applyBorder="0" applyAlignment="0" applyProtection="0"/>
    <xf numFmtId="0" fontId="31" fillId="30" borderId="17" applyNumberFormat="0" applyAlignment="0" applyProtection="0">
      <alignment vertical="center"/>
    </xf>
    <xf numFmtId="9" fontId="12" fillId="0" borderId="0" applyBorder="0" applyAlignment="0" applyProtection="0"/>
  </cellStyleXfs>
  <cellXfs count="48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Border="1" applyAlignment="1">
      <alignment horizontal="center" vertical="top"/>
    </xf>
    <xf numFmtId="0" fontId="3" fillId="0" borderId="1" xfId="0" applyFont="1" applyBorder="1">
      <alignment vertical="top"/>
    </xf>
    <xf numFmtId="0" fontId="3" fillId="0" borderId="2" xfId="0" applyFont="1" applyBorder="1">
      <alignment vertical="top"/>
    </xf>
    <xf numFmtId="0" fontId="3" fillId="0" borderId="0" xfId="0" applyFont="1" applyBorder="1">
      <alignment vertical="top"/>
    </xf>
    <xf numFmtId="0" fontId="4" fillId="0" borderId="0" xfId="0" applyFont="1" applyBorder="1">
      <alignment vertical="top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center"/>
    </xf>
    <xf numFmtId="0" fontId="5" fillId="0" borderId="3" xfId="0" applyFont="1" applyBorder="1">
      <alignment vertical="top"/>
    </xf>
    <xf numFmtId="0" fontId="1" fillId="0" borderId="4" xfId="0" applyFont="1" applyBorder="1">
      <alignment vertical="top"/>
    </xf>
    <xf numFmtId="0" fontId="5" fillId="0" borderId="5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top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6" xfId="0" applyBorder="1">
      <alignment vertical="top"/>
    </xf>
    <xf numFmtId="0" fontId="0" fillId="0" borderId="0" xfId="0" applyBorder="1">
      <alignment vertical="top"/>
    </xf>
    <xf numFmtId="0" fontId="1" fillId="0" borderId="7" xfId="0" applyFont="1" applyBorder="1">
      <alignment vertical="top"/>
    </xf>
    <xf numFmtId="0" fontId="1" fillId="2" borderId="4" xfId="0" applyFont="1" applyFill="1" applyBorder="1">
      <alignment vertical="top"/>
    </xf>
    <xf numFmtId="0" fontId="9" fillId="0" borderId="4" xfId="0" applyFont="1" applyBorder="1">
      <alignment vertical="top"/>
    </xf>
    <xf numFmtId="0" fontId="1" fillId="0" borderId="3" xfId="0" applyFont="1" applyBorder="1">
      <alignment vertical="top"/>
    </xf>
    <xf numFmtId="0" fontId="0" fillId="0" borderId="0" xfId="0" applyFont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3" borderId="0" xfId="0" applyFill="1">
      <alignment vertical="top"/>
    </xf>
    <xf numFmtId="0" fontId="1" fillId="4" borderId="4" xfId="0" applyFont="1" applyFill="1" applyBorder="1">
      <alignment vertical="top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8" xfId="0" applyBorder="1">
      <alignment vertical="top"/>
    </xf>
    <xf numFmtId="0" fontId="0" fillId="0" borderId="9" xfId="0" applyBorder="1">
      <alignment vertical="top"/>
    </xf>
    <xf numFmtId="0" fontId="10" fillId="0" borderId="9" xfId="0" applyFont="1" applyBorder="1">
      <alignment vertical="top"/>
    </xf>
    <xf numFmtId="0" fontId="1" fillId="5" borderId="3" xfId="0" applyFont="1" applyFill="1" applyBorder="1">
      <alignment vertical="top"/>
    </xf>
    <xf numFmtId="0" fontId="1" fillId="6" borderId="10" xfId="0" applyFont="1" applyFill="1" applyBorder="1">
      <alignment vertical="top"/>
    </xf>
    <xf numFmtId="0" fontId="11" fillId="0" borderId="0" xfId="0" applyFont="1">
      <alignment vertical="top"/>
    </xf>
    <xf numFmtId="0" fontId="1" fillId="0" borderId="10" xfId="0" applyFont="1" applyBorder="1">
      <alignment vertical="top"/>
    </xf>
    <xf numFmtId="0" fontId="0" fillId="0" borderId="9" xfId="0" applyFont="1" applyBorder="1" applyAlignment="1">
      <alignment horizontal="center" vertical="top"/>
    </xf>
    <xf numFmtId="0" fontId="2" fillId="0" borderId="6" xfId="0" applyFont="1" applyBorder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"/>
  <sheetViews>
    <sheetView workbookViewId="0">
      <selection activeCell="A27" sqref="A1:N37"/>
    </sheetView>
  </sheetViews>
  <sheetFormatPr defaultColWidth="9" defaultRowHeight="14.25"/>
  <cols>
    <col min="1" max="1" width="58.2166666666667"/>
    <col min="2" max="2" width="42.05"/>
    <col min="3" max="4" width="14.2"/>
    <col min="5" max="5" width="29.8833333333333"/>
    <col min="6" max="6" width="29.625"/>
    <col min="7" max="7" width="18.1583333333333"/>
    <col min="8" max="8" width="20.4"/>
    <col min="9" max="10" width="14.2"/>
    <col min="11" max="11" width="20.9416666666667"/>
    <col min="12" max="12" width="30.9"/>
    <col min="13" max="13" width="37.975"/>
    <col min="14" max="1025" width="9.90833333333333"/>
  </cols>
  <sheetData>
    <row r="1" ht="48" customHeight="1" spans="3:13">
      <c r="C1" s="2" t="s">
        <v>0</v>
      </c>
      <c r="D1" s="2"/>
      <c r="E1" s="2"/>
      <c r="F1" s="2"/>
      <c r="G1" s="17"/>
      <c r="H1" s="18" t="s">
        <v>1</v>
      </c>
      <c r="I1" s="18"/>
      <c r="J1" s="20"/>
      <c r="K1" s="30" t="s">
        <v>2</v>
      </c>
      <c r="L1" s="35" t="s">
        <v>3</v>
      </c>
      <c r="M1" s="36" t="s">
        <v>4</v>
      </c>
    </row>
    <row r="2" ht="32.25" customHeight="1" spans="1:13">
      <c r="A2" s="3" t="s">
        <v>5</v>
      </c>
      <c r="B2" s="4" t="s">
        <v>6</v>
      </c>
      <c r="C2" s="5" t="s">
        <v>7</v>
      </c>
      <c r="D2" s="5" t="s">
        <v>8</v>
      </c>
      <c r="E2" s="19" t="s">
        <v>9</v>
      </c>
      <c r="F2" s="19" t="s">
        <v>10</v>
      </c>
      <c r="G2" s="20" t="s">
        <v>11</v>
      </c>
      <c r="H2" s="19" t="s">
        <v>12</v>
      </c>
      <c r="I2" s="19" t="s">
        <v>13</v>
      </c>
      <c r="J2" s="47" t="s">
        <v>7</v>
      </c>
      <c r="K2" s="30"/>
      <c r="L2" s="37"/>
      <c r="M2" s="38"/>
    </row>
    <row r="3" spans="1:13">
      <c r="A3" s="5" t="s">
        <v>14</v>
      </c>
      <c r="B3" s="5" t="s">
        <v>15</v>
      </c>
      <c r="C3" s="5">
        <v>26</v>
      </c>
      <c r="D3" s="5">
        <v>11</v>
      </c>
      <c r="E3">
        <v>1</v>
      </c>
      <c r="F3">
        <v>7</v>
      </c>
      <c r="G3" s="22">
        <v>1</v>
      </c>
      <c r="H3">
        <v>98</v>
      </c>
      <c r="I3">
        <v>98</v>
      </c>
      <c r="J3" s="22">
        <v>435</v>
      </c>
      <c r="K3">
        <v>40</v>
      </c>
      <c r="L3" s="39">
        <v>47</v>
      </c>
      <c r="M3" s="40">
        <f t="shared" ref="M3:M26" si="0">H3+K3</f>
        <v>138</v>
      </c>
    </row>
    <row r="4" spans="1:13">
      <c r="A4" s="6" t="s">
        <v>14</v>
      </c>
      <c r="B4" s="5" t="s">
        <v>16</v>
      </c>
      <c r="C4" s="5">
        <v>56</v>
      </c>
      <c r="D4" s="5">
        <v>19</v>
      </c>
      <c r="E4">
        <v>8</v>
      </c>
      <c r="F4">
        <v>16</v>
      </c>
      <c r="G4" s="22">
        <v>8</v>
      </c>
      <c r="H4">
        <v>60</v>
      </c>
      <c r="I4">
        <v>60</v>
      </c>
      <c r="J4" s="22">
        <v>271</v>
      </c>
      <c r="K4">
        <v>87</v>
      </c>
      <c r="L4" s="39">
        <v>99</v>
      </c>
      <c r="M4" s="40">
        <f t="shared" si="0"/>
        <v>147</v>
      </c>
    </row>
    <row r="5" spans="1:13">
      <c r="A5" s="6" t="s">
        <v>14</v>
      </c>
      <c r="B5" s="5" t="s">
        <v>17</v>
      </c>
      <c r="C5" s="5">
        <v>1</v>
      </c>
      <c r="D5" s="5">
        <v>1</v>
      </c>
      <c r="E5">
        <v>0</v>
      </c>
      <c r="F5">
        <v>0</v>
      </c>
      <c r="G5" s="22">
        <v>0</v>
      </c>
      <c r="H5">
        <v>20</v>
      </c>
      <c r="I5">
        <v>20</v>
      </c>
      <c r="J5" s="22">
        <v>99</v>
      </c>
      <c r="K5">
        <v>42</v>
      </c>
      <c r="L5" s="39">
        <v>44</v>
      </c>
      <c r="M5" s="40">
        <f t="shared" si="0"/>
        <v>62</v>
      </c>
    </row>
    <row r="6" spans="1:13">
      <c r="A6" s="6" t="s">
        <v>14</v>
      </c>
      <c r="B6" s="5" t="s">
        <v>18</v>
      </c>
      <c r="C6" s="5">
        <v>72</v>
      </c>
      <c r="D6" s="5">
        <v>52</v>
      </c>
      <c r="E6">
        <v>37</v>
      </c>
      <c r="F6">
        <v>49</v>
      </c>
      <c r="G6" s="22">
        <v>38</v>
      </c>
      <c r="H6">
        <v>213</v>
      </c>
      <c r="I6">
        <v>213</v>
      </c>
      <c r="J6" s="22">
        <v>447</v>
      </c>
      <c r="K6">
        <v>91</v>
      </c>
      <c r="L6" s="39">
        <v>106</v>
      </c>
      <c r="M6" s="41">
        <f t="shared" si="0"/>
        <v>304</v>
      </c>
    </row>
    <row r="7" spans="1:13">
      <c r="A7" s="6" t="s">
        <v>14</v>
      </c>
      <c r="B7" s="5" t="s">
        <v>19</v>
      </c>
      <c r="C7" s="5">
        <v>1</v>
      </c>
      <c r="D7" s="5">
        <v>1</v>
      </c>
      <c r="E7">
        <v>0</v>
      </c>
      <c r="F7">
        <v>0</v>
      </c>
      <c r="G7" s="22">
        <v>0</v>
      </c>
      <c r="H7">
        <v>23</v>
      </c>
      <c r="I7">
        <v>23</v>
      </c>
      <c r="J7" s="22">
        <v>31</v>
      </c>
      <c r="K7">
        <v>0</v>
      </c>
      <c r="L7" s="39">
        <v>2</v>
      </c>
      <c r="M7" s="40">
        <f t="shared" si="0"/>
        <v>23</v>
      </c>
    </row>
    <row r="8" spans="1:13">
      <c r="A8" s="6" t="s">
        <v>14</v>
      </c>
      <c r="B8" s="5" t="s">
        <v>20</v>
      </c>
      <c r="C8" s="5">
        <v>0</v>
      </c>
      <c r="D8" s="5">
        <v>0</v>
      </c>
      <c r="E8">
        <v>0</v>
      </c>
      <c r="F8">
        <v>0</v>
      </c>
      <c r="G8" s="22">
        <v>0</v>
      </c>
      <c r="H8">
        <v>14</v>
      </c>
      <c r="I8">
        <v>14</v>
      </c>
      <c r="J8" s="22">
        <v>19</v>
      </c>
      <c r="K8">
        <v>11</v>
      </c>
      <c r="L8" s="39">
        <v>13</v>
      </c>
      <c r="M8" s="40">
        <f t="shared" si="0"/>
        <v>25</v>
      </c>
    </row>
    <row r="9" ht="16.5" customHeight="1" spans="1:13">
      <c r="A9" s="6" t="s">
        <v>14</v>
      </c>
      <c r="B9" s="7" t="s">
        <v>21</v>
      </c>
      <c r="C9" s="7">
        <v>0</v>
      </c>
      <c r="D9" s="7">
        <v>0</v>
      </c>
      <c r="E9">
        <v>0</v>
      </c>
      <c r="F9">
        <v>0</v>
      </c>
      <c r="G9" s="22">
        <v>0</v>
      </c>
      <c r="H9">
        <v>4</v>
      </c>
      <c r="I9" s="32">
        <v>5</v>
      </c>
      <c r="J9" s="22">
        <v>5</v>
      </c>
      <c r="K9">
        <v>6</v>
      </c>
      <c r="L9" s="39">
        <v>6</v>
      </c>
      <c r="M9" s="40">
        <f t="shared" si="0"/>
        <v>10</v>
      </c>
    </row>
    <row r="10" spans="1:13">
      <c r="A10" s="5" t="s">
        <v>22</v>
      </c>
      <c r="B10" s="5" t="s">
        <v>23</v>
      </c>
      <c r="C10" s="5">
        <v>60</v>
      </c>
      <c r="D10" s="5">
        <v>18</v>
      </c>
      <c r="E10">
        <v>4</v>
      </c>
      <c r="F10">
        <v>8</v>
      </c>
      <c r="G10" s="22">
        <v>5</v>
      </c>
      <c r="H10">
        <v>67</v>
      </c>
      <c r="I10">
        <v>67</v>
      </c>
      <c r="J10" s="22">
        <v>435</v>
      </c>
      <c r="K10">
        <v>135</v>
      </c>
      <c r="L10" s="39">
        <v>149</v>
      </c>
      <c r="M10" s="40">
        <f t="shared" si="0"/>
        <v>202</v>
      </c>
    </row>
    <row r="11" spans="1:13">
      <c r="A11" s="5" t="s">
        <v>22</v>
      </c>
      <c r="B11" s="5" t="s">
        <v>24</v>
      </c>
      <c r="C11" s="5">
        <v>32</v>
      </c>
      <c r="D11" s="5">
        <v>9</v>
      </c>
      <c r="E11">
        <v>1</v>
      </c>
      <c r="F11">
        <v>7</v>
      </c>
      <c r="G11" s="22">
        <v>2</v>
      </c>
      <c r="H11">
        <v>40</v>
      </c>
      <c r="I11">
        <v>40</v>
      </c>
      <c r="J11" s="22">
        <v>147</v>
      </c>
      <c r="K11">
        <v>117</v>
      </c>
      <c r="L11" s="39">
        <v>120</v>
      </c>
      <c r="M11" s="40">
        <f t="shared" si="0"/>
        <v>157</v>
      </c>
    </row>
    <row r="12" spans="1:13">
      <c r="A12" s="5" t="s">
        <v>22</v>
      </c>
      <c r="B12" s="5" t="s">
        <v>25</v>
      </c>
      <c r="C12" s="5">
        <v>0</v>
      </c>
      <c r="D12" s="5">
        <v>0</v>
      </c>
      <c r="E12">
        <v>0</v>
      </c>
      <c r="F12">
        <v>0</v>
      </c>
      <c r="G12" s="22">
        <v>0</v>
      </c>
      <c r="H12">
        <v>3</v>
      </c>
      <c r="I12" s="32">
        <v>5</v>
      </c>
      <c r="J12" s="22">
        <v>4</v>
      </c>
      <c r="K12">
        <v>6</v>
      </c>
      <c r="L12" s="39">
        <v>6</v>
      </c>
      <c r="M12" s="40">
        <f t="shared" si="0"/>
        <v>9</v>
      </c>
    </row>
    <row r="13" spans="1:13">
      <c r="A13" s="5" t="s">
        <v>22</v>
      </c>
      <c r="B13" s="5" t="s">
        <v>26</v>
      </c>
      <c r="C13" s="5">
        <v>15</v>
      </c>
      <c r="D13" s="5">
        <v>12</v>
      </c>
      <c r="E13">
        <v>4</v>
      </c>
      <c r="F13">
        <v>9</v>
      </c>
      <c r="G13" s="22">
        <v>4</v>
      </c>
      <c r="H13">
        <v>41</v>
      </c>
      <c r="I13">
        <v>41</v>
      </c>
      <c r="J13" s="22">
        <v>85</v>
      </c>
      <c r="K13">
        <v>73</v>
      </c>
      <c r="L13" s="39">
        <v>77</v>
      </c>
      <c r="M13" s="40">
        <f t="shared" si="0"/>
        <v>114</v>
      </c>
    </row>
    <row r="14" spans="1:13">
      <c r="A14" s="5" t="s">
        <v>22</v>
      </c>
      <c r="B14" s="5" t="s">
        <v>27</v>
      </c>
      <c r="C14" s="5">
        <v>4</v>
      </c>
      <c r="D14" s="5">
        <v>2</v>
      </c>
      <c r="E14">
        <v>1</v>
      </c>
      <c r="F14">
        <v>2</v>
      </c>
      <c r="G14" s="22">
        <v>1</v>
      </c>
      <c r="H14">
        <v>39</v>
      </c>
      <c r="I14">
        <v>39</v>
      </c>
      <c r="J14" s="22">
        <v>48</v>
      </c>
      <c r="K14">
        <v>49</v>
      </c>
      <c r="L14" s="39">
        <v>51</v>
      </c>
      <c r="M14" s="40">
        <f t="shared" si="0"/>
        <v>88</v>
      </c>
    </row>
    <row r="15" spans="1:13">
      <c r="A15" s="5" t="s">
        <v>22</v>
      </c>
      <c r="B15" s="5" t="s">
        <v>28</v>
      </c>
      <c r="C15" s="5">
        <v>8</v>
      </c>
      <c r="D15" s="5">
        <v>6</v>
      </c>
      <c r="E15">
        <v>2</v>
      </c>
      <c r="F15">
        <v>5</v>
      </c>
      <c r="G15" s="22">
        <v>2</v>
      </c>
      <c r="H15">
        <v>14</v>
      </c>
      <c r="I15">
        <v>14</v>
      </c>
      <c r="J15" s="22">
        <v>51</v>
      </c>
      <c r="K15">
        <v>8</v>
      </c>
      <c r="L15" s="39">
        <v>11</v>
      </c>
      <c r="M15" s="40">
        <f t="shared" si="0"/>
        <v>22</v>
      </c>
    </row>
    <row r="16" spans="1:13">
      <c r="A16" s="5" t="s">
        <v>22</v>
      </c>
      <c r="B16" s="5" t="s">
        <v>29</v>
      </c>
      <c r="C16" s="5">
        <v>3</v>
      </c>
      <c r="D16" s="5">
        <v>3</v>
      </c>
      <c r="E16">
        <v>2</v>
      </c>
      <c r="F16">
        <v>3</v>
      </c>
      <c r="G16" s="22">
        <v>2</v>
      </c>
      <c r="H16">
        <v>41</v>
      </c>
      <c r="I16">
        <v>41</v>
      </c>
      <c r="J16" s="22">
        <v>56</v>
      </c>
      <c r="K16">
        <v>59</v>
      </c>
      <c r="L16" s="39">
        <v>61</v>
      </c>
      <c r="M16" s="40">
        <f t="shared" si="0"/>
        <v>100</v>
      </c>
    </row>
    <row r="17" spans="1:13">
      <c r="A17" s="5" t="s">
        <v>22</v>
      </c>
      <c r="B17" s="5" t="s">
        <v>30</v>
      </c>
      <c r="C17" s="5">
        <v>19</v>
      </c>
      <c r="D17" s="5">
        <v>9</v>
      </c>
      <c r="E17">
        <v>2</v>
      </c>
      <c r="F17">
        <v>5</v>
      </c>
      <c r="G17" s="22">
        <v>2</v>
      </c>
      <c r="H17">
        <v>15</v>
      </c>
      <c r="I17">
        <v>15</v>
      </c>
      <c r="J17" s="22">
        <v>78</v>
      </c>
      <c r="K17">
        <v>4</v>
      </c>
      <c r="L17" s="39">
        <v>9</v>
      </c>
      <c r="M17" s="40">
        <f t="shared" si="0"/>
        <v>19</v>
      </c>
    </row>
    <row r="18" spans="1:13">
      <c r="A18" s="5" t="s">
        <v>31</v>
      </c>
      <c r="B18" s="5" t="s">
        <v>32</v>
      </c>
      <c r="C18" s="5">
        <v>18</v>
      </c>
      <c r="D18" s="5">
        <v>3</v>
      </c>
      <c r="E18">
        <v>1</v>
      </c>
      <c r="F18">
        <v>1</v>
      </c>
      <c r="G18" s="22">
        <v>1</v>
      </c>
      <c r="H18">
        <v>22</v>
      </c>
      <c r="I18">
        <v>22</v>
      </c>
      <c r="J18" s="22">
        <v>329</v>
      </c>
      <c r="K18">
        <v>39</v>
      </c>
      <c r="L18" s="39">
        <v>45</v>
      </c>
      <c r="M18" s="40">
        <f t="shared" si="0"/>
        <v>61</v>
      </c>
    </row>
    <row r="19" spans="1:13">
      <c r="A19" s="5" t="s">
        <v>31</v>
      </c>
      <c r="B19" s="6" t="s">
        <v>33</v>
      </c>
      <c r="C19" s="6">
        <v>38</v>
      </c>
      <c r="D19" s="6">
        <v>13</v>
      </c>
      <c r="E19">
        <v>8</v>
      </c>
      <c r="F19">
        <v>13</v>
      </c>
      <c r="G19" s="22">
        <v>8</v>
      </c>
      <c r="H19">
        <v>22</v>
      </c>
      <c r="I19">
        <v>22</v>
      </c>
      <c r="J19" s="22">
        <v>72</v>
      </c>
      <c r="K19">
        <v>10</v>
      </c>
      <c r="L19" s="39">
        <v>11</v>
      </c>
      <c r="M19" s="40">
        <f t="shared" si="0"/>
        <v>32</v>
      </c>
    </row>
    <row r="20" spans="1:13">
      <c r="A20" s="5" t="s">
        <v>31</v>
      </c>
      <c r="B20" s="6" t="s">
        <v>34</v>
      </c>
      <c r="C20" s="6">
        <v>0</v>
      </c>
      <c r="D20" s="6">
        <v>0</v>
      </c>
      <c r="E20">
        <v>0</v>
      </c>
      <c r="F20">
        <v>0</v>
      </c>
      <c r="G20" s="22">
        <v>0</v>
      </c>
      <c r="H20">
        <v>1</v>
      </c>
      <c r="I20" s="32">
        <v>5</v>
      </c>
      <c r="J20" s="22">
        <v>1</v>
      </c>
      <c r="K20">
        <v>6</v>
      </c>
      <c r="L20" s="39">
        <v>6</v>
      </c>
      <c r="M20" s="40">
        <f t="shared" si="0"/>
        <v>7</v>
      </c>
    </row>
    <row r="21" spans="1:13">
      <c r="A21" s="5" t="s">
        <v>31</v>
      </c>
      <c r="B21" s="6" t="s">
        <v>35</v>
      </c>
      <c r="C21" s="6">
        <v>2</v>
      </c>
      <c r="D21" s="6">
        <v>2</v>
      </c>
      <c r="E21">
        <v>1</v>
      </c>
      <c r="F21">
        <v>1</v>
      </c>
      <c r="G21" s="22">
        <v>1</v>
      </c>
      <c r="H21">
        <v>3</v>
      </c>
      <c r="I21" s="32">
        <v>5</v>
      </c>
      <c r="J21" s="22">
        <v>3</v>
      </c>
      <c r="K21">
        <v>3</v>
      </c>
      <c r="L21" s="39">
        <v>4</v>
      </c>
      <c r="M21" s="40">
        <f t="shared" si="0"/>
        <v>6</v>
      </c>
    </row>
    <row r="22" spans="1:13">
      <c r="A22" s="5" t="s">
        <v>31</v>
      </c>
      <c r="B22" s="6" t="s">
        <v>36</v>
      </c>
      <c r="C22" s="6">
        <v>1</v>
      </c>
      <c r="D22" s="6">
        <v>1</v>
      </c>
      <c r="E22">
        <v>1</v>
      </c>
      <c r="F22">
        <v>1</v>
      </c>
      <c r="G22" s="22">
        <v>1</v>
      </c>
      <c r="H22">
        <v>0</v>
      </c>
      <c r="I22" s="32">
        <v>5</v>
      </c>
      <c r="J22" s="22">
        <v>0</v>
      </c>
      <c r="K22">
        <v>8</v>
      </c>
      <c r="L22" s="39">
        <v>8</v>
      </c>
      <c r="M22" s="40">
        <f t="shared" si="0"/>
        <v>8</v>
      </c>
    </row>
    <row r="23" spans="1:13">
      <c r="A23" s="5" t="s">
        <v>37</v>
      </c>
      <c r="B23" s="5" t="s">
        <v>38</v>
      </c>
      <c r="C23" s="5">
        <v>0</v>
      </c>
      <c r="D23" s="5">
        <v>0</v>
      </c>
      <c r="E23">
        <v>0</v>
      </c>
      <c r="F23">
        <v>0</v>
      </c>
      <c r="G23" s="22">
        <v>0</v>
      </c>
      <c r="H23">
        <v>13</v>
      </c>
      <c r="I23">
        <v>13</v>
      </c>
      <c r="J23" s="22">
        <v>19</v>
      </c>
      <c r="K23">
        <v>74</v>
      </c>
      <c r="L23" s="39">
        <v>75</v>
      </c>
      <c r="M23" s="40">
        <f t="shared" si="0"/>
        <v>87</v>
      </c>
    </row>
    <row r="24" spans="1:13">
      <c r="A24" s="5" t="s">
        <v>37</v>
      </c>
      <c r="B24" s="5" t="s">
        <v>39</v>
      </c>
      <c r="C24" s="5">
        <v>0</v>
      </c>
      <c r="D24" s="5">
        <v>0</v>
      </c>
      <c r="E24">
        <v>0</v>
      </c>
      <c r="F24">
        <v>0</v>
      </c>
      <c r="G24" s="22">
        <v>0</v>
      </c>
      <c r="H24">
        <v>19</v>
      </c>
      <c r="I24">
        <v>19</v>
      </c>
      <c r="J24" s="22">
        <v>29</v>
      </c>
      <c r="K24">
        <v>115</v>
      </c>
      <c r="L24" s="39">
        <v>118</v>
      </c>
      <c r="M24" s="40">
        <f t="shared" si="0"/>
        <v>134</v>
      </c>
    </row>
    <row r="25" spans="1:13">
      <c r="A25" s="5" t="s">
        <v>37</v>
      </c>
      <c r="B25" s="5" t="s">
        <v>40</v>
      </c>
      <c r="C25" s="5">
        <v>0</v>
      </c>
      <c r="D25" s="5">
        <v>0</v>
      </c>
      <c r="E25">
        <v>0</v>
      </c>
      <c r="F25">
        <v>0</v>
      </c>
      <c r="G25" s="22">
        <v>0</v>
      </c>
      <c r="H25">
        <v>25</v>
      </c>
      <c r="I25">
        <v>25</v>
      </c>
      <c r="J25" s="22">
        <v>34</v>
      </c>
      <c r="K25">
        <v>100</v>
      </c>
      <c r="L25" s="39">
        <v>107</v>
      </c>
      <c r="M25" s="40">
        <f t="shared" si="0"/>
        <v>125</v>
      </c>
    </row>
    <row r="26" ht="15" spans="1:13">
      <c r="A26" s="5" t="s">
        <v>41</v>
      </c>
      <c r="B26" s="5" t="s">
        <v>42</v>
      </c>
      <c r="C26" s="5">
        <v>0</v>
      </c>
      <c r="D26" s="5">
        <v>0</v>
      </c>
      <c r="E26" s="23">
        <v>0</v>
      </c>
      <c r="F26" s="23">
        <v>0</v>
      </c>
      <c r="G26" s="22">
        <v>0</v>
      </c>
      <c r="H26" s="23">
        <v>22</v>
      </c>
      <c r="I26" s="23">
        <v>22</v>
      </c>
      <c r="J26" s="22">
        <v>41</v>
      </c>
      <c r="K26" s="23">
        <v>60</v>
      </c>
      <c r="L26" s="39">
        <v>63</v>
      </c>
      <c r="M26" s="40">
        <f t="shared" si="0"/>
        <v>82</v>
      </c>
    </row>
    <row r="27" s="1" customFormat="1" ht="16.5" spans="1:14">
      <c r="A27" s="8"/>
      <c r="B27" s="9" t="s">
        <v>43</v>
      </c>
      <c r="C27" s="10">
        <v>356</v>
      </c>
      <c r="D27" s="10">
        <v>162</v>
      </c>
      <c r="E27" s="10">
        <f t="shared" ref="E27:M27" si="1">SUM(E3:E26)</f>
        <v>73</v>
      </c>
      <c r="F27" s="10">
        <f t="shared" si="1"/>
        <v>127</v>
      </c>
      <c r="G27" s="24">
        <v>76</v>
      </c>
      <c r="H27" s="25">
        <f t="shared" si="1"/>
        <v>819</v>
      </c>
      <c r="I27" s="25">
        <f t="shared" si="1"/>
        <v>833</v>
      </c>
      <c r="J27" s="24">
        <f t="shared" si="1"/>
        <v>2739</v>
      </c>
      <c r="K27" s="33">
        <f t="shared" si="1"/>
        <v>1143</v>
      </c>
      <c r="L27" s="42">
        <f t="shared" si="1"/>
        <v>1238</v>
      </c>
      <c r="M27" s="43">
        <f t="shared" si="1"/>
        <v>1962</v>
      </c>
      <c r="N27" s="44" t="s">
        <v>44</v>
      </c>
    </row>
    <row r="28" spans="1:13">
      <c r="A28" s="5" t="s">
        <v>41</v>
      </c>
      <c r="B28" s="5" t="s">
        <v>45</v>
      </c>
      <c r="C28" s="5">
        <v>0</v>
      </c>
      <c r="D28" s="5">
        <v>0</v>
      </c>
      <c r="E28">
        <v>0</v>
      </c>
      <c r="F28">
        <v>0</v>
      </c>
      <c r="G28" s="22">
        <v>0</v>
      </c>
      <c r="H28">
        <v>19</v>
      </c>
      <c r="I28">
        <v>19</v>
      </c>
      <c r="J28" s="22">
        <v>30</v>
      </c>
      <c r="K28">
        <v>238</v>
      </c>
      <c r="L28" s="39">
        <v>238</v>
      </c>
      <c r="M28" s="40">
        <f t="shared" ref="M28:M30" si="2">H28+K28</f>
        <v>257</v>
      </c>
    </row>
    <row r="29" ht="15" spans="1:13">
      <c r="A29" s="4" t="s">
        <v>41</v>
      </c>
      <c r="B29" s="4" t="s">
        <v>41</v>
      </c>
      <c r="C29" s="5">
        <v>6</v>
      </c>
      <c r="D29" s="5">
        <v>4</v>
      </c>
      <c r="E29" s="23">
        <v>3</v>
      </c>
      <c r="F29">
        <v>4</v>
      </c>
      <c r="G29" s="22">
        <v>3</v>
      </c>
      <c r="H29">
        <v>41</v>
      </c>
      <c r="I29">
        <v>41</v>
      </c>
      <c r="J29" s="22">
        <v>56</v>
      </c>
      <c r="K29" s="23">
        <v>42</v>
      </c>
      <c r="L29" s="39">
        <v>42</v>
      </c>
      <c r="M29" s="40">
        <f t="shared" si="2"/>
        <v>83</v>
      </c>
    </row>
    <row r="30" s="1" customFormat="1" ht="15" spans="1:13">
      <c r="A30" s="11" t="s">
        <v>43</v>
      </c>
      <c r="B30" s="11"/>
      <c r="C30" s="12">
        <v>362</v>
      </c>
      <c r="D30" s="13">
        <v>166</v>
      </c>
      <c r="E30" s="10">
        <v>76</v>
      </c>
      <c r="F30" s="26">
        <v>131</v>
      </c>
      <c r="G30" s="26">
        <v>79</v>
      </c>
      <c r="H30" s="27">
        <v>879</v>
      </c>
      <c r="I30" s="10">
        <v>893</v>
      </c>
      <c r="J30" s="24">
        <v>2825</v>
      </c>
      <c r="K30" s="10">
        <v>1423</v>
      </c>
      <c r="L30" s="27">
        <v>1518</v>
      </c>
      <c r="M30" s="45">
        <f t="shared" si="2"/>
        <v>2302</v>
      </c>
    </row>
    <row r="31" ht="15.75" spans="5:13">
      <c r="E31" s="28" t="s">
        <v>46</v>
      </c>
      <c r="F31" s="28" t="s">
        <v>47</v>
      </c>
      <c r="G31" s="28" t="s">
        <v>48</v>
      </c>
      <c r="H31" s="29" t="s">
        <v>48</v>
      </c>
      <c r="I31" s="34" t="s">
        <v>49</v>
      </c>
      <c r="J31" s="22"/>
      <c r="L31" s="28" t="s">
        <v>47</v>
      </c>
      <c r="M31" s="46" t="s">
        <v>46</v>
      </c>
    </row>
    <row r="32" ht="15.75" spans="9:9">
      <c r="I32" s="19" t="s">
        <v>50</v>
      </c>
    </row>
    <row r="33" ht="20.25" spans="2:9">
      <c r="B33" s="14" t="s">
        <v>51</v>
      </c>
      <c r="I33" s="19" t="s">
        <v>52</v>
      </c>
    </row>
    <row r="34" ht="16.5" spans="2:4">
      <c r="B34" s="15"/>
      <c r="C34" s="16" t="s">
        <v>53</v>
      </c>
      <c r="D34" s="16" t="s">
        <v>54</v>
      </c>
    </row>
    <row r="35" ht="15" spans="2:4">
      <c r="B35" s="15" t="s">
        <v>46</v>
      </c>
      <c r="C35" s="15">
        <v>2302</v>
      </c>
      <c r="D35" s="15">
        <v>76</v>
      </c>
    </row>
    <row r="36" ht="15" spans="2:6">
      <c r="B36" s="15" t="s">
        <v>48</v>
      </c>
      <c r="C36" s="15">
        <v>879</v>
      </c>
      <c r="D36" s="15">
        <v>79</v>
      </c>
      <c r="F36" s="5"/>
    </row>
    <row r="37" ht="15" spans="2:6">
      <c r="B37" s="15" t="s">
        <v>47</v>
      </c>
      <c r="C37" s="15">
        <v>1518</v>
      </c>
      <c r="D37" s="15">
        <v>131</v>
      </c>
      <c r="F37" s="5"/>
    </row>
  </sheetData>
  <mergeCells count="6">
    <mergeCell ref="C1:G1"/>
    <mergeCell ref="H1:J1"/>
    <mergeCell ref="A30:B30"/>
    <mergeCell ref="K1:K2"/>
    <mergeCell ref="L1:L2"/>
    <mergeCell ref="M1:M2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8"/>
  <sheetViews>
    <sheetView tabSelected="1" zoomScale="70" zoomScaleNormal="70" workbookViewId="0">
      <selection activeCell="J52" sqref="J52"/>
    </sheetView>
  </sheetViews>
  <sheetFormatPr defaultColWidth="9" defaultRowHeight="14.25"/>
  <cols>
    <col min="1" max="1" width="58.2166666666667"/>
    <col min="2" max="2" width="42.05"/>
    <col min="3" max="4" width="14.2"/>
    <col min="5" max="5" width="29.8833333333333"/>
    <col min="6" max="6" width="29.625"/>
    <col min="7" max="7" width="18.1583333333333"/>
    <col min="8" max="8" width="20.4"/>
    <col min="9" max="12" width="14.2"/>
    <col min="13" max="13" width="20.9416666666667"/>
    <col min="14" max="14" width="30.9"/>
    <col min="15" max="15" width="37.975"/>
    <col min="16" max="1027" width="9.90833333333333"/>
  </cols>
  <sheetData>
    <row r="1" ht="48" customHeight="1" spans="1:14">
      <c r="A1" t="s">
        <v>55</v>
      </c>
      <c r="C1" s="2" t="s">
        <v>0</v>
      </c>
      <c r="D1" s="2"/>
      <c r="E1" s="2"/>
      <c r="F1" s="2"/>
      <c r="G1" s="17"/>
      <c r="H1" s="18" t="s">
        <v>1</v>
      </c>
      <c r="I1" s="18"/>
      <c r="J1" s="18"/>
      <c r="K1" s="20"/>
      <c r="L1" s="30" t="s">
        <v>2</v>
      </c>
      <c r="M1" s="35" t="s">
        <v>3</v>
      </c>
      <c r="N1" s="36" t="s">
        <v>4</v>
      </c>
    </row>
    <row r="2" ht="69" customHeight="1" spans="1:14">
      <c r="A2" s="3" t="s">
        <v>5</v>
      </c>
      <c r="B2" s="4" t="s">
        <v>6</v>
      </c>
      <c r="C2" s="5" t="s">
        <v>7</v>
      </c>
      <c r="D2" s="5" t="s">
        <v>8</v>
      </c>
      <c r="E2" s="19" t="s">
        <v>9</v>
      </c>
      <c r="F2" s="19" t="s">
        <v>10</v>
      </c>
      <c r="G2" s="20" t="s">
        <v>11</v>
      </c>
      <c r="H2" s="21" t="s">
        <v>12</v>
      </c>
      <c r="I2" s="21" t="s">
        <v>56</v>
      </c>
      <c r="J2" s="21" t="s">
        <v>57</v>
      </c>
      <c r="K2" s="31" t="s">
        <v>58</v>
      </c>
      <c r="L2" s="30"/>
      <c r="M2" s="37"/>
      <c r="N2" s="38"/>
    </row>
    <row r="3" spans="1:14">
      <c r="A3" s="5" t="s">
        <v>14</v>
      </c>
      <c r="B3" s="5" t="s">
        <v>15</v>
      </c>
      <c r="C3" s="5">
        <v>26</v>
      </c>
      <c r="D3" s="5">
        <v>11</v>
      </c>
      <c r="E3">
        <v>1</v>
      </c>
      <c r="F3">
        <v>7</v>
      </c>
      <c r="G3" s="22">
        <v>1</v>
      </c>
      <c r="H3">
        <v>98</v>
      </c>
      <c r="I3">
        <v>98</v>
      </c>
      <c r="J3">
        <v>435</v>
      </c>
      <c r="K3" s="22">
        <v>97</v>
      </c>
      <c r="L3">
        <v>40</v>
      </c>
      <c r="M3" s="39">
        <v>47</v>
      </c>
      <c r="N3" s="40">
        <f t="shared" ref="N3:N26" si="0">H3+L3</f>
        <v>138</v>
      </c>
    </row>
    <row r="4" spans="1:14">
      <c r="A4" s="6" t="s">
        <v>14</v>
      </c>
      <c r="B4" s="5" t="s">
        <v>16</v>
      </c>
      <c r="C4" s="5">
        <v>56</v>
      </c>
      <c r="D4" s="5">
        <v>19</v>
      </c>
      <c r="E4">
        <v>8</v>
      </c>
      <c r="F4">
        <v>16</v>
      </c>
      <c r="G4" s="22">
        <v>8</v>
      </c>
      <c r="H4">
        <v>60</v>
      </c>
      <c r="I4">
        <v>60</v>
      </c>
      <c r="J4">
        <v>271</v>
      </c>
      <c r="K4" s="22">
        <v>62</v>
      </c>
      <c r="L4">
        <v>87</v>
      </c>
      <c r="M4" s="39">
        <v>99</v>
      </c>
      <c r="N4" s="40">
        <f t="shared" si="0"/>
        <v>147</v>
      </c>
    </row>
    <row r="5" spans="1:14">
      <c r="A5" s="6" t="s">
        <v>14</v>
      </c>
      <c r="B5" s="5" t="s">
        <v>17</v>
      </c>
      <c r="C5" s="5">
        <v>1</v>
      </c>
      <c r="D5" s="5">
        <v>1</v>
      </c>
      <c r="E5">
        <v>0</v>
      </c>
      <c r="F5">
        <v>0</v>
      </c>
      <c r="G5" s="22">
        <v>0</v>
      </c>
      <c r="H5">
        <v>20</v>
      </c>
      <c r="I5">
        <v>20</v>
      </c>
      <c r="J5">
        <v>99</v>
      </c>
      <c r="K5" s="22">
        <v>20</v>
      </c>
      <c r="L5">
        <v>42</v>
      </c>
      <c r="M5" s="39">
        <v>44</v>
      </c>
      <c r="N5" s="40">
        <f t="shared" si="0"/>
        <v>62</v>
      </c>
    </row>
    <row r="6" spans="1:14">
      <c r="A6" s="6" t="s">
        <v>14</v>
      </c>
      <c r="B6" s="5" t="s">
        <v>18</v>
      </c>
      <c r="C6" s="5">
        <v>72</v>
      </c>
      <c r="D6" s="5">
        <v>52</v>
      </c>
      <c r="E6">
        <v>37</v>
      </c>
      <c r="F6">
        <v>49</v>
      </c>
      <c r="G6" s="22">
        <v>38</v>
      </c>
      <c r="H6">
        <v>213</v>
      </c>
      <c r="I6">
        <v>213</v>
      </c>
      <c r="J6">
        <v>447</v>
      </c>
      <c r="K6" s="22">
        <v>213</v>
      </c>
      <c r="L6">
        <v>91</v>
      </c>
      <c r="M6" s="39">
        <v>106</v>
      </c>
      <c r="N6" s="41">
        <f t="shared" si="0"/>
        <v>304</v>
      </c>
    </row>
    <row r="7" spans="1:14">
      <c r="A7" s="6" t="s">
        <v>14</v>
      </c>
      <c r="B7" s="5" t="s">
        <v>19</v>
      </c>
      <c r="C7" s="5">
        <v>1</v>
      </c>
      <c r="D7" s="5">
        <v>1</v>
      </c>
      <c r="E7">
        <v>0</v>
      </c>
      <c r="F7">
        <v>0</v>
      </c>
      <c r="G7" s="22">
        <v>0</v>
      </c>
      <c r="H7">
        <v>23</v>
      </c>
      <c r="I7">
        <v>23</v>
      </c>
      <c r="J7">
        <v>31</v>
      </c>
      <c r="K7" s="22">
        <v>23</v>
      </c>
      <c r="L7">
        <v>0</v>
      </c>
      <c r="M7" s="39">
        <v>2</v>
      </c>
      <c r="N7" s="40">
        <f t="shared" si="0"/>
        <v>23</v>
      </c>
    </row>
    <row r="8" spans="1:14">
      <c r="A8" s="6" t="s">
        <v>14</v>
      </c>
      <c r="B8" s="5" t="s">
        <v>20</v>
      </c>
      <c r="C8" s="5">
        <v>0</v>
      </c>
      <c r="D8" s="5">
        <v>0</v>
      </c>
      <c r="E8">
        <v>0</v>
      </c>
      <c r="F8">
        <v>0</v>
      </c>
      <c r="G8" s="22">
        <v>0</v>
      </c>
      <c r="H8">
        <v>14</v>
      </c>
      <c r="I8">
        <v>14</v>
      </c>
      <c r="J8">
        <v>19</v>
      </c>
      <c r="K8" s="22">
        <v>14</v>
      </c>
      <c r="L8">
        <v>11</v>
      </c>
      <c r="M8" s="39">
        <v>13</v>
      </c>
      <c r="N8" s="40">
        <f t="shared" si="0"/>
        <v>25</v>
      </c>
    </row>
    <row r="9" ht="16.5" customHeight="1" spans="1:14">
      <c r="A9" s="6" t="s">
        <v>14</v>
      </c>
      <c r="B9" s="7" t="s">
        <v>21</v>
      </c>
      <c r="C9" s="7">
        <v>0</v>
      </c>
      <c r="D9" s="7">
        <v>0</v>
      </c>
      <c r="E9">
        <v>0</v>
      </c>
      <c r="F9">
        <v>0</v>
      </c>
      <c r="G9" s="22">
        <v>0</v>
      </c>
      <c r="H9">
        <v>4</v>
      </c>
      <c r="I9" s="32">
        <v>5</v>
      </c>
      <c r="J9" s="32">
        <v>5</v>
      </c>
      <c r="K9" s="22">
        <v>5</v>
      </c>
      <c r="L9">
        <v>6</v>
      </c>
      <c r="M9" s="39">
        <v>6</v>
      </c>
      <c r="N9" s="40">
        <f t="shared" si="0"/>
        <v>10</v>
      </c>
    </row>
    <row r="10" spans="1:14">
      <c r="A10" s="5" t="s">
        <v>22</v>
      </c>
      <c r="B10" s="5" t="s">
        <v>23</v>
      </c>
      <c r="C10" s="5">
        <v>60</v>
      </c>
      <c r="D10" s="5">
        <v>18</v>
      </c>
      <c r="E10">
        <v>4</v>
      </c>
      <c r="F10">
        <v>8</v>
      </c>
      <c r="G10" s="22">
        <v>5</v>
      </c>
      <c r="H10">
        <v>67</v>
      </c>
      <c r="I10">
        <v>67</v>
      </c>
      <c r="J10">
        <v>435</v>
      </c>
      <c r="K10" s="22">
        <v>75</v>
      </c>
      <c r="L10">
        <v>135</v>
      </c>
      <c r="M10" s="39">
        <v>149</v>
      </c>
      <c r="N10" s="40">
        <f t="shared" si="0"/>
        <v>202</v>
      </c>
    </row>
    <row r="11" spans="1:14">
      <c r="A11" s="5" t="s">
        <v>22</v>
      </c>
      <c r="B11" s="5" t="s">
        <v>24</v>
      </c>
      <c r="C11" s="5">
        <v>32</v>
      </c>
      <c r="D11" s="5">
        <v>9</v>
      </c>
      <c r="E11">
        <v>1</v>
      </c>
      <c r="F11">
        <v>7</v>
      </c>
      <c r="G11" s="22">
        <v>2</v>
      </c>
      <c r="H11">
        <v>40</v>
      </c>
      <c r="I11">
        <v>40</v>
      </c>
      <c r="J11">
        <v>147</v>
      </c>
      <c r="K11" s="22">
        <v>39</v>
      </c>
      <c r="L11">
        <v>117</v>
      </c>
      <c r="M11" s="39">
        <v>120</v>
      </c>
      <c r="N11" s="40">
        <f t="shared" si="0"/>
        <v>157</v>
      </c>
    </row>
    <row r="12" spans="1:14">
      <c r="A12" s="5" t="s">
        <v>22</v>
      </c>
      <c r="B12" s="5" t="s">
        <v>25</v>
      </c>
      <c r="C12" s="5">
        <v>0</v>
      </c>
      <c r="D12" s="5">
        <v>0</v>
      </c>
      <c r="E12">
        <v>0</v>
      </c>
      <c r="F12">
        <v>0</v>
      </c>
      <c r="G12" s="22">
        <v>0</v>
      </c>
      <c r="H12">
        <v>3</v>
      </c>
      <c r="I12" s="32">
        <v>5</v>
      </c>
      <c r="J12" s="32">
        <v>4</v>
      </c>
      <c r="K12" s="22">
        <v>5</v>
      </c>
      <c r="L12">
        <v>6</v>
      </c>
      <c r="M12" s="39">
        <v>6</v>
      </c>
      <c r="N12" s="40">
        <f t="shared" si="0"/>
        <v>9</v>
      </c>
    </row>
    <row r="13" spans="1:14">
      <c r="A13" s="5" t="s">
        <v>22</v>
      </c>
      <c r="B13" s="5" t="s">
        <v>26</v>
      </c>
      <c r="C13" s="5">
        <v>15</v>
      </c>
      <c r="D13" s="5">
        <v>12</v>
      </c>
      <c r="E13">
        <v>4</v>
      </c>
      <c r="F13">
        <v>9</v>
      </c>
      <c r="G13" s="22">
        <v>4</v>
      </c>
      <c r="H13">
        <v>41</v>
      </c>
      <c r="I13">
        <v>41</v>
      </c>
      <c r="J13">
        <v>85</v>
      </c>
      <c r="K13" s="22">
        <v>41</v>
      </c>
      <c r="L13">
        <v>73</v>
      </c>
      <c r="M13" s="39">
        <v>77</v>
      </c>
      <c r="N13" s="40">
        <f t="shared" si="0"/>
        <v>114</v>
      </c>
    </row>
    <row r="14" spans="1:14">
      <c r="A14" s="5" t="s">
        <v>22</v>
      </c>
      <c r="B14" s="5" t="s">
        <v>27</v>
      </c>
      <c r="C14" s="5">
        <v>4</v>
      </c>
      <c r="D14" s="5">
        <v>2</v>
      </c>
      <c r="E14">
        <v>1</v>
      </c>
      <c r="F14">
        <v>2</v>
      </c>
      <c r="G14" s="22">
        <v>1</v>
      </c>
      <c r="H14">
        <v>39</v>
      </c>
      <c r="I14">
        <v>39</v>
      </c>
      <c r="J14">
        <v>48</v>
      </c>
      <c r="K14" s="22">
        <v>43</v>
      </c>
      <c r="L14">
        <v>49</v>
      </c>
      <c r="M14" s="39">
        <v>51</v>
      </c>
      <c r="N14" s="40">
        <f t="shared" si="0"/>
        <v>88</v>
      </c>
    </row>
    <row r="15" spans="1:14">
      <c r="A15" s="5" t="s">
        <v>22</v>
      </c>
      <c r="B15" s="5" t="s">
        <v>28</v>
      </c>
      <c r="C15" s="5">
        <v>8</v>
      </c>
      <c r="D15" s="5">
        <v>6</v>
      </c>
      <c r="E15">
        <v>2</v>
      </c>
      <c r="F15">
        <v>5</v>
      </c>
      <c r="G15" s="22">
        <v>2</v>
      </c>
      <c r="H15">
        <v>14</v>
      </c>
      <c r="I15">
        <v>14</v>
      </c>
      <c r="J15">
        <v>51</v>
      </c>
      <c r="K15" s="22">
        <v>15</v>
      </c>
      <c r="L15">
        <v>8</v>
      </c>
      <c r="M15" s="39">
        <v>11</v>
      </c>
      <c r="N15" s="40">
        <f t="shared" si="0"/>
        <v>22</v>
      </c>
    </row>
    <row r="16" spans="1:14">
      <c r="A16" s="5" t="s">
        <v>22</v>
      </c>
      <c r="B16" s="5" t="s">
        <v>29</v>
      </c>
      <c r="C16" s="5">
        <v>3</v>
      </c>
      <c r="D16" s="5">
        <v>3</v>
      </c>
      <c r="E16">
        <v>2</v>
      </c>
      <c r="F16">
        <v>3</v>
      </c>
      <c r="G16" s="22">
        <v>2</v>
      </c>
      <c r="H16">
        <v>41</v>
      </c>
      <c r="I16">
        <v>41</v>
      </c>
      <c r="J16">
        <v>56</v>
      </c>
      <c r="K16" s="22">
        <v>41</v>
      </c>
      <c r="L16">
        <v>59</v>
      </c>
      <c r="M16" s="39">
        <v>61</v>
      </c>
      <c r="N16" s="40">
        <f t="shared" si="0"/>
        <v>100</v>
      </c>
    </row>
    <row r="17" spans="1:14">
      <c r="A17" s="5" t="s">
        <v>22</v>
      </c>
      <c r="B17" s="5" t="s">
        <v>30</v>
      </c>
      <c r="C17" s="5">
        <v>19</v>
      </c>
      <c r="D17" s="5">
        <v>9</v>
      </c>
      <c r="E17">
        <v>2</v>
      </c>
      <c r="F17">
        <v>5</v>
      </c>
      <c r="G17" s="22">
        <v>2</v>
      </c>
      <c r="H17">
        <v>15</v>
      </c>
      <c r="I17">
        <v>15</v>
      </c>
      <c r="J17">
        <v>78</v>
      </c>
      <c r="K17" s="22">
        <v>15</v>
      </c>
      <c r="L17">
        <v>4</v>
      </c>
      <c r="M17" s="39">
        <v>9</v>
      </c>
      <c r="N17" s="40">
        <f t="shared" si="0"/>
        <v>19</v>
      </c>
    </row>
    <row r="18" spans="1:14">
      <c r="A18" s="5" t="s">
        <v>31</v>
      </c>
      <c r="B18" s="5" t="s">
        <v>32</v>
      </c>
      <c r="C18" s="5">
        <v>18</v>
      </c>
      <c r="D18" s="5">
        <v>3</v>
      </c>
      <c r="E18">
        <v>1</v>
      </c>
      <c r="F18">
        <v>1</v>
      </c>
      <c r="G18" s="22">
        <v>1</v>
      </c>
      <c r="H18">
        <v>22</v>
      </c>
      <c r="I18">
        <v>22</v>
      </c>
      <c r="J18">
        <v>329</v>
      </c>
      <c r="K18" s="22">
        <v>21</v>
      </c>
      <c r="L18">
        <v>39</v>
      </c>
      <c r="M18" s="39">
        <v>45</v>
      </c>
      <c r="N18" s="40">
        <f t="shared" si="0"/>
        <v>61</v>
      </c>
    </row>
    <row r="19" spans="1:14">
      <c r="A19" s="5" t="s">
        <v>31</v>
      </c>
      <c r="B19" s="6" t="s">
        <v>33</v>
      </c>
      <c r="C19" s="6">
        <v>38</v>
      </c>
      <c r="D19" s="6">
        <v>13</v>
      </c>
      <c r="E19">
        <v>8</v>
      </c>
      <c r="F19">
        <v>13</v>
      </c>
      <c r="G19" s="22">
        <v>8</v>
      </c>
      <c r="H19">
        <v>22</v>
      </c>
      <c r="I19">
        <v>22</v>
      </c>
      <c r="J19">
        <v>72</v>
      </c>
      <c r="K19" s="22">
        <v>7</v>
      </c>
      <c r="L19">
        <v>10</v>
      </c>
      <c r="M19" s="39">
        <v>11</v>
      </c>
      <c r="N19" s="40">
        <f t="shared" si="0"/>
        <v>32</v>
      </c>
    </row>
    <row r="20" spans="1:14">
      <c r="A20" s="5" t="s">
        <v>31</v>
      </c>
      <c r="B20" s="6" t="s">
        <v>34</v>
      </c>
      <c r="C20" s="6">
        <v>0</v>
      </c>
      <c r="D20" s="6">
        <v>0</v>
      </c>
      <c r="E20">
        <v>0</v>
      </c>
      <c r="F20">
        <v>0</v>
      </c>
      <c r="G20" s="22">
        <v>0</v>
      </c>
      <c r="H20">
        <v>1</v>
      </c>
      <c r="I20" s="32">
        <v>5</v>
      </c>
      <c r="J20" s="32">
        <v>1</v>
      </c>
      <c r="K20" s="22">
        <v>5</v>
      </c>
      <c r="L20">
        <v>6</v>
      </c>
      <c r="M20" s="39">
        <v>6</v>
      </c>
      <c r="N20" s="40">
        <f t="shared" si="0"/>
        <v>7</v>
      </c>
    </row>
    <row r="21" spans="1:14">
      <c r="A21" s="5" t="s">
        <v>31</v>
      </c>
      <c r="B21" s="6" t="s">
        <v>35</v>
      </c>
      <c r="C21" s="6">
        <v>2</v>
      </c>
      <c r="D21" s="6">
        <v>2</v>
      </c>
      <c r="E21">
        <v>1</v>
      </c>
      <c r="F21">
        <v>1</v>
      </c>
      <c r="G21" s="22">
        <v>1</v>
      </c>
      <c r="H21">
        <v>3</v>
      </c>
      <c r="I21" s="32">
        <v>5</v>
      </c>
      <c r="J21" s="32">
        <v>3</v>
      </c>
      <c r="K21" s="22">
        <v>5</v>
      </c>
      <c r="L21">
        <v>3</v>
      </c>
      <c r="M21" s="39">
        <v>4</v>
      </c>
      <c r="N21" s="40">
        <f t="shared" si="0"/>
        <v>6</v>
      </c>
    </row>
    <row r="22" spans="1:14">
      <c r="A22" s="5" t="s">
        <v>31</v>
      </c>
      <c r="B22" s="6" t="s">
        <v>36</v>
      </c>
      <c r="C22" s="6">
        <v>1</v>
      </c>
      <c r="D22" s="6">
        <v>1</v>
      </c>
      <c r="E22">
        <v>1</v>
      </c>
      <c r="F22">
        <v>1</v>
      </c>
      <c r="G22" s="22">
        <v>1</v>
      </c>
      <c r="H22">
        <v>0</v>
      </c>
      <c r="I22" s="32">
        <v>5</v>
      </c>
      <c r="J22" s="32">
        <v>0</v>
      </c>
      <c r="K22" s="22">
        <v>5</v>
      </c>
      <c r="L22">
        <v>8</v>
      </c>
      <c r="M22" s="39">
        <v>8</v>
      </c>
      <c r="N22" s="40">
        <f t="shared" si="0"/>
        <v>8</v>
      </c>
    </row>
    <row r="23" spans="1:14">
      <c r="A23" s="5" t="s">
        <v>37</v>
      </c>
      <c r="B23" s="5" t="s">
        <v>38</v>
      </c>
      <c r="C23" s="5">
        <v>0</v>
      </c>
      <c r="D23" s="5">
        <v>0</v>
      </c>
      <c r="E23">
        <v>0</v>
      </c>
      <c r="F23">
        <v>0</v>
      </c>
      <c r="G23" s="22">
        <v>0</v>
      </c>
      <c r="H23">
        <v>13</v>
      </c>
      <c r="I23">
        <v>13</v>
      </c>
      <c r="J23">
        <v>19</v>
      </c>
      <c r="K23" s="22">
        <v>13</v>
      </c>
      <c r="L23">
        <v>74</v>
      </c>
      <c r="M23" s="39">
        <v>75</v>
      </c>
      <c r="N23" s="40">
        <f t="shared" si="0"/>
        <v>87</v>
      </c>
    </row>
    <row r="24" spans="1:14">
      <c r="A24" s="5" t="s">
        <v>37</v>
      </c>
      <c r="B24" s="5" t="s">
        <v>39</v>
      </c>
      <c r="C24" s="5">
        <v>0</v>
      </c>
      <c r="D24" s="5">
        <v>0</v>
      </c>
      <c r="E24">
        <v>0</v>
      </c>
      <c r="F24">
        <v>0</v>
      </c>
      <c r="G24" s="22">
        <v>0</v>
      </c>
      <c r="H24">
        <v>19</v>
      </c>
      <c r="I24">
        <v>19</v>
      </c>
      <c r="J24">
        <v>29</v>
      </c>
      <c r="K24" s="22">
        <v>19</v>
      </c>
      <c r="L24">
        <v>115</v>
      </c>
      <c r="M24" s="39">
        <v>118</v>
      </c>
      <c r="N24" s="40">
        <f t="shared" si="0"/>
        <v>134</v>
      </c>
    </row>
    <row r="25" spans="1:14">
      <c r="A25" s="5" t="s">
        <v>37</v>
      </c>
      <c r="B25" s="5" t="s">
        <v>40</v>
      </c>
      <c r="C25" s="5">
        <v>0</v>
      </c>
      <c r="D25" s="5">
        <v>0</v>
      </c>
      <c r="E25">
        <v>0</v>
      </c>
      <c r="F25">
        <v>0</v>
      </c>
      <c r="G25" s="22">
        <v>0</v>
      </c>
      <c r="H25">
        <v>25</v>
      </c>
      <c r="I25">
        <v>25</v>
      </c>
      <c r="J25">
        <v>34</v>
      </c>
      <c r="K25" s="22">
        <v>25</v>
      </c>
      <c r="L25">
        <v>100</v>
      </c>
      <c r="M25" s="39">
        <v>107</v>
      </c>
      <c r="N25" s="40">
        <f t="shared" si="0"/>
        <v>125</v>
      </c>
    </row>
    <row r="26" ht="16.5" spans="1:14">
      <c r="A26" s="5" t="s">
        <v>41</v>
      </c>
      <c r="B26" s="5" t="s">
        <v>42</v>
      </c>
      <c r="C26" s="5">
        <v>0</v>
      </c>
      <c r="D26" s="5">
        <v>0</v>
      </c>
      <c r="E26" s="23">
        <v>0</v>
      </c>
      <c r="F26" s="23">
        <v>0</v>
      </c>
      <c r="G26" s="22">
        <v>0</v>
      </c>
      <c r="H26" s="23">
        <v>22</v>
      </c>
      <c r="I26" s="23">
        <v>22</v>
      </c>
      <c r="J26" s="21">
        <v>41</v>
      </c>
      <c r="K26" s="22">
        <v>22</v>
      </c>
      <c r="L26" s="23">
        <v>60</v>
      </c>
      <c r="M26" s="39">
        <v>63</v>
      </c>
      <c r="N26" s="40">
        <f t="shared" si="0"/>
        <v>82</v>
      </c>
    </row>
    <row r="27" s="1" customFormat="1" ht="16.5" spans="1:16">
      <c r="A27" s="8"/>
      <c r="B27" s="9" t="s">
        <v>43</v>
      </c>
      <c r="C27" s="10">
        <v>356</v>
      </c>
      <c r="D27" s="10">
        <v>162</v>
      </c>
      <c r="E27" s="10">
        <f t="shared" ref="E27:J27" si="1">SUM(E3:E26)</f>
        <v>73</v>
      </c>
      <c r="F27" s="10">
        <f t="shared" si="1"/>
        <v>127</v>
      </c>
      <c r="G27" s="24">
        <v>76</v>
      </c>
      <c r="H27" s="25">
        <f t="shared" si="1"/>
        <v>819</v>
      </c>
      <c r="I27" s="25">
        <f t="shared" si="1"/>
        <v>833</v>
      </c>
      <c r="J27" s="24">
        <f t="shared" si="1"/>
        <v>2739</v>
      </c>
      <c r="K27" s="24">
        <f>SUM(K3:K26)</f>
        <v>830</v>
      </c>
      <c r="L27" s="33">
        <f>SUM(L3:L26)</f>
        <v>1143</v>
      </c>
      <c r="M27" s="42">
        <f>SUM(M3:M26)</f>
        <v>1238</v>
      </c>
      <c r="N27" s="43">
        <f>SUM(N3:N26)</f>
        <v>1962</v>
      </c>
      <c r="O27" s="44" t="s">
        <v>44</v>
      </c>
      <c r="P27" s="44" t="s">
        <v>44</v>
      </c>
    </row>
    <row r="28" spans="1:14">
      <c r="A28" s="5" t="s">
        <v>41</v>
      </c>
      <c r="B28" s="5" t="s">
        <v>45</v>
      </c>
      <c r="C28" s="5">
        <v>0</v>
      </c>
      <c r="D28" s="5">
        <v>0</v>
      </c>
      <c r="E28">
        <v>0</v>
      </c>
      <c r="F28">
        <v>0</v>
      </c>
      <c r="G28" s="22">
        <v>0</v>
      </c>
      <c r="H28">
        <v>19</v>
      </c>
      <c r="I28">
        <v>19</v>
      </c>
      <c r="J28" s="22">
        <v>30</v>
      </c>
      <c r="K28" s="22">
        <v>20</v>
      </c>
      <c r="L28">
        <v>238</v>
      </c>
      <c r="M28" s="39">
        <v>238</v>
      </c>
      <c r="N28" s="40">
        <f t="shared" ref="N28:N30" si="2">H28+L28</f>
        <v>257</v>
      </c>
    </row>
    <row r="29" ht="15" spans="1:14">
      <c r="A29" s="4" t="s">
        <v>41</v>
      </c>
      <c r="B29" s="4" t="s">
        <v>41</v>
      </c>
      <c r="C29" s="5">
        <v>6</v>
      </c>
      <c r="D29" s="5">
        <v>4</v>
      </c>
      <c r="E29" s="23">
        <v>3</v>
      </c>
      <c r="F29">
        <v>4</v>
      </c>
      <c r="G29" s="22">
        <v>3</v>
      </c>
      <c r="H29">
        <v>41</v>
      </c>
      <c r="I29">
        <v>41</v>
      </c>
      <c r="J29" s="22">
        <v>56</v>
      </c>
      <c r="K29" s="22">
        <v>41</v>
      </c>
      <c r="L29" s="23">
        <v>42</v>
      </c>
      <c r="M29" s="39">
        <v>42</v>
      </c>
      <c r="N29" s="40">
        <f t="shared" si="2"/>
        <v>83</v>
      </c>
    </row>
    <row r="30" s="1" customFormat="1" ht="15" spans="1:14">
      <c r="A30" s="11" t="s">
        <v>43</v>
      </c>
      <c r="B30" s="11"/>
      <c r="C30" s="12">
        <v>362</v>
      </c>
      <c r="D30" s="13">
        <v>166</v>
      </c>
      <c r="E30" s="10">
        <v>76</v>
      </c>
      <c r="F30" s="26">
        <v>131</v>
      </c>
      <c r="G30" s="26">
        <v>79</v>
      </c>
      <c r="H30" s="27">
        <v>879</v>
      </c>
      <c r="I30" s="10">
        <v>893</v>
      </c>
      <c r="J30" s="24">
        <v>2825</v>
      </c>
      <c r="K30" s="24">
        <v>891</v>
      </c>
      <c r="L30" s="10">
        <v>1423</v>
      </c>
      <c r="M30" s="27">
        <v>1518</v>
      </c>
      <c r="N30" s="45">
        <f t="shared" si="2"/>
        <v>2302</v>
      </c>
    </row>
    <row r="31" ht="15.75" spans="5:14">
      <c r="E31" s="28" t="s">
        <v>46</v>
      </c>
      <c r="F31" s="28" t="s">
        <v>47</v>
      </c>
      <c r="G31" s="28" t="s">
        <v>48</v>
      </c>
      <c r="H31" s="29" t="s">
        <v>48</v>
      </c>
      <c r="I31" s="34" t="s">
        <v>49</v>
      </c>
      <c r="J31" s="34"/>
      <c r="K31" s="22" t="s">
        <v>59</v>
      </c>
      <c r="L31"/>
      <c r="M31" s="28" t="s">
        <v>47</v>
      </c>
      <c r="N31" s="46" t="s">
        <v>46</v>
      </c>
    </row>
    <row r="32" ht="15.75" spans="9:10">
      <c r="I32" s="19" t="s">
        <v>50</v>
      </c>
      <c r="J32" s="19"/>
    </row>
    <row r="33" ht="20.25" spans="2:10">
      <c r="B33" s="14" t="s">
        <v>51</v>
      </c>
      <c r="I33" s="19" t="s">
        <v>52</v>
      </c>
      <c r="J33" s="19"/>
    </row>
    <row r="34" ht="16.5" spans="2:4">
      <c r="B34" s="15"/>
      <c r="C34" s="16" t="s">
        <v>53</v>
      </c>
      <c r="D34" s="16" t="s">
        <v>54</v>
      </c>
    </row>
    <row r="35" ht="15" spans="2:4">
      <c r="B35" s="15" t="s">
        <v>46</v>
      </c>
      <c r="C35" s="15">
        <v>2302</v>
      </c>
      <c r="D35" s="15">
        <v>76</v>
      </c>
    </row>
    <row r="36" ht="15" spans="2:6">
      <c r="B36" s="15" t="s">
        <v>48</v>
      </c>
      <c r="C36" s="15">
        <v>879</v>
      </c>
      <c r="D36" s="15">
        <v>79</v>
      </c>
      <c r="F36" s="5"/>
    </row>
    <row r="37" ht="15" spans="2:6">
      <c r="B37" s="15" t="s">
        <v>47</v>
      </c>
      <c r="C37" s="15">
        <v>1518</v>
      </c>
      <c r="D37" s="15">
        <v>131</v>
      </c>
      <c r="F37" s="5"/>
    </row>
    <row r="38" ht="15" spans="2:5">
      <c r="B38" s="15" t="s">
        <v>59</v>
      </c>
      <c r="C38">
        <v>891</v>
      </c>
      <c r="D38">
        <v>79</v>
      </c>
      <c r="E38" t="s">
        <v>60</v>
      </c>
    </row>
  </sheetData>
  <mergeCells count="6">
    <mergeCell ref="C1:G1"/>
    <mergeCell ref="H1:K1"/>
    <mergeCell ref="A30:B30"/>
    <mergeCell ref="L1:L2"/>
    <mergeCell ref="M1:M2"/>
    <mergeCell ref="N1:N2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33" sqref="E33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v2.2</vt:lpstr>
      <vt:lpstr>v2.3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46</cp:revision>
  <dcterms:created xsi:type="dcterms:W3CDTF">2006-09-17T08:00:00Z</dcterms:created>
  <dcterms:modified xsi:type="dcterms:W3CDTF">2016-09-27T10:44:37Z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